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570" tabRatio="605" activeTab="1"/>
  </bookViews>
  <sheets>
    <sheet name="Ⅰ-1（その１）" sheetId="1" r:id="rId1"/>
    <sheet name="Ⅰ-1（その２）" sheetId="2" r:id="rId2"/>
    <sheet name="Ⅰ-1（その３）" sheetId="3" r:id="rId3"/>
  </sheets>
  <externalReferences>
    <externalReference r:id="rId6"/>
    <externalReference r:id="rId7"/>
    <externalReference r:id="rId8"/>
  </externalReferences>
  <definedNames>
    <definedName name="__123Graph_E" localSheetId="1" hidden="1">'[3]Pub'!#REF!</definedName>
    <definedName name="__123Graph_E" localSheetId="2" hidden="1">'[2]Pub'!#REF!</definedName>
    <definedName name="__123Graph_E" hidden="1">'[1]Pub'!#REF!</definedName>
    <definedName name="_Order1" hidden="1">255</definedName>
    <definedName name="_Order2" hidden="1">255</definedName>
    <definedName name="_xlnm.Print_Area" localSheetId="0">'Ⅰ-1（その１）'!$A$1:$AB$69</definedName>
    <definedName name="_xlnm.Print_Area" localSheetId="1">'Ⅰ-1（その２）'!$A$1:$AA$74</definedName>
  </definedNames>
  <calcPr fullCalcOnLoad="1"/>
</workbook>
</file>

<file path=xl/sharedStrings.xml><?xml version="1.0" encoding="utf-8"?>
<sst xmlns="http://schemas.openxmlformats.org/spreadsheetml/2006/main" count="354" uniqueCount="92">
  <si>
    <t>輸　　送　　ト　　ン　　キ　　ロ　　（単位：百万トンキロ）</t>
  </si>
  <si>
    <t>年 度</t>
  </si>
  <si>
    <t>年　度</t>
  </si>
  <si>
    <t>計</t>
  </si>
  <si>
    <t>自 動 車</t>
  </si>
  <si>
    <t>鉄　　道</t>
  </si>
  <si>
    <t>内航海運</t>
  </si>
  <si>
    <t>航　　空</t>
  </si>
  <si>
    <t>指 数</t>
  </si>
  <si>
    <t>昭和　25</t>
  </si>
  <si>
    <t>　　…</t>
  </si>
  <si>
    <t xml:space="preserve">         －</t>
  </si>
  <si>
    <t>　　－</t>
  </si>
  <si>
    <t>　　　　 －</t>
  </si>
  <si>
    <t>（注）１．昭和62年度より、自動車には軽自動車を加えたので、昭和61年度以前と連続しない。</t>
  </si>
  <si>
    <t>うちＪＲ</t>
  </si>
  <si>
    <r>
      <t>Ⅰ-1　</t>
    </r>
    <r>
      <rPr>
        <sz val="14"/>
        <rFont val="ＭＳ ゴシック"/>
        <family val="3"/>
      </rPr>
      <t>総括表（その１：貨物輸送）</t>
    </r>
  </si>
  <si>
    <t>…</t>
  </si>
  <si>
    <t>平成元</t>
  </si>
  <si>
    <t xml:space="preserve">      ７．指数は平成１７年度を基準としている。</t>
  </si>
  <si>
    <t>　　　　　なお、昭和44年度までの輸送人キロは、輸送人員に27キロメートル（１人平均輸送キロ）を乗じて推計した。</t>
  </si>
  <si>
    <t>　　　３．平成６年度の自動車の指数は、兵庫県の数値を含まないため省略した。</t>
  </si>
  <si>
    <t>　　　　　平成７年１・２月の自動車の数値には、兵庫県の数値（営業用バスを除く）を含まない。</t>
  </si>
  <si>
    <t>　　　２．平成６年度の自動車の数値には、平成７年１月～３月の兵庫（営業用バス等を除く）を含まない。</t>
  </si>
  <si>
    <t>　　　旅客船は海事局内航課調べ</t>
  </si>
  <si>
    <t>－</t>
  </si>
  <si>
    <t>旅　客　船</t>
  </si>
  <si>
    <t>旅 客 船</t>
  </si>
  <si>
    <t>輸　　送　　人　　キ　　ロ　　（単位：百万人キロ）</t>
  </si>
  <si>
    <t>指数：平成17年度（平均）＝100</t>
  </si>
  <si>
    <t xml:space="preserve"> </t>
  </si>
  <si>
    <t>　　　が平成15年4月より施行された。</t>
  </si>
  <si>
    <t>　　　鉄　道：鉄道局鉄道業務政策課「鉄道統計年報」</t>
  </si>
  <si>
    <t>（注）「鉄道事業法等の一部を改正する法律」により、「貨物利用運送事業法（旧貨物運送取扱事業法）」</t>
  </si>
  <si>
    <t>　　　　　…</t>
  </si>
  <si>
    <t>平成　元</t>
  </si>
  <si>
    <t>Ｊ Ｒ 以 外</t>
  </si>
  <si>
    <t>Ｊ　Ｒ</t>
  </si>
  <si>
    <t>ハイヤー・
タクシー</t>
  </si>
  <si>
    <t>貸 切 バ ス</t>
  </si>
  <si>
    <t>乗 合 バ ス</t>
  </si>
  <si>
    <t>一般トラック</t>
  </si>
  <si>
    <t>特別積合せ
トラック</t>
  </si>
  <si>
    <t>Ｊ　  Ｒ</t>
  </si>
  <si>
    <t>特別積合せ
トラ ッ ク</t>
  </si>
  <si>
    <t>鉄道に係る
貨物利用
運送事業</t>
  </si>
  <si>
    <t>鉄　　　道</t>
  </si>
  <si>
    <t>自　　　　　動　　　　　車</t>
  </si>
  <si>
    <t>従　　　　業　　　　員　　　　数　　　　（人）</t>
  </si>
  <si>
    <t>Ⅰ-１　総括表（その３：収入・職員）</t>
  </si>
  <si>
    <t>昭和 25</t>
  </si>
  <si>
    <t>平成 元</t>
  </si>
  <si>
    <t>注2)</t>
  </si>
  <si>
    <t>注4)</t>
  </si>
  <si>
    <t>…</t>
  </si>
  <si>
    <t xml:space="preserve">      ５．鉄道は、有賃のみである。</t>
  </si>
  <si>
    <t xml:space="preserve">      ６．国内航空（定期のみ）の輸送量には、超過手荷物・郵便物を含む。</t>
  </si>
  <si>
    <t>　　　　　21年度以前の数値とは連続しない。参考として営業用自動車の数値を（　　　）に示す。</t>
  </si>
  <si>
    <t xml:space="preserve">    １０．指数は平成１７年度を基準としている。</t>
  </si>
  <si>
    <t>　　　　　自動車のうち自家用乗用車、軽自動車の調査を除外し、営業用自動車の数値のみを公表値とすることから</t>
  </si>
  <si>
    <t>　　　９．国内航空は定期便のみの数値である。</t>
  </si>
  <si>
    <t>　　　４．平成22年度より、「自動車輸送統計年報」の調査方法及び集計方法を変更した。</t>
  </si>
  <si>
    <t>　　　８．旅客船の輸送量については、昭和47年度までは定期のみ、昭和48年度からは定期と不定期をあわせたものである。</t>
  </si>
  <si>
    <t>　　　７．鉄道は、うちＪＲの輸送人員、人キロの昭和62年度分以降は、ＪＲ各社間の重複等があり、前年度までと連続しない。</t>
  </si>
  <si>
    <t>　　　６．旅客船の輸送量については、昭和47年度までは定期のみ、昭和48年度からは定期と不定期をあわせたものである。</t>
  </si>
  <si>
    <t>注5)</t>
  </si>
  <si>
    <t>資料：自動車：自動車局貨物課・旅客課</t>
  </si>
  <si>
    <t>　　　　８．鉄道については、平成23年度「鉄道輸送統計年報」の公表項目からJR部分が秘匿項目となったため計上しない。</t>
  </si>
  <si>
    <t>…</t>
  </si>
  <si>
    <r>
      <t>　　　　　（営業用バスを除く）を含まない。</t>
    </r>
    <r>
      <rPr>
        <sz val="10.5"/>
        <rFont val="ＭＳ 明朝"/>
        <family val="1"/>
      </rPr>
      <t>平成22年度及び23年度の自動車の指数は、北海道運輸局及び東北運輸局の数値を含まないため省略した。</t>
    </r>
  </si>
  <si>
    <t>　　　５．平成22年度及び23年度の自動車の数値には、東日本大震災の影響により北海道運輸局及び東北運輸局管内の23年3月、4月の数値</t>
  </si>
  <si>
    <t>　　　１１．旅客船の数値については、直近年度の数値が未詳のため、合計は当該数値を除いた暫定値である。</t>
  </si>
  <si>
    <t>23</t>
  </si>
  <si>
    <t>うちＪＲ</t>
  </si>
  <si>
    <r>
      <t xml:space="preserve">Ⅰ-1 </t>
    </r>
    <r>
      <rPr>
        <sz val="14"/>
        <rFont val="ＭＳ ゴシック"/>
        <family val="3"/>
      </rPr>
      <t>総括表（その２：旅客輸送）</t>
    </r>
  </si>
  <si>
    <t>資料：総合政策局情報政策本部情報政策課交通経済統計調査室　「自動車輸送統計年報」、「鉄道輸送統計年報」、「内航船舶輸送統計年報」、「航空輸送統計年報」</t>
  </si>
  <si>
    <t>　　　２．平成６年度の自動車の数値には、平成７年１月～３月の兵庫（営業用バス等を除く）を含まない 。そのため、平成６年度の自動車の指数は、兵庫県の数値を含まないため省略している。</t>
  </si>
  <si>
    <t>　　　３．平成22年度より、「自動車輸送統計年報」の調査方法及び集計方法並びに調査対象を変更したため、21年度以前の数値とは連続しない。</t>
  </si>
  <si>
    <t xml:space="preserve">　　　４．平成22年度及び23年度の自動車の数値には、東日本大震災の影響により北海道運輸局及び東北運輸局管内の23年3月、4月の数値を含まない。そのため、指数は省略している。 </t>
  </si>
  <si>
    <t>24</t>
  </si>
  <si>
    <t>資料：総合政策局情報政策本部情報政策課交通経済統計調査室　「自動車輸送統計年報」、「鉄道輸送統計年報」、「航空輸送統計年報」</t>
  </si>
  <si>
    <t>…</t>
  </si>
  <si>
    <t>25</t>
  </si>
  <si>
    <t>26</t>
  </si>
  <si>
    <t>27</t>
  </si>
  <si>
    <t>28</t>
  </si>
  <si>
    <t>29</t>
  </si>
  <si>
    <r>
      <t>　　　　　平成17年度～平成21年度における括弧書きの数値については、自家用貨物軽自動車を除外した数値</t>
    </r>
    <r>
      <rPr>
        <sz val="10.5"/>
        <rFont val="ＭＳ 明朝"/>
        <family val="1"/>
      </rPr>
      <t>である。</t>
    </r>
  </si>
  <si>
    <t>r</t>
  </si>
  <si>
    <t>輸　　送　　ト　　ン　　数　　（単位：千トン）</t>
  </si>
  <si>
    <t>輸　　送　　人　　員　　（単位：千人）</t>
  </si>
  <si>
    <t>30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</si>
</sst>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#\ ###\ ##0"/>
    <numFmt numFmtId="180" formatCode="0.00_ "/>
    <numFmt numFmtId="181" formatCode="&quot;r&quot;\ #\ ###\ ##0"/>
    <numFmt numFmtId="182" formatCode="#\ ###\ ##0\ "/>
    <numFmt numFmtId="183" formatCode="_ * #\ ###\ ##0_ ;_ * \-#\ ###\ ##0_ ;_ * &quot;-&quot;_ ;_ @_ "/>
    <numFmt numFmtId="184" formatCode="_ * #\ ###\ ##0_ \ \ ;_ * \-#\ ###\ ##0_ \ \ ;_ * &quot;-&quot;_ ;_ @_ "/>
    <numFmt numFmtId="185" formatCode="_ * #,##0.0_ ;_ * \-#,##0.0_ ;_ * &quot;-&quot;_ ;_ @_ "/>
    <numFmt numFmtId="186" formatCode="&quot;(&quot;\ * #\ ###\ ##0&quot;)&quot;;&quot;(&quot;\ * \-#\ ###\ ##0&quot;)&quot;\ ;_ * &quot;-&quot;_ ;_ @_ "/>
    <numFmt numFmtId="187" formatCode="&quot;(&quot;\ * #\ ###\ ##0&quot;)  &quot;;&quot;(&quot;\ * \-#\ ###\ ##0&quot;)  &quot;\ ;_ * &quot;-&quot;_ ;_ @_ "/>
    <numFmt numFmtId="188" formatCode="&quot;(&quot;_ * #,##0.0&quot;)&quot;;&quot;(&quot;_ * \-#,##0.0&quot;)&quot;;_ * &quot;-&quot;_ ;_ @_ "/>
    <numFmt numFmtId="189" formatCode="#\ ###\ ##0\ \ \ \ \ \ \ "/>
    <numFmt numFmtId="190" formatCode="&quot;r&quot;\ \ #\ ###\ ##0"/>
    <numFmt numFmtId="191" formatCode="&quot;r&quot;\ #\ ###\ ##0\ \ \ \ \ \ \ "/>
    <numFmt numFmtId="192" formatCode="_ * #\ ###\ ##0_ ;\ _ * \-#\ ###\ ##0_ ;_ * &quot;-&quot;_ ;_ @_ "/>
    <numFmt numFmtId="193" formatCode="\ &quot;r&quot;_ * #\ ###\ ##0_ \ \ ;\ &quot;r&quot;_ * \-#\ ###\ ##0_ \ \ ;_ * &quot;-&quot;_ ;_ @_ "/>
    <numFmt numFmtId="194" formatCode="&quot;( &quot;\ * #\ ###\ ##0&quot;)&quot;;&quot;(r&quot;\ * \-#\ ###\ ##0&quot;)&quot;\ ;_ * &quot;-&quot;_ ;_ @_ "/>
    <numFmt numFmtId="195" formatCode="\ &quot;p &quot;_ * #\ ###\ ##0_ ;\ &quot;p &quot;_ * \-#\ ###\ ##0_ ;_ * &quot;-&quot;_ ;_ @_ "/>
    <numFmt numFmtId="196" formatCode="\ &quot;r&quot;_ * #\ ###\ ##0_ ;\ &quot;r&quot;_ * \-#\ ###\ ##0_ \ \ ;_ * &quot;-&quot;_ ;_ @_ "/>
    <numFmt numFmtId="197" formatCode="_ * #\ ##0_ ;_ * \-#\ ##0_ ;_ * &quot;-&quot;_ ;_ @_ "/>
    <numFmt numFmtId="198" formatCode="_ * #\ ###\ ##0_ ;\ &quot;r&quot;_ * \-#\ ###\ ##0_ ;_ * &quot;-&quot;_ ;_ @_ "/>
    <numFmt numFmtId="199" formatCode="_ * #\ ###\ ##0_ \ \ ;\ &quot;r&quot;_ * \-#\ ###\ ##0_ \ \ ;_ * &quot;-&quot;_ ;_ @_ "/>
    <numFmt numFmtId="200" formatCode="_ * #\ ###\ ##0_ ;&quot; r&quot;_ * \-#\ ###\ ##0_ ;_ * &quot;-&quot;_ ;_ @_ "/>
    <numFmt numFmtId="201" formatCode="#,##0.0"/>
    <numFmt numFmtId="202" formatCode="_ * #\ ###\ ##0_ ;\ &quot;p &quot;_ * \-#\ ###\ ##0_ ;_ * &quot;-&quot;_ ;_ @_ "/>
    <numFmt numFmtId="203" formatCode="#,##0.0;[Red]\$#,##0.00"/>
    <numFmt numFmtId="204" formatCode="#,##0_);[Red]\(#,##0\)"/>
    <numFmt numFmtId="205" formatCode="#\ ##0.0"/>
    <numFmt numFmtId="206" formatCode="0.0;&quot;△ &quot;0.0"/>
    <numFmt numFmtId="207" formatCode="0_ "/>
    <numFmt numFmtId="208" formatCode="#,##0.0;&quot;△ &quot;#,##0.0"/>
    <numFmt numFmtId="209" formatCode="\(\ #\ ###\ ##0"/>
    <numFmt numFmtId="210" formatCode="\(\※\ #\ ###\ ##0"/>
    <numFmt numFmtId="211" formatCode="\(\ ##\ ##0"/>
    <numFmt numFmtId="212" formatCode="\(\ ###\ 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);[Red]\(0\)"/>
    <numFmt numFmtId="218" formatCode="#\ ##0"/>
    <numFmt numFmtId="219" formatCode="\(#,##0.0\);[Red]\(\$#,##0.00\)"/>
    <numFmt numFmtId="220" formatCode="###\ ##0.0"/>
    <numFmt numFmtId="221" formatCode="&quot; １－２ 鉄・軌道旅客輸送総括表（平成 &quot;#0&quot;年度分）&quot;"/>
    <numFmt numFmtId="222" formatCode="#,##0.0_ "/>
    <numFmt numFmtId="223" formatCode="\ &quot;r&quot;_ * #0_ ;\ &quot;r&quot;_ * \-#\ ###\ ##0_ \ \ ;_ * &quot;-&quot;_ ;_ @_ "/>
    <numFmt numFmtId="224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3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明朝"/>
      <family val="1"/>
    </font>
    <font>
      <u val="single"/>
      <sz val="6.3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.5"/>
      <name val="ＭＳ ゴシック"/>
      <family val="3"/>
    </font>
    <font>
      <sz val="10.5"/>
      <name val="ｺﾞｼｯｸ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10.5"/>
      <name val="ＭＳ 明朝"/>
      <family val="1"/>
    </font>
    <font>
      <sz val="6"/>
      <name val="ＭＳ ゴシック"/>
      <family val="3"/>
    </font>
    <font>
      <sz val="8"/>
      <name val="@ＭＳ 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0.5"/>
      <color indexed="10"/>
      <name val="ＭＳ ゴシック"/>
      <family val="3"/>
    </font>
    <font>
      <sz val="11"/>
      <color theme="1"/>
      <name val="Calibri"/>
      <family val="3"/>
    </font>
    <font>
      <sz val="10.5"/>
      <color theme="1"/>
      <name val="ＭＳ ゴシック"/>
      <family val="3"/>
    </font>
    <font>
      <sz val="10.5"/>
      <color rgb="FFFF0000"/>
      <name val="ＭＳ ゴシック"/>
      <family val="3"/>
    </font>
    <font>
      <sz val="10.5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2" tint="-0.4999699890613556"/>
      </bottom>
    </border>
    <border>
      <left style="thin"/>
      <right>
        <color indexed="63"/>
      </right>
      <top>
        <color indexed="63"/>
      </top>
      <bottom style="medium">
        <color theme="2" tint="-0.4999699890613556"/>
      </bottom>
    </border>
    <border>
      <left style="thin"/>
      <right>
        <color indexed="63"/>
      </right>
      <top style="thin"/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56" fontId="22" fillId="24" borderId="0" xfId="117" applyNumberFormat="1" applyFont="1" applyFill="1" applyAlignment="1">
      <alignment horizontal="center" vertical="center"/>
      <protection/>
    </xf>
    <xf numFmtId="0" fontId="18" fillId="24" borderId="0" xfId="117" applyFill="1" applyAlignment="1">
      <alignment vertical="center"/>
      <protection/>
    </xf>
    <xf numFmtId="56" fontId="22" fillId="24" borderId="0" xfId="117" applyNumberFormat="1" applyFont="1" applyFill="1" applyAlignment="1">
      <alignment horizontal="center"/>
      <protection/>
    </xf>
    <xf numFmtId="0" fontId="18" fillId="24" borderId="0" xfId="117" applyFill="1">
      <alignment vertical="center"/>
      <protection/>
    </xf>
    <xf numFmtId="0" fontId="18" fillId="24" borderId="10" xfId="117" applyFont="1" applyFill="1" applyBorder="1" applyAlignment="1">
      <alignment horizontal="right"/>
      <protection/>
    </xf>
    <xf numFmtId="0" fontId="18" fillId="24" borderId="11" xfId="117" applyFont="1" applyFill="1" applyBorder="1">
      <alignment vertical="center"/>
      <protection/>
    </xf>
    <xf numFmtId="0" fontId="18" fillId="24" borderId="0" xfId="117" applyFont="1" applyFill="1" applyBorder="1" applyAlignment="1">
      <alignment horizontal="center"/>
      <protection/>
    </xf>
    <xf numFmtId="0" fontId="18" fillId="24" borderId="12" xfId="117" applyFont="1" applyFill="1" applyBorder="1" applyAlignment="1">
      <alignment horizontal="center"/>
      <protection/>
    </xf>
    <xf numFmtId="177" fontId="18" fillId="24" borderId="13" xfId="117" applyNumberFormat="1" applyFont="1" applyFill="1" applyBorder="1">
      <alignment vertical="center"/>
      <protection/>
    </xf>
    <xf numFmtId="0" fontId="18" fillId="24" borderId="14" xfId="117" applyFont="1" applyFill="1" applyBorder="1">
      <alignment vertical="center"/>
      <protection/>
    </xf>
    <xf numFmtId="0" fontId="18" fillId="24" borderId="0" xfId="117" applyFont="1" applyFill="1" applyBorder="1">
      <alignment vertical="center"/>
      <protection/>
    </xf>
    <xf numFmtId="0" fontId="18" fillId="24" borderId="15" xfId="117" applyFont="1" applyFill="1" applyBorder="1">
      <alignment vertical="center"/>
      <protection/>
    </xf>
    <xf numFmtId="177" fontId="18" fillId="24" borderId="14" xfId="117" applyNumberFormat="1" applyFont="1" applyFill="1" applyBorder="1">
      <alignment vertical="center"/>
      <protection/>
    </xf>
    <xf numFmtId="0" fontId="18" fillId="24" borderId="16" xfId="117" applyFont="1" applyFill="1" applyBorder="1" applyAlignment="1">
      <alignment horizontal="center"/>
      <protection/>
    </xf>
    <xf numFmtId="177" fontId="18" fillId="24" borderId="17" xfId="117" applyNumberFormat="1" applyFont="1" applyFill="1" applyBorder="1" applyAlignment="1">
      <alignment horizontal="center"/>
      <protection/>
    </xf>
    <xf numFmtId="0" fontId="18" fillId="24" borderId="11" xfId="117" applyFont="1" applyFill="1" applyBorder="1" applyAlignment="1">
      <alignment horizontal="center"/>
      <protection/>
    </xf>
    <xf numFmtId="0" fontId="18" fillId="24" borderId="14" xfId="117" applyFont="1" applyFill="1" applyBorder="1" applyAlignment="1">
      <alignment horizontal="center"/>
      <protection/>
    </xf>
    <xf numFmtId="177" fontId="18" fillId="24" borderId="12" xfId="117" applyNumberFormat="1" applyFont="1" applyFill="1" applyBorder="1" applyAlignment="1">
      <alignment horizontal="center"/>
      <protection/>
    </xf>
    <xf numFmtId="0" fontId="18" fillId="24" borderId="16" xfId="117" applyFont="1" applyFill="1" applyBorder="1" applyAlignment="1">
      <alignment horizontal="center" vertical="center"/>
      <protection/>
    </xf>
    <xf numFmtId="0" fontId="18" fillId="24" borderId="0" xfId="117" applyFill="1" applyAlignment="1">
      <alignment horizontal="center" vertical="center"/>
      <protection/>
    </xf>
    <xf numFmtId="0" fontId="18" fillId="24" borderId="18" xfId="117" applyFont="1" applyFill="1" applyBorder="1" applyAlignment="1">
      <alignment/>
      <protection/>
    </xf>
    <xf numFmtId="0" fontId="18" fillId="24" borderId="19" xfId="117" applyFont="1" applyFill="1" applyBorder="1" applyAlignment="1">
      <alignment/>
      <protection/>
    </xf>
    <xf numFmtId="177" fontId="18" fillId="24" borderId="20" xfId="117" applyNumberFormat="1" applyFont="1" applyFill="1" applyBorder="1" applyAlignment="1">
      <alignment/>
      <protection/>
    </xf>
    <xf numFmtId="0" fontId="18" fillId="24" borderId="21" xfId="117" applyFont="1" applyFill="1" applyBorder="1" applyAlignment="1">
      <alignment/>
      <protection/>
    </xf>
    <xf numFmtId="0" fontId="18" fillId="24" borderId="22" xfId="117" applyFont="1" applyFill="1" applyBorder="1" applyAlignment="1">
      <alignment horizontal="center"/>
      <protection/>
    </xf>
    <xf numFmtId="177" fontId="18" fillId="24" borderId="19" xfId="117" applyNumberFormat="1" applyFont="1" applyFill="1" applyBorder="1" applyAlignment="1">
      <alignment/>
      <protection/>
    </xf>
    <xf numFmtId="179" fontId="18" fillId="24" borderId="0" xfId="117" applyNumberFormat="1" applyFont="1" applyFill="1" applyBorder="1" applyAlignment="1">
      <alignment horizontal="right" vertical="center"/>
      <protection/>
    </xf>
    <xf numFmtId="0" fontId="18" fillId="24" borderId="0" xfId="117" applyFont="1" applyFill="1">
      <alignment vertical="center"/>
      <protection/>
    </xf>
    <xf numFmtId="0" fontId="23" fillId="24" borderId="0" xfId="117" applyFont="1" applyFill="1">
      <alignment vertical="center"/>
      <protection/>
    </xf>
    <xf numFmtId="0" fontId="23" fillId="24" borderId="0" xfId="117" applyFont="1" applyFill="1" applyBorder="1" applyAlignment="1">
      <alignment horizontal="right"/>
      <protection/>
    </xf>
    <xf numFmtId="179" fontId="23" fillId="24" borderId="0" xfId="117" applyNumberFormat="1" applyFont="1" applyFill="1" applyBorder="1" applyAlignment="1">
      <alignment horizontal="right" vertical="center"/>
      <protection/>
    </xf>
    <xf numFmtId="178" fontId="23" fillId="24" borderId="0" xfId="117" applyNumberFormat="1" applyFont="1" applyFill="1" applyBorder="1" applyAlignment="1">
      <alignment horizontal="right" vertical="center"/>
      <protection/>
    </xf>
    <xf numFmtId="0" fontId="23" fillId="24" borderId="0" xfId="117" applyFont="1" applyFill="1" applyBorder="1">
      <alignment vertical="center"/>
      <protection/>
    </xf>
    <xf numFmtId="180" fontId="23" fillId="24" borderId="0" xfId="117" applyNumberFormat="1" applyFont="1" applyFill="1" applyBorder="1" applyAlignment="1">
      <alignment horizontal="right" vertical="center"/>
      <protection/>
    </xf>
    <xf numFmtId="180" fontId="24" fillId="24" borderId="0" xfId="117" applyNumberFormat="1" applyFont="1" applyFill="1" applyAlignment="1">
      <alignment horizontal="right" vertical="center"/>
      <protection/>
    </xf>
    <xf numFmtId="178" fontId="24" fillId="24" borderId="0" xfId="117" applyNumberFormat="1" applyFont="1" applyFill="1" applyAlignment="1">
      <alignment horizontal="right" vertical="center"/>
      <protection/>
    </xf>
    <xf numFmtId="0" fontId="18" fillId="24" borderId="0" xfId="117" applyFont="1" applyFill="1" applyBorder="1" applyAlignment="1">
      <alignment horizontal="left" indent="1"/>
      <protection/>
    </xf>
    <xf numFmtId="0" fontId="18" fillId="24" borderId="0" xfId="117" applyFont="1" applyFill="1" applyAlignment="1">
      <alignment horizontal="left" indent="1"/>
      <protection/>
    </xf>
    <xf numFmtId="177" fontId="18" fillId="24" borderId="0" xfId="117" applyNumberFormat="1" applyFont="1" applyFill="1" applyAlignment="1">
      <alignment horizontal="left" vertical="center"/>
      <protection/>
    </xf>
    <xf numFmtId="0" fontId="0" fillId="24" borderId="0" xfId="0" applyFill="1" applyAlignment="1">
      <alignment vertical="center"/>
    </xf>
    <xf numFmtId="176" fontId="18" fillId="24" borderId="0" xfId="117" applyNumberFormat="1" applyFont="1" applyFill="1" applyAlignment="1">
      <alignment horizontal="left" vertical="center"/>
      <protection/>
    </xf>
    <xf numFmtId="177" fontId="18" fillId="24" borderId="0" xfId="117" applyNumberFormat="1" applyFont="1" applyFill="1">
      <alignment vertical="center"/>
      <protection/>
    </xf>
    <xf numFmtId="0" fontId="18" fillId="24" borderId="0" xfId="117" applyFont="1" applyFill="1" applyAlignment="1">
      <alignment horizontal="left"/>
      <protection/>
    </xf>
    <xf numFmtId="0" fontId="18" fillId="24" borderId="0" xfId="117" applyFont="1" applyFill="1" applyAlignment="1">
      <alignment vertical="center"/>
      <protection/>
    </xf>
    <xf numFmtId="0" fontId="18" fillId="24" borderId="0" xfId="117" applyFill="1" applyBorder="1" applyAlignment="1">
      <alignment horizontal="right"/>
      <protection/>
    </xf>
    <xf numFmtId="0" fontId="18" fillId="24" borderId="0" xfId="117" applyFill="1" applyAlignment="1">
      <alignment horizontal="right"/>
      <protection/>
    </xf>
    <xf numFmtId="177" fontId="18" fillId="24" borderId="0" xfId="117" applyNumberFormat="1" applyFill="1">
      <alignment vertical="center"/>
      <protection/>
    </xf>
    <xf numFmtId="177" fontId="18" fillId="24" borderId="0" xfId="117" applyNumberFormat="1" applyFill="1" applyBorder="1">
      <alignment vertical="center"/>
      <protection/>
    </xf>
    <xf numFmtId="0" fontId="18" fillId="24" borderId="11" xfId="117" applyFont="1" applyFill="1" applyBorder="1" applyAlignment="1">
      <alignment horizontal="right" vertical="center"/>
      <protection/>
    </xf>
    <xf numFmtId="0" fontId="18" fillId="24" borderId="16" xfId="117" applyFont="1" applyFill="1" applyBorder="1" applyAlignment="1">
      <alignment horizontal="right" vertical="center"/>
      <protection/>
    </xf>
    <xf numFmtId="0" fontId="18" fillId="24" borderId="10" xfId="117" applyFont="1" applyFill="1" applyBorder="1" applyAlignment="1">
      <alignment horizontal="right" vertical="center"/>
      <protection/>
    </xf>
    <xf numFmtId="0" fontId="18" fillId="24" borderId="14" xfId="117" applyFont="1" applyFill="1" applyBorder="1" applyAlignment="1">
      <alignment horizontal="right" vertical="center"/>
      <protection/>
    </xf>
    <xf numFmtId="0" fontId="18" fillId="24" borderId="0" xfId="117" applyFont="1" applyFill="1" applyBorder="1" applyAlignment="1">
      <alignment horizontal="right" vertical="center"/>
      <protection/>
    </xf>
    <xf numFmtId="0" fontId="18" fillId="24" borderId="12" xfId="117" applyFont="1" applyFill="1" applyBorder="1" applyAlignment="1">
      <alignment horizontal="right" vertical="center"/>
      <protection/>
    </xf>
    <xf numFmtId="0" fontId="23" fillId="24" borderId="0" xfId="117" applyFont="1" applyFill="1" applyBorder="1" applyAlignment="1">
      <alignment horizontal="right" vertical="center"/>
      <protection/>
    </xf>
    <xf numFmtId="0" fontId="23" fillId="24" borderId="18" xfId="117" applyFont="1" applyFill="1" applyBorder="1" applyAlignment="1">
      <alignment horizontal="right" vertical="center"/>
      <protection/>
    </xf>
    <xf numFmtId="0" fontId="23" fillId="24" borderId="19" xfId="117" applyFont="1" applyFill="1" applyBorder="1" applyAlignment="1">
      <alignment horizontal="right" vertical="center"/>
      <protection/>
    </xf>
    <xf numFmtId="0" fontId="23" fillId="24" borderId="16" xfId="117" applyFont="1" applyFill="1" applyBorder="1" applyAlignment="1">
      <alignment horizontal="right" vertical="center"/>
      <protection/>
    </xf>
    <xf numFmtId="38" fontId="23" fillId="24" borderId="0" xfId="84" applyFont="1" applyFill="1" applyBorder="1" applyAlignment="1">
      <alignment horizontal="right" vertical="center"/>
    </xf>
    <xf numFmtId="178" fontId="24" fillId="24" borderId="0" xfId="117" applyNumberFormat="1" applyFont="1" applyFill="1" applyBorder="1" applyAlignment="1">
      <alignment horizontal="right" vertical="center"/>
      <protection/>
    </xf>
    <xf numFmtId="0" fontId="18" fillId="24" borderId="0" xfId="117" applyFont="1" applyFill="1" applyBorder="1" applyAlignment="1">
      <alignment/>
      <protection/>
    </xf>
    <xf numFmtId="4" fontId="23" fillId="24" borderId="0" xfId="117" applyNumberFormat="1" applyFont="1" applyFill="1" applyBorder="1" applyAlignment="1">
      <alignment horizontal="right" vertical="center"/>
      <protection/>
    </xf>
    <xf numFmtId="182" fontId="18" fillId="24" borderId="0" xfId="117" applyNumberFormat="1" applyFont="1" applyFill="1" applyBorder="1" applyAlignment="1">
      <alignment horizontal="right" vertical="center"/>
      <protection/>
    </xf>
    <xf numFmtId="0" fontId="23" fillId="24" borderId="0" xfId="117" applyFont="1" applyFill="1" applyAlignment="1">
      <alignment vertical="center"/>
      <protection/>
    </xf>
    <xf numFmtId="0" fontId="23" fillId="24" borderId="0" xfId="117" applyFont="1" applyFill="1" applyBorder="1" applyAlignment="1">
      <alignment vertical="center"/>
      <protection/>
    </xf>
    <xf numFmtId="0" fontId="18" fillId="24" borderId="16" xfId="117" applyFont="1" applyFill="1" applyBorder="1" applyAlignment="1">
      <alignment horizontal="right"/>
      <protection/>
    </xf>
    <xf numFmtId="181" fontId="18" fillId="24" borderId="0" xfId="117" applyNumberFormat="1" applyFont="1" applyFill="1" applyBorder="1" applyAlignment="1">
      <alignment horizontal="right" vertical="center"/>
      <protection/>
    </xf>
    <xf numFmtId="0" fontId="18" fillId="24" borderId="12" xfId="117" applyFont="1" applyFill="1" applyBorder="1" applyAlignment="1">
      <alignment horizontal="right"/>
      <protection/>
    </xf>
    <xf numFmtId="0" fontId="18" fillId="24" borderId="14" xfId="117" applyFont="1" applyFill="1" applyBorder="1" applyAlignment="1">
      <alignment horizontal="right"/>
      <protection/>
    </xf>
    <xf numFmtId="0" fontId="18" fillId="24" borderId="0" xfId="117" applyFont="1" applyFill="1" applyBorder="1" applyAlignment="1">
      <alignment horizontal="right"/>
      <protection/>
    </xf>
    <xf numFmtId="0" fontId="18" fillId="24" borderId="0" xfId="117" applyFill="1" applyAlignment="1">
      <alignment horizontal="left" vertical="center"/>
      <protection/>
    </xf>
    <xf numFmtId="179" fontId="18" fillId="24" borderId="0" xfId="117" applyNumberFormat="1" applyFont="1" applyFill="1" applyBorder="1" applyAlignment="1">
      <alignment horizontal="right"/>
      <protection/>
    </xf>
    <xf numFmtId="179" fontId="23" fillId="24" borderId="0" xfId="117" applyNumberFormat="1" applyFont="1" applyFill="1" applyBorder="1" applyAlignment="1">
      <alignment horizontal="left" vertical="center"/>
      <protection/>
    </xf>
    <xf numFmtId="179" fontId="23" fillId="24" borderId="0" xfId="117" applyNumberFormat="1" applyFont="1" applyFill="1" applyBorder="1">
      <alignment vertical="center"/>
      <protection/>
    </xf>
    <xf numFmtId="179" fontId="23" fillId="24" borderId="0" xfId="117" applyNumberFormat="1" applyFont="1" applyFill="1" applyBorder="1" applyAlignment="1">
      <alignment vertical="center"/>
      <protection/>
    </xf>
    <xf numFmtId="179" fontId="23" fillId="24" borderId="21" xfId="117" applyNumberFormat="1" applyFont="1" applyFill="1" applyBorder="1" applyAlignment="1">
      <alignment horizontal="right"/>
      <protection/>
    </xf>
    <xf numFmtId="179" fontId="23" fillId="24" borderId="18" xfId="117" applyNumberFormat="1" applyFont="1" applyFill="1" applyBorder="1" applyAlignment="1">
      <alignment horizontal="left" vertical="center"/>
      <protection/>
    </xf>
    <xf numFmtId="179" fontId="23" fillId="24" borderId="18" xfId="117" applyNumberFormat="1" applyFont="1" applyFill="1" applyBorder="1">
      <alignment vertical="center"/>
      <protection/>
    </xf>
    <xf numFmtId="179" fontId="23" fillId="24" borderId="18" xfId="117" applyNumberFormat="1" applyFont="1" applyFill="1" applyBorder="1" applyAlignment="1">
      <alignment vertical="center"/>
      <protection/>
    </xf>
    <xf numFmtId="0" fontId="23" fillId="24" borderId="19" xfId="117" applyFont="1" applyFill="1" applyBorder="1" applyAlignment="1">
      <alignment horizontal="right"/>
      <protection/>
    </xf>
    <xf numFmtId="179" fontId="23" fillId="24" borderId="16" xfId="117" applyNumberFormat="1" applyFont="1" applyFill="1" applyBorder="1" applyAlignment="1">
      <alignment horizontal="right"/>
      <protection/>
    </xf>
    <xf numFmtId="179" fontId="18" fillId="24" borderId="0" xfId="117" applyNumberFormat="1" applyFont="1" applyFill="1" applyBorder="1" applyAlignment="1">
      <alignment horizontal="left" vertical="center"/>
      <protection/>
    </xf>
    <xf numFmtId="0" fontId="23" fillId="24" borderId="12" xfId="117" applyFont="1" applyFill="1" applyBorder="1" applyAlignment="1">
      <alignment horizontal="right"/>
      <protection/>
    </xf>
    <xf numFmtId="179" fontId="18" fillId="24" borderId="16" xfId="117" applyNumberFormat="1" applyFont="1" applyFill="1" applyBorder="1" applyAlignment="1">
      <alignment horizontal="right"/>
      <protection/>
    </xf>
    <xf numFmtId="179" fontId="18" fillId="24" borderId="0" xfId="117" applyNumberFormat="1" applyFont="1" applyFill="1" applyBorder="1">
      <alignment vertical="center"/>
      <protection/>
    </xf>
    <xf numFmtId="181" fontId="18" fillId="24" borderId="0" xfId="117" applyNumberFormat="1" applyFont="1" applyFill="1" applyBorder="1">
      <alignment vertical="center"/>
      <protection/>
    </xf>
    <xf numFmtId="179" fontId="18" fillId="24" borderId="12" xfId="117" applyNumberFormat="1" applyFont="1" applyFill="1" applyBorder="1" applyAlignment="1">
      <alignment horizontal="left" vertical="center"/>
      <protection/>
    </xf>
    <xf numFmtId="179" fontId="18" fillId="24" borderId="12" xfId="117" applyNumberFormat="1" applyFont="1" applyFill="1" applyBorder="1">
      <alignment vertical="center"/>
      <protection/>
    </xf>
    <xf numFmtId="0" fontId="18" fillId="24" borderId="12" xfId="117" applyFont="1" applyFill="1" applyBorder="1" applyAlignment="1">
      <alignment horizontal="left"/>
      <protection/>
    </xf>
    <xf numFmtId="179" fontId="18" fillId="24" borderId="11" xfId="117" applyNumberFormat="1" applyFont="1" applyFill="1" applyBorder="1" applyAlignment="1">
      <alignment horizontal="right"/>
      <protection/>
    </xf>
    <xf numFmtId="179" fontId="18" fillId="24" borderId="10" xfId="117" applyNumberFormat="1" applyFont="1" applyFill="1" applyBorder="1" applyAlignment="1">
      <alignment horizontal="left" vertical="center"/>
      <protection/>
    </xf>
    <xf numFmtId="179" fontId="18" fillId="24" borderId="10" xfId="117" applyNumberFormat="1" applyFont="1" applyFill="1" applyBorder="1">
      <alignment vertical="center"/>
      <protection/>
    </xf>
    <xf numFmtId="49" fontId="18" fillId="24" borderId="23" xfId="117" applyNumberFormat="1" applyFont="1" applyFill="1" applyBorder="1" applyAlignment="1">
      <alignment horizontal="center" vertical="center" wrapText="1"/>
      <protection/>
    </xf>
    <xf numFmtId="0" fontId="18" fillId="24" borderId="10" xfId="117" applyFont="1" applyFill="1" applyBorder="1">
      <alignment vertical="center"/>
      <protection/>
    </xf>
    <xf numFmtId="183" fontId="18" fillId="24" borderId="10" xfId="117" applyNumberFormat="1" applyFont="1" applyFill="1" applyBorder="1" applyAlignment="1">
      <alignment horizontal="right" vertical="center"/>
      <protection/>
    </xf>
    <xf numFmtId="184" fontId="18" fillId="24" borderId="10" xfId="117" applyNumberFormat="1" applyFont="1" applyFill="1" applyBorder="1" applyAlignment="1">
      <alignment horizontal="right" vertical="center"/>
      <protection/>
    </xf>
    <xf numFmtId="185" fontId="18" fillId="24" borderId="10" xfId="117" applyNumberFormat="1" applyFont="1" applyFill="1" applyBorder="1" applyAlignment="1">
      <alignment horizontal="right" vertical="center"/>
      <protection/>
    </xf>
    <xf numFmtId="185" fontId="18" fillId="24" borderId="0" xfId="117" applyNumberFormat="1" applyFont="1" applyFill="1" applyAlignment="1">
      <alignment horizontal="right" vertical="center"/>
      <protection/>
    </xf>
    <xf numFmtId="183" fontId="18" fillId="24" borderId="0" xfId="117" applyNumberFormat="1" applyFont="1" applyFill="1" applyBorder="1" applyAlignment="1">
      <alignment horizontal="right" vertical="center"/>
      <protection/>
    </xf>
    <xf numFmtId="184" fontId="18" fillId="24" borderId="0" xfId="117" applyNumberFormat="1" applyFont="1" applyFill="1" applyBorder="1" applyAlignment="1">
      <alignment horizontal="right" vertical="center"/>
      <protection/>
    </xf>
    <xf numFmtId="185" fontId="18" fillId="24" borderId="0" xfId="117" applyNumberFormat="1" applyFont="1" applyFill="1" applyBorder="1" applyAlignment="1">
      <alignment horizontal="right" vertical="center"/>
      <protection/>
    </xf>
    <xf numFmtId="0" fontId="21" fillId="24" borderId="12" xfId="117" applyFont="1" applyFill="1" applyBorder="1" applyAlignment="1">
      <alignment horizontal="right" vertical="top"/>
      <protection/>
    </xf>
    <xf numFmtId="0" fontId="21" fillId="24" borderId="0" xfId="117" applyFont="1" applyFill="1" applyBorder="1" applyAlignment="1">
      <alignment vertical="top"/>
      <protection/>
    </xf>
    <xf numFmtId="0" fontId="21" fillId="24" borderId="0" xfId="117" applyFont="1" applyFill="1" applyAlignment="1">
      <alignment vertical="top"/>
      <protection/>
    </xf>
    <xf numFmtId="183" fontId="18" fillId="24" borderId="0" xfId="117" applyNumberFormat="1" applyFont="1" applyFill="1" applyBorder="1" applyAlignment="1">
      <alignment horizontal="right"/>
      <protection/>
    </xf>
    <xf numFmtId="185" fontId="18" fillId="24" borderId="0" xfId="117" applyNumberFormat="1" applyFont="1" applyFill="1" applyBorder="1" applyAlignment="1">
      <alignment horizontal="right"/>
      <protection/>
    </xf>
    <xf numFmtId="0" fontId="18" fillId="24" borderId="0" xfId="117" applyFont="1" applyFill="1" applyBorder="1" applyAlignment="1">
      <alignment horizontal="right" vertical="top"/>
      <protection/>
    </xf>
    <xf numFmtId="0" fontId="18" fillId="24" borderId="12" xfId="117" applyFont="1" applyFill="1" applyBorder="1" applyAlignment="1">
      <alignment horizontal="right" vertical="top"/>
      <protection/>
    </xf>
    <xf numFmtId="186" fontId="18" fillId="24" borderId="0" xfId="117" applyNumberFormat="1" applyFont="1" applyFill="1" applyBorder="1" applyAlignment="1">
      <alignment horizontal="right" vertical="top"/>
      <protection/>
    </xf>
    <xf numFmtId="187" fontId="18" fillId="24" borderId="0" xfId="117" applyNumberFormat="1" applyFont="1" applyFill="1" applyBorder="1" applyAlignment="1">
      <alignment horizontal="right" vertical="top"/>
      <protection/>
    </xf>
    <xf numFmtId="188" fontId="18" fillId="24" borderId="0" xfId="84" applyNumberFormat="1" applyFont="1" applyFill="1" applyBorder="1" applyAlignment="1">
      <alignment horizontal="right" vertical="top"/>
    </xf>
    <xf numFmtId="0" fontId="18" fillId="24" borderId="16" xfId="117" applyFont="1" applyFill="1" applyBorder="1" applyAlignment="1">
      <alignment horizontal="right" vertical="top"/>
      <protection/>
    </xf>
    <xf numFmtId="0" fontId="18" fillId="24" borderId="0" xfId="117" applyFont="1" applyFill="1" applyAlignment="1">
      <alignment vertical="top"/>
      <protection/>
    </xf>
    <xf numFmtId="186" fontId="18" fillId="24" borderId="12" xfId="117" applyNumberFormat="1" applyFont="1" applyFill="1" applyBorder="1" applyAlignment="1">
      <alignment horizontal="right" vertical="top"/>
      <protection/>
    </xf>
    <xf numFmtId="0" fontId="21" fillId="24" borderId="12" xfId="117" applyFont="1" applyFill="1" applyBorder="1" applyAlignment="1">
      <alignment vertical="top"/>
      <protection/>
    </xf>
    <xf numFmtId="183" fontId="23" fillId="24" borderId="0" xfId="117" applyNumberFormat="1" applyFont="1" applyFill="1" applyBorder="1" applyAlignment="1">
      <alignment horizontal="right" vertical="center"/>
      <protection/>
    </xf>
    <xf numFmtId="185" fontId="23" fillId="24" borderId="0" xfId="117" applyNumberFormat="1" applyFont="1" applyFill="1" applyBorder="1" applyAlignment="1">
      <alignment horizontal="right" vertical="center"/>
      <protection/>
    </xf>
    <xf numFmtId="179" fontId="0" fillId="24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176" fontId="18" fillId="24" borderId="0" xfId="117" applyNumberFormat="1" applyFont="1" applyFill="1" applyAlignment="1">
      <alignment vertical="center"/>
      <protection/>
    </xf>
    <xf numFmtId="0" fontId="30" fillId="24" borderId="0" xfId="117" applyFont="1" applyFill="1" applyAlignment="1">
      <alignment horizontal="left" indent="1"/>
      <protection/>
    </xf>
    <xf numFmtId="177" fontId="30" fillId="24" borderId="0" xfId="117" applyNumberFormat="1" applyFont="1" applyFill="1" applyAlignment="1">
      <alignment horizontal="left" vertical="center"/>
      <protection/>
    </xf>
    <xf numFmtId="49" fontId="18" fillId="24" borderId="0" xfId="117" applyNumberFormat="1" applyFill="1">
      <alignment vertical="center"/>
      <protection/>
    </xf>
    <xf numFmtId="49" fontId="18" fillId="24" borderId="0" xfId="117" applyNumberFormat="1" applyFont="1" applyFill="1" applyAlignment="1">
      <alignment horizontal="left" vertical="center"/>
      <protection/>
    </xf>
    <xf numFmtId="49" fontId="18" fillId="24" borderId="0" xfId="117" applyNumberFormat="1" applyFont="1" applyFill="1">
      <alignment vertical="center"/>
      <protection/>
    </xf>
    <xf numFmtId="49" fontId="24" fillId="24" borderId="0" xfId="117" applyNumberFormat="1" applyFont="1" applyFill="1" applyBorder="1" applyAlignment="1">
      <alignment horizontal="right" vertical="center"/>
      <protection/>
    </xf>
    <xf numFmtId="0" fontId="23" fillId="24" borderId="0" xfId="117" applyFont="1" applyFill="1" applyBorder="1" applyAlignment="1">
      <alignment horizontal="left"/>
      <protection/>
    </xf>
    <xf numFmtId="49" fontId="23" fillId="24" borderId="0" xfId="117" applyNumberFormat="1" applyFont="1" applyFill="1" applyBorder="1" applyAlignment="1">
      <alignment horizontal="right" vertical="center"/>
      <protection/>
    </xf>
    <xf numFmtId="49" fontId="23" fillId="24" borderId="21" xfId="117" applyNumberFormat="1" applyFont="1" applyFill="1" applyBorder="1" applyAlignment="1">
      <alignment horizontal="right" vertical="center"/>
      <protection/>
    </xf>
    <xf numFmtId="183" fontId="23" fillId="24" borderId="18" xfId="117" applyNumberFormat="1" applyFont="1" applyFill="1" applyBorder="1" applyAlignment="1">
      <alignment horizontal="right" vertical="center"/>
      <protection/>
    </xf>
    <xf numFmtId="185" fontId="23" fillId="24" borderId="18" xfId="117" applyNumberFormat="1" applyFont="1" applyFill="1" applyBorder="1" applyAlignment="1">
      <alignment horizontal="right" vertical="center"/>
      <protection/>
    </xf>
    <xf numFmtId="0" fontId="21" fillId="24" borderId="0" xfId="117" applyFont="1" applyFill="1" applyBorder="1" applyAlignment="1">
      <alignment horizontal="left" vertical="top"/>
      <protection/>
    </xf>
    <xf numFmtId="49" fontId="23" fillId="24" borderId="16" xfId="117" applyNumberFormat="1" applyFont="1" applyFill="1" applyBorder="1" applyAlignment="1">
      <alignment horizontal="right" vertical="center"/>
      <protection/>
    </xf>
    <xf numFmtId="0" fontId="21" fillId="24" borderId="12" xfId="117" applyFont="1" applyFill="1" applyBorder="1" applyAlignment="1">
      <alignment horizontal="left" vertical="top"/>
      <protection/>
    </xf>
    <xf numFmtId="0" fontId="18" fillId="24" borderId="0" xfId="117" applyFont="1" applyFill="1" applyBorder="1" applyAlignment="1">
      <alignment horizontal="left" vertical="top"/>
      <protection/>
    </xf>
    <xf numFmtId="49" fontId="18" fillId="24" borderId="16" xfId="117" applyNumberFormat="1" applyFont="1" applyFill="1" applyBorder="1" applyAlignment="1">
      <alignment horizontal="right" vertical="top"/>
      <protection/>
    </xf>
    <xf numFmtId="0" fontId="18" fillId="24" borderId="12" xfId="117" applyFont="1" applyFill="1" applyBorder="1" applyAlignment="1">
      <alignment horizontal="left" vertical="top"/>
      <protection/>
    </xf>
    <xf numFmtId="0" fontId="18" fillId="24" borderId="0" xfId="117" applyFont="1" applyFill="1" applyBorder="1" applyAlignment="1">
      <alignment vertical="center"/>
      <protection/>
    </xf>
    <xf numFmtId="0" fontId="18" fillId="24" borderId="0" xfId="117" applyFont="1" applyFill="1" applyBorder="1" applyAlignment="1">
      <alignment horizontal="left" vertical="center"/>
      <protection/>
    </xf>
    <xf numFmtId="49" fontId="18" fillId="24" borderId="16" xfId="117" applyNumberFormat="1" applyFont="1" applyFill="1" applyBorder="1" applyAlignment="1">
      <alignment horizontal="right"/>
      <protection/>
    </xf>
    <xf numFmtId="185" fontId="18" fillId="24" borderId="12" xfId="117" applyNumberFormat="1" applyFont="1" applyFill="1" applyBorder="1" applyAlignment="1">
      <alignment horizontal="right"/>
      <protection/>
    </xf>
    <xf numFmtId="0" fontId="18" fillId="24" borderId="12" xfId="117" applyFont="1" applyFill="1" applyBorder="1" applyAlignment="1">
      <alignment horizontal="left" vertical="center"/>
      <protection/>
    </xf>
    <xf numFmtId="49" fontId="18" fillId="24" borderId="16" xfId="117" applyNumberFormat="1" applyFont="1" applyFill="1" applyBorder="1" applyAlignment="1">
      <alignment horizontal="right" vertical="center"/>
      <protection/>
    </xf>
    <xf numFmtId="185" fontId="18" fillId="24" borderId="12" xfId="117" applyNumberFormat="1" applyFont="1" applyFill="1" applyBorder="1" applyAlignment="1">
      <alignment horizontal="right" vertical="center"/>
      <protection/>
    </xf>
    <xf numFmtId="0" fontId="31" fillId="24" borderId="0" xfId="117" applyFont="1" applyFill="1" applyBorder="1" applyAlignment="1">
      <alignment horizontal="left" vertical="top"/>
      <protection/>
    </xf>
    <xf numFmtId="0" fontId="18" fillId="24" borderId="10" xfId="117" applyFont="1" applyFill="1" applyBorder="1" applyAlignment="1">
      <alignment horizontal="left"/>
      <protection/>
    </xf>
    <xf numFmtId="49" fontId="18" fillId="24" borderId="11" xfId="117" applyNumberFormat="1" applyFont="1" applyFill="1" applyBorder="1" applyAlignment="1">
      <alignment horizontal="right" vertical="center"/>
      <protection/>
    </xf>
    <xf numFmtId="185" fontId="18" fillId="24" borderId="14" xfId="117" applyNumberFormat="1" applyFont="1" applyFill="1" applyBorder="1" applyAlignment="1">
      <alignment horizontal="right" vertical="center"/>
      <protection/>
    </xf>
    <xf numFmtId="0" fontId="18" fillId="24" borderId="14" xfId="117" applyFont="1" applyFill="1" applyBorder="1" applyAlignment="1">
      <alignment horizontal="left"/>
      <protection/>
    </xf>
    <xf numFmtId="0" fontId="18" fillId="24" borderId="18" xfId="117" applyFont="1" applyFill="1" applyBorder="1" applyAlignment="1">
      <alignment horizontal="left"/>
      <protection/>
    </xf>
    <xf numFmtId="49" fontId="18" fillId="24" borderId="21" xfId="117" applyNumberFormat="1" applyFont="1" applyFill="1" applyBorder="1" applyAlignment="1">
      <alignment horizontal="center"/>
      <protection/>
    </xf>
    <xf numFmtId="49" fontId="18" fillId="24" borderId="16" xfId="117" applyNumberFormat="1" applyFont="1" applyFill="1" applyBorder="1" applyAlignment="1">
      <alignment horizontal="center"/>
      <protection/>
    </xf>
    <xf numFmtId="49" fontId="18" fillId="24" borderId="11" xfId="117" applyNumberFormat="1" applyFont="1" applyFill="1" applyBorder="1" applyAlignment="1">
      <alignment horizontal="center"/>
      <protection/>
    </xf>
    <xf numFmtId="0" fontId="18" fillId="24" borderId="15" xfId="117" applyFont="1" applyFill="1" applyBorder="1" applyAlignment="1">
      <alignment horizontal="left"/>
      <protection/>
    </xf>
    <xf numFmtId="49" fontId="18" fillId="24" borderId="15" xfId="117" applyNumberFormat="1" applyFont="1" applyFill="1" applyBorder="1" applyAlignment="1">
      <alignment horizontal="right"/>
      <protection/>
    </xf>
    <xf numFmtId="56" fontId="22" fillId="24" borderId="0" xfId="117" applyNumberFormat="1" applyFont="1" applyFill="1" applyAlignment="1">
      <alignment horizontal="left"/>
      <protection/>
    </xf>
    <xf numFmtId="49" fontId="22" fillId="24" borderId="0" xfId="117" applyNumberFormat="1" applyFont="1" applyFill="1" applyAlignment="1">
      <alignment horizontal="center"/>
      <protection/>
    </xf>
    <xf numFmtId="49" fontId="18" fillId="24" borderId="22" xfId="117" applyNumberFormat="1" applyFont="1" applyFill="1" applyBorder="1" applyAlignment="1">
      <alignment horizontal="center" vertical="center" shrinkToFit="1"/>
      <protection/>
    </xf>
    <xf numFmtId="49" fontId="18" fillId="24" borderId="22" xfId="117" applyNumberFormat="1" applyFont="1" applyFill="1" applyBorder="1" applyAlignment="1">
      <alignment horizontal="center" vertical="center" wrapText="1"/>
      <protection/>
    </xf>
    <xf numFmtId="49" fontId="18" fillId="24" borderId="22" xfId="117" applyNumberFormat="1" applyFont="1" applyFill="1" applyBorder="1" applyAlignment="1">
      <alignment horizontal="distributed" vertical="center" wrapText="1"/>
      <protection/>
    </xf>
    <xf numFmtId="49" fontId="18" fillId="24" borderId="23" xfId="117" applyNumberFormat="1" applyFont="1" applyFill="1" applyBorder="1" applyAlignment="1">
      <alignment horizontal="distributed" vertical="center" wrapText="1"/>
      <protection/>
    </xf>
    <xf numFmtId="49" fontId="18" fillId="24" borderId="16" xfId="117" applyNumberFormat="1" applyFont="1" applyFill="1" applyBorder="1" applyAlignment="1">
      <alignment horizontal="center" wrapText="1"/>
      <protection/>
    </xf>
    <xf numFmtId="49" fontId="18" fillId="24" borderId="0" xfId="117" applyNumberFormat="1" applyFont="1" applyFill="1" applyAlignment="1">
      <alignment horizontal="center" vertical="center" wrapText="1"/>
      <protection/>
    </xf>
    <xf numFmtId="190" fontId="18" fillId="24" borderId="0" xfId="117" applyNumberFormat="1" applyFont="1" applyFill="1" applyBorder="1" applyAlignment="1">
      <alignment horizontal="right" vertical="center"/>
      <protection/>
    </xf>
    <xf numFmtId="190" fontId="18" fillId="24" borderId="0" xfId="117" applyNumberFormat="1" applyFont="1" applyFill="1" applyBorder="1">
      <alignment vertical="center"/>
      <protection/>
    </xf>
    <xf numFmtId="179" fontId="23" fillId="24" borderId="0" xfId="0" applyNumberFormat="1" applyFont="1" applyFill="1" applyAlignment="1">
      <alignment horizontal="right" vertical="top" readingOrder="1"/>
    </xf>
    <xf numFmtId="0" fontId="18" fillId="24" borderId="0" xfId="117" applyFont="1" applyFill="1" applyAlignment="1">
      <alignment horizontal="right"/>
      <protection/>
    </xf>
    <xf numFmtId="0" fontId="32" fillId="24" borderId="0" xfId="0" applyFont="1" applyFill="1" applyAlignment="1">
      <alignment horizontal="right" vertical="top" readingOrder="1"/>
    </xf>
    <xf numFmtId="0" fontId="18" fillId="24" borderId="0" xfId="117" applyFont="1" applyFill="1" applyBorder="1" applyAlignment="1">
      <alignment horizontal="right"/>
      <protection/>
    </xf>
    <xf numFmtId="0" fontId="18" fillId="24" borderId="0" xfId="117" applyFont="1" applyFill="1" applyBorder="1" applyAlignment="1">
      <alignment horizontal="center" vertical="center"/>
      <protection/>
    </xf>
    <xf numFmtId="0" fontId="18" fillId="24" borderId="0" xfId="117" applyFont="1" applyFill="1" applyAlignment="1">
      <alignment horizontal="left" vertical="center"/>
      <protection/>
    </xf>
    <xf numFmtId="0" fontId="30" fillId="24" borderId="0" xfId="117" applyFont="1" applyFill="1" applyAlignment="1">
      <alignment vertical="center"/>
      <protection/>
    </xf>
    <xf numFmtId="0" fontId="31" fillId="24" borderId="0" xfId="117" applyFont="1" applyFill="1" applyBorder="1" applyAlignment="1">
      <alignment vertical="top"/>
      <protection/>
    </xf>
    <xf numFmtId="192" fontId="23" fillId="24" borderId="0" xfId="117" applyNumberFormat="1" applyFont="1" applyFill="1" applyBorder="1" applyAlignment="1">
      <alignment horizontal="right" vertical="center"/>
      <protection/>
    </xf>
    <xf numFmtId="0" fontId="31" fillId="24" borderId="12" xfId="117" applyFont="1" applyFill="1" applyBorder="1" applyAlignment="1">
      <alignment vertical="top"/>
      <protection/>
    </xf>
    <xf numFmtId="193" fontId="18" fillId="24" borderId="0" xfId="117" applyNumberFormat="1" applyFont="1" applyFill="1" applyBorder="1" applyAlignment="1">
      <alignment horizontal="right" vertical="center"/>
      <protection/>
    </xf>
    <xf numFmtId="188" fontId="18" fillId="24" borderId="24" xfId="84" applyNumberFormat="1" applyFont="1" applyFill="1" applyBorder="1" applyAlignment="1">
      <alignment horizontal="right" vertical="top"/>
    </xf>
    <xf numFmtId="187" fontId="18" fillId="24" borderId="24" xfId="117" applyNumberFormat="1" applyFont="1" applyFill="1" applyBorder="1" applyAlignment="1">
      <alignment horizontal="right" vertical="top"/>
      <protection/>
    </xf>
    <xf numFmtId="194" fontId="18" fillId="24" borderId="0" xfId="117" applyNumberFormat="1" applyFont="1" applyFill="1" applyBorder="1" applyAlignment="1">
      <alignment horizontal="right" vertical="top"/>
      <protection/>
    </xf>
    <xf numFmtId="0" fontId="23" fillId="24" borderId="18" xfId="117" applyFont="1" applyFill="1" applyBorder="1" applyAlignment="1">
      <alignment horizontal="left" vertical="center"/>
      <protection/>
    </xf>
    <xf numFmtId="0" fontId="23" fillId="24" borderId="19" xfId="117" applyFont="1" applyFill="1" applyBorder="1" applyAlignment="1">
      <alignment horizontal="left" vertical="center"/>
      <protection/>
    </xf>
    <xf numFmtId="0" fontId="31" fillId="24" borderId="12" xfId="117" applyFont="1" applyFill="1" applyBorder="1" applyAlignment="1">
      <alignment horizontal="left" vertical="top"/>
      <protection/>
    </xf>
    <xf numFmtId="196" fontId="18" fillId="24" borderId="0" xfId="117" applyNumberFormat="1" applyFont="1" applyFill="1" applyBorder="1" applyAlignment="1">
      <alignment horizontal="right" vertical="center"/>
      <protection/>
    </xf>
    <xf numFmtId="186" fontId="18" fillId="24" borderId="24" xfId="117" applyNumberFormat="1" applyFont="1" applyFill="1" applyBorder="1" applyAlignment="1">
      <alignment horizontal="right" vertical="top"/>
      <protection/>
    </xf>
    <xf numFmtId="183" fontId="18" fillId="24" borderId="0" xfId="117" applyNumberFormat="1" applyFont="1" applyFill="1" applyBorder="1" applyAlignment="1">
      <alignment horizontal="right" vertical="top"/>
      <protection/>
    </xf>
    <xf numFmtId="186" fontId="18" fillId="24" borderId="25" xfId="117" applyNumberFormat="1" applyFont="1" applyFill="1" applyBorder="1" applyAlignment="1">
      <alignment horizontal="right" vertical="top"/>
      <protection/>
    </xf>
    <xf numFmtId="197" fontId="18" fillId="24" borderId="0" xfId="117" applyNumberFormat="1" applyFont="1" applyFill="1" applyBorder="1" applyAlignment="1">
      <alignment horizontal="right"/>
      <protection/>
    </xf>
    <xf numFmtId="183" fontId="18" fillId="24" borderId="16" xfId="117" applyNumberFormat="1" applyFont="1" applyFill="1" applyBorder="1" applyAlignment="1">
      <alignment horizontal="right"/>
      <protection/>
    </xf>
    <xf numFmtId="198" fontId="18" fillId="24" borderId="0" xfId="117" applyNumberFormat="1" applyFont="1" applyFill="1" applyBorder="1" applyAlignment="1">
      <alignment horizontal="right" vertical="center"/>
      <protection/>
    </xf>
    <xf numFmtId="199" fontId="18" fillId="24" borderId="0" xfId="117" applyNumberFormat="1" applyFont="1" applyFill="1" applyBorder="1" applyAlignment="1">
      <alignment horizontal="right" vertical="center"/>
      <protection/>
    </xf>
    <xf numFmtId="200" fontId="18" fillId="24" borderId="0" xfId="117" applyNumberFormat="1" applyFont="1" applyFill="1" applyBorder="1" applyAlignment="1">
      <alignment horizontal="right" vertical="center"/>
      <protection/>
    </xf>
    <xf numFmtId="202" fontId="23" fillId="24" borderId="0" xfId="117" applyNumberFormat="1" applyFont="1" applyFill="1" applyBorder="1" applyAlignment="1">
      <alignment horizontal="right" vertical="center"/>
      <protection/>
    </xf>
    <xf numFmtId="184" fontId="39" fillId="24" borderId="0" xfId="117" applyNumberFormat="1" applyFont="1" applyFill="1" applyBorder="1" applyAlignment="1">
      <alignment horizontal="right" vertical="center"/>
      <protection/>
    </xf>
    <xf numFmtId="183" fontId="39" fillId="24" borderId="0" xfId="117" applyNumberFormat="1" applyFont="1" applyFill="1" applyBorder="1" applyAlignment="1">
      <alignment horizontal="right" vertical="center"/>
      <protection/>
    </xf>
    <xf numFmtId="202" fontId="39" fillId="24" borderId="0" xfId="117" applyNumberFormat="1" applyFont="1" applyFill="1" applyBorder="1" applyAlignment="1">
      <alignment horizontal="right" vertical="center"/>
      <protection/>
    </xf>
    <xf numFmtId="185" fontId="39" fillId="24" borderId="0" xfId="117" applyNumberFormat="1" applyFont="1" applyFill="1" applyBorder="1" applyAlignment="1">
      <alignment horizontal="right" vertical="center"/>
      <protection/>
    </xf>
    <xf numFmtId="192" fontId="18" fillId="24" borderId="0" xfId="117" applyNumberFormat="1" applyFont="1" applyFill="1" applyBorder="1" applyAlignment="1">
      <alignment horizontal="right" vertical="center"/>
      <protection/>
    </xf>
    <xf numFmtId="202" fontId="18" fillId="24" borderId="0" xfId="117" applyNumberFormat="1" applyFont="1" applyFill="1" applyBorder="1" applyAlignment="1">
      <alignment horizontal="right" vertical="center"/>
      <protection/>
    </xf>
    <xf numFmtId="49" fontId="18" fillId="24" borderId="16" xfId="117" applyNumberFormat="1" applyFill="1" applyBorder="1" applyAlignment="1">
      <alignment horizontal="right" vertical="center"/>
      <protection/>
    </xf>
    <xf numFmtId="0" fontId="18" fillId="24" borderId="16" xfId="117" applyFill="1" applyBorder="1" applyAlignment="1">
      <alignment horizontal="right" vertical="center"/>
      <protection/>
    </xf>
    <xf numFmtId="189" fontId="23" fillId="24" borderId="16" xfId="117" applyNumberFormat="1" applyFont="1" applyFill="1" applyBorder="1" applyAlignment="1">
      <alignment vertical="center"/>
      <protection/>
    </xf>
    <xf numFmtId="189" fontId="23" fillId="24" borderId="0" xfId="117" applyNumberFormat="1" applyFont="1" applyFill="1" applyBorder="1" applyAlignment="1">
      <alignment vertical="center"/>
      <protection/>
    </xf>
    <xf numFmtId="184" fontId="40" fillId="24" borderId="0" xfId="117" applyNumberFormat="1" applyFont="1" applyFill="1" applyBorder="1" applyAlignment="1">
      <alignment horizontal="right" vertical="center"/>
      <protection/>
    </xf>
    <xf numFmtId="194" fontId="18" fillId="24" borderId="16" xfId="117" applyNumberFormat="1" applyFont="1" applyFill="1" applyBorder="1" applyAlignment="1">
      <alignment horizontal="right" vertical="top"/>
      <protection/>
    </xf>
    <xf numFmtId="0" fontId="18" fillId="24" borderId="21" xfId="117" applyFill="1" applyBorder="1" applyAlignment="1">
      <alignment horizontal="right" vertical="center"/>
      <protection/>
    </xf>
    <xf numFmtId="192" fontId="23" fillId="24" borderId="18" xfId="117" applyNumberFormat="1" applyFont="1" applyFill="1" applyBorder="1" applyAlignment="1">
      <alignment horizontal="right" vertical="center"/>
      <protection/>
    </xf>
    <xf numFmtId="185" fontId="39" fillId="24" borderId="18" xfId="117" applyNumberFormat="1" applyFont="1" applyFill="1" applyBorder="1" applyAlignment="1">
      <alignment horizontal="right" vertical="center"/>
      <protection/>
    </xf>
    <xf numFmtId="0" fontId="18" fillId="24" borderId="15" xfId="117" applyFont="1" applyFill="1" applyBorder="1" applyAlignment="1">
      <alignment horizontal="right"/>
      <protection/>
    </xf>
    <xf numFmtId="0" fontId="18" fillId="24" borderId="0" xfId="117" applyFont="1" applyFill="1" applyBorder="1" applyAlignment="1">
      <alignment horizontal="right"/>
      <protection/>
    </xf>
    <xf numFmtId="0" fontId="18" fillId="24" borderId="0" xfId="117" applyFont="1" applyFill="1" applyBorder="1" applyAlignment="1">
      <alignment horizontal="left"/>
      <protection/>
    </xf>
    <xf numFmtId="0" fontId="18" fillId="24" borderId="0" xfId="117" applyFont="1" applyFill="1" applyAlignment="1">
      <alignment horizontal="left" vertical="center"/>
      <protection/>
    </xf>
    <xf numFmtId="196" fontId="41" fillId="24" borderId="0" xfId="117" applyNumberFormat="1" applyFont="1" applyFill="1" applyBorder="1" applyAlignment="1">
      <alignment horizontal="right" vertical="center"/>
      <protection/>
    </xf>
    <xf numFmtId="183" fontId="39" fillId="24" borderId="18" xfId="117" applyNumberFormat="1" applyFont="1" applyFill="1" applyBorder="1" applyAlignment="1">
      <alignment horizontal="right" vertical="center"/>
      <protection/>
    </xf>
    <xf numFmtId="184" fontId="39" fillId="24" borderId="18" xfId="117" applyNumberFormat="1" applyFont="1" applyFill="1" applyBorder="1" applyAlignment="1">
      <alignment horizontal="right" vertical="center"/>
      <protection/>
    </xf>
    <xf numFmtId="178" fontId="39" fillId="24" borderId="18" xfId="117" applyNumberFormat="1" applyFont="1" applyFill="1" applyBorder="1" applyAlignment="1">
      <alignment horizontal="right" vertical="center"/>
      <protection/>
    </xf>
    <xf numFmtId="196" fontId="41" fillId="24" borderId="0" xfId="117" applyNumberFormat="1" applyFont="1" applyFill="1" applyBorder="1" applyAlignment="1">
      <alignment horizontal="center" vertical="center"/>
      <protection/>
    </xf>
    <xf numFmtId="184" fontId="41" fillId="24" borderId="18" xfId="117" applyNumberFormat="1" applyFont="1" applyFill="1" applyBorder="1" applyAlignment="1">
      <alignment horizontal="right" vertical="center"/>
      <protection/>
    </xf>
    <xf numFmtId="196" fontId="36" fillId="24" borderId="0" xfId="117" applyNumberFormat="1" applyFont="1" applyFill="1" applyBorder="1" applyAlignment="1">
      <alignment horizontal="right" vertical="center"/>
      <protection/>
    </xf>
    <xf numFmtId="177" fontId="36" fillId="24" borderId="21" xfId="117" applyNumberFormat="1" applyFont="1" applyFill="1" applyBorder="1">
      <alignment vertical="center"/>
      <protection/>
    </xf>
    <xf numFmtId="178" fontId="35" fillId="24" borderId="18" xfId="117" applyNumberFormat="1" applyFont="1" applyFill="1" applyBorder="1" applyAlignment="1">
      <alignment horizontal="right" vertical="center"/>
      <protection/>
    </xf>
    <xf numFmtId="177" fontId="36" fillId="24" borderId="18" xfId="117" applyNumberFormat="1" applyFont="1" applyFill="1" applyBorder="1">
      <alignment vertical="center"/>
      <protection/>
    </xf>
    <xf numFmtId="196" fontId="36" fillId="24" borderId="0" xfId="117" applyNumberFormat="1" applyFont="1" applyFill="1" applyBorder="1" applyAlignment="1">
      <alignment horizontal="center" vertical="center"/>
      <protection/>
    </xf>
    <xf numFmtId="184" fontId="39" fillId="24" borderId="0" xfId="117" applyNumberFormat="1" applyFont="1" applyFill="1" applyBorder="1" applyAlignment="1">
      <alignment horizontal="center" vertical="center"/>
      <protection/>
    </xf>
    <xf numFmtId="179" fontId="23" fillId="24" borderId="18" xfId="117" applyNumberFormat="1" applyFont="1" applyFill="1" applyBorder="1" applyAlignment="1">
      <alignment horizontal="right" vertical="center"/>
      <protection/>
    </xf>
    <xf numFmtId="202" fontId="23" fillId="24" borderId="18" xfId="117" applyNumberFormat="1" applyFont="1" applyFill="1" applyBorder="1" applyAlignment="1">
      <alignment horizontal="right" vertical="center"/>
      <protection/>
    </xf>
    <xf numFmtId="0" fontId="23" fillId="24" borderId="12" xfId="117" applyFont="1" applyFill="1" applyBorder="1" applyAlignment="1">
      <alignment horizontal="right" vertical="center"/>
      <protection/>
    </xf>
    <xf numFmtId="177" fontId="36" fillId="24" borderId="16" xfId="117" applyNumberFormat="1" applyFont="1" applyFill="1" applyBorder="1">
      <alignment vertical="center"/>
      <protection/>
    </xf>
    <xf numFmtId="177" fontId="36" fillId="24" borderId="0" xfId="117" applyNumberFormat="1" applyFont="1" applyFill="1" applyBorder="1">
      <alignment vertical="center"/>
      <protection/>
    </xf>
    <xf numFmtId="184" fontId="41" fillId="24" borderId="0" xfId="117" applyNumberFormat="1" applyFont="1" applyFill="1" applyBorder="1" applyAlignment="1">
      <alignment horizontal="right" vertical="center"/>
      <protection/>
    </xf>
    <xf numFmtId="178" fontId="39" fillId="24" borderId="0" xfId="117" applyNumberFormat="1" applyFont="1" applyFill="1" applyBorder="1" applyAlignment="1">
      <alignment horizontal="right" vertical="center"/>
      <protection/>
    </xf>
    <xf numFmtId="178" fontId="35" fillId="24" borderId="0" xfId="117" applyNumberFormat="1" applyFont="1" applyFill="1" applyBorder="1" applyAlignment="1">
      <alignment horizontal="right" vertical="center"/>
      <protection/>
    </xf>
    <xf numFmtId="0" fontId="23" fillId="24" borderId="12" xfId="117" applyFont="1" applyFill="1" applyBorder="1" applyAlignment="1">
      <alignment horizontal="left" vertical="center"/>
      <protection/>
    </xf>
    <xf numFmtId="0" fontId="23" fillId="24" borderId="0" xfId="117" applyFont="1" applyFill="1" applyBorder="1" applyAlignment="1">
      <alignment horizontal="left" vertical="center"/>
      <protection/>
    </xf>
    <xf numFmtId="0" fontId="18" fillId="24" borderId="23" xfId="117" applyFont="1" applyFill="1" applyBorder="1" applyAlignment="1">
      <alignment horizontal="center"/>
      <protection/>
    </xf>
    <xf numFmtId="56" fontId="25" fillId="24" borderId="0" xfId="117" applyNumberFormat="1" applyFont="1" applyFill="1" applyAlignment="1">
      <alignment horizontal="center" vertical="center"/>
      <protection/>
    </xf>
    <xf numFmtId="0" fontId="18" fillId="24" borderId="26" xfId="117" applyFont="1" applyFill="1" applyBorder="1" applyAlignment="1">
      <alignment horizontal="center"/>
      <protection/>
    </xf>
    <xf numFmtId="0" fontId="18" fillId="24" borderId="15" xfId="117" applyFont="1" applyFill="1" applyBorder="1" applyAlignment="1">
      <alignment horizontal="center"/>
      <protection/>
    </xf>
    <xf numFmtId="0" fontId="18" fillId="24" borderId="23" xfId="117" applyFont="1" applyFill="1" applyBorder="1" applyAlignment="1">
      <alignment horizontal="center"/>
      <protection/>
    </xf>
    <xf numFmtId="0" fontId="18" fillId="24" borderId="15" xfId="117" applyFont="1" applyFill="1" applyBorder="1" applyAlignment="1">
      <alignment horizontal="right"/>
      <protection/>
    </xf>
    <xf numFmtId="177" fontId="18" fillId="24" borderId="11" xfId="117" applyNumberFormat="1" applyFont="1" applyFill="1" applyBorder="1" applyAlignment="1">
      <alignment horizontal="center" vertical="center"/>
      <protection/>
    </xf>
    <xf numFmtId="177" fontId="18" fillId="24" borderId="16" xfId="117" applyNumberFormat="1" applyFont="1" applyFill="1" applyBorder="1" applyAlignment="1">
      <alignment horizontal="center" vertical="center"/>
      <protection/>
    </xf>
    <xf numFmtId="177" fontId="18" fillId="24" borderId="21" xfId="117" applyNumberFormat="1" applyFont="1" applyFill="1" applyBorder="1" applyAlignment="1">
      <alignment horizontal="center" vertical="center"/>
      <protection/>
    </xf>
    <xf numFmtId="0" fontId="18" fillId="24" borderId="11" xfId="117" applyFont="1" applyFill="1" applyBorder="1" applyAlignment="1">
      <alignment horizontal="center" vertical="center"/>
      <protection/>
    </xf>
    <xf numFmtId="0" fontId="18" fillId="24" borderId="10" xfId="117" applyFont="1" applyFill="1" applyBorder="1" applyAlignment="1">
      <alignment horizontal="center" vertical="center"/>
      <protection/>
    </xf>
    <xf numFmtId="0" fontId="18" fillId="24" borderId="16" xfId="117" applyFont="1" applyFill="1" applyBorder="1" applyAlignment="1">
      <alignment horizontal="center" vertical="center"/>
      <protection/>
    </xf>
    <xf numFmtId="0" fontId="18" fillId="24" borderId="0" xfId="117" applyFont="1" applyFill="1" applyBorder="1" applyAlignment="1">
      <alignment horizontal="center" vertical="center"/>
      <protection/>
    </xf>
    <xf numFmtId="0" fontId="18" fillId="24" borderId="21" xfId="117" applyFont="1" applyFill="1" applyBorder="1" applyAlignment="1">
      <alignment horizontal="center" vertical="center"/>
      <protection/>
    </xf>
    <xf numFmtId="0" fontId="18" fillId="24" borderId="18" xfId="117" applyFont="1" applyFill="1" applyBorder="1" applyAlignment="1">
      <alignment horizontal="center" vertical="center"/>
      <protection/>
    </xf>
    <xf numFmtId="56" fontId="25" fillId="24" borderId="0" xfId="117" applyNumberFormat="1" applyFont="1" applyFill="1" applyAlignment="1">
      <alignment horizontal="center"/>
      <protection/>
    </xf>
    <xf numFmtId="38" fontId="18" fillId="24" borderId="11" xfId="84" applyFont="1" applyFill="1" applyBorder="1" applyAlignment="1">
      <alignment horizontal="center" vertical="center"/>
    </xf>
    <xf numFmtId="38" fontId="18" fillId="24" borderId="16" xfId="84" applyFont="1" applyFill="1" applyBorder="1" applyAlignment="1">
      <alignment horizontal="center" vertical="center"/>
    </xf>
    <xf numFmtId="38" fontId="18" fillId="24" borderId="21" xfId="84" applyFont="1" applyFill="1" applyBorder="1" applyAlignment="1">
      <alignment horizontal="center" vertical="center"/>
    </xf>
    <xf numFmtId="0" fontId="18" fillId="24" borderId="18" xfId="117" applyFont="1" applyFill="1" applyBorder="1" applyAlignment="1">
      <alignment horizontal="right" vertical="center"/>
      <protection/>
    </xf>
    <xf numFmtId="189" fontId="23" fillId="24" borderId="16" xfId="117" applyNumberFormat="1" applyFont="1" applyFill="1" applyBorder="1" applyAlignment="1">
      <alignment vertical="center"/>
      <protection/>
    </xf>
    <xf numFmtId="189" fontId="23" fillId="24" borderId="0" xfId="117" applyNumberFormat="1" applyFont="1" applyFill="1" applyBorder="1" applyAlignment="1">
      <alignment vertical="center"/>
      <protection/>
    </xf>
    <xf numFmtId="179" fontId="23" fillId="24" borderId="21" xfId="117" applyNumberFormat="1" applyFont="1" applyFill="1" applyBorder="1" applyAlignment="1">
      <alignment horizontal="center" vertical="center"/>
      <protection/>
    </xf>
    <xf numFmtId="179" fontId="23" fillId="24" borderId="18" xfId="117" applyNumberFormat="1" applyFont="1" applyFill="1" applyBorder="1" applyAlignment="1">
      <alignment horizontal="center" vertical="center"/>
      <protection/>
    </xf>
    <xf numFmtId="0" fontId="18" fillId="24" borderId="0" xfId="117" applyFont="1" applyFill="1" applyBorder="1" applyAlignment="1">
      <alignment horizontal="left"/>
      <protection/>
    </xf>
    <xf numFmtId="0" fontId="18" fillId="24" borderId="0" xfId="117" applyFont="1" applyFill="1" applyAlignment="1">
      <alignment horizontal="left" vertical="center"/>
      <protection/>
    </xf>
    <xf numFmtId="189" fontId="18" fillId="24" borderId="0" xfId="117" applyNumberFormat="1" applyFont="1" applyFill="1" applyBorder="1" applyAlignment="1">
      <alignment vertical="center"/>
      <protection/>
    </xf>
    <xf numFmtId="189" fontId="18" fillId="24" borderId="16" xfId="117" applyNumberFormat="1" applyFont="1" applyFill="1" applyBorder="1" applyAlignment="1">
      <alignment vertical="center"/>
      <protection/>
    </xf>
    <xf numFmtId="191" fontId="18" fillId="24" borderId="0" xfId="117" applyNumberFormat="1" applyFont="1" applyFill="1" applyBorder="1" applyAlignment="1">
      <alignment vertical="center"/>
      <protection/>
    </xf>
    <xf numFmtId="0" fontId="18" fillId="24" borderId="13" xfId="117" applyFont="1" applyFill="1" applyBorder="1" applyAlignment="1">
      <alignment horizontal="distributed" vertical="center" wrapText="1"/>
      <protection/>
    </xf>
    <xf numFmtId="0" fontId="18" fillId="24" borderId="20" xfId="117" applyFont="1" applyFill="1" applyBorder="1" applyAlignment="1">
      <alignment horizontal="distributed" vertical="center"/>
      <protection/>
    </xf>
    <xf numFmtId="56" fontId="29" fillId="24" borderId="0" xfId="117" applyNumberFormat="1" applyFont="1" applyFill="1" applyAlignment="1">
      <alignment horizontal="center" vertical="center"/>
      <protection/>
    </xf>
    <xf numFmtId="0" fontId="28" fillId="24" borderId="15" xfId="117" applyFont="1" applyFill="1" applyBorder="1" applyAlignment="1">
      <alignment horizontal="right"/>
      <protection/>
    </xf>
    <xf numFmtId="0" fontId="18" fillId="24" borderId="19" xfId="117" applyFont="1" applyFill="1" applyBorder="1" applyAlignment="1">
      <alignment horizontal="center" vertical="center"/>
      <protection/>
    </xf>
    <xf numFmtId="0" fontId="18" fillId="24" borderId="20" xfId="117" applyFont="1" applyFill="1" applyBorder="1" applyAlignment="1">
      <alignment horizontal="center" vertical="center"/>
      <protection/>
    </xf>
    <xf numFmtId="0" fontId="18" fillId="24" borderId="23" xfId="117" applyFont="1" applyFill="1" applyBorder="1" applyAlignment="1">
      <alignment horizontal="center" vertical="center"/>
      <protection/>
    </xf>
    <xf numFmtId="0" fontId="18" fillId="24" borderId="22" xfId="117" applyFont="1" applyFill="1" applyBorder="1" applyAlignment="1">
      <alignment horizontal="center" vertical="center"/>
      <protection/>
    </xf>
    <xf numFmtId="0" fontId="18" fillId="24" borderId="12" xfId="117" applyFont="1" applyFill="1" applyBorder="1" applyAlignment="1">
      <alignment horizontal="center" vertical="center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2 2" xfId="71"/>
    <cellStyle name="パーセント 3" xfId="72"/>
    <cellStyle name="Hyperlink" xfId="73"/>
    <cellStyle name="メモ" xfId="74"/>
    <cellStyle name="メモ 2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桁区切り 3" xfId="87"/>
    <cellStyle name="桁区切り 4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2 2 2" xfId="109"/>
    <cellStyle name="標準 2 3" xfId="110"/>
    <cellStyle name="標準 2 4" xfId="111"/>
    <cellStyle name="標準 3" xfId="112"/>
    <cellStyle name="標準 4" xfId="113"/>
    <cellStyle name="標準 5" xfId="114"/>
    <cellStyle name="標準 6" xfId="115"/>
    <cellStyle name="標準 7" xfId="116"/>
    <cellStyle name="標準_F1総括表" xfId="117"/>
    <cellStyle name="Followed Hyperlink" xfId="118"/>
    <cellStyle name="良い" xfId="119"/>
    <cellStyle name="良い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28.53.10:30080/Publications/Synthese/An01/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Publications/Synthese/An01/SYNTH01_A3_envoi%20D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ublications\Synthese\An01\SYNTH01_A3_envoi%20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zoomScale="115" zoomScaleNormal="115" zoomScaleSheetLayoutView="80" zoomScalePageLayoutView="0" workbookViewId="0" topLeftCell="A1">
      <pane xSplit="2" ySplit="7" topLeftCell="K49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L72" sqref="L72"/>
    </sheetView>
  </sheetViews>
  <sheetFormatPr defaultColWidth="8.00390625" defaultRowHeight="15" customHeight="1"/>
  <cols>
    <col min="1" max="1" width="5.375" style="45" customWidth="1"/>
    <col min="2" max="2" width="2.75390625" style="46" customWidth="1"/>
    <col min="3" max="3" width="13.625" style="47" customWidth="1"/>
    <col min="4" max="4" width="2.375" style="47" customWidth="1"/>
    <col min="5" max="5" width="16.625" style="4" customWidth="1"/>
    <col min="6" max="6" width="7.75390625" style="4" customWidth="1"/>
    <col min="7" max="7" width="11.50390625" style="4" customWidth="1"/>
    <col min="8" max="8" width="7.75390625" style="4" customWidth="1"/>
    <col min="9" max="9" width="11.50390625" style="4" customWidth="1"/>
    <col min="10" max="10" width="7.75390625" style="4" customWidth="1"/>
    <col min="11" max="11" width="11.125" style="4" customWidth="1"/>
    <col min="12" max="12" width="7.75390625" style="4" customWidth="1"/>
    <col min="13" max="13" width="10.00390625" style="4" customWidth="1"/>
    <col min="14" max="14" width="7.625" style="4" customWidth="1"/>
    <col min="15" max="15" width="12.875" style="4" customWidth="1"/>
    <col min="16" max="16" width="2.00390625" style="4" customWidth="1"/>
    <col min="17" max="17" width="13.875" style="4" customWidth="1"/>
    <col min="18" max="18" width="9.25390625" style="4" customWidth="1"/>
    <col min="19" max="19" width="11.625" style="4" customWidth="1"/>
    <col min="20" max="20" width="8.00390625" style="4" customWidth="1"/>
    <col min="21" max="21" width="10.375" style="4" customWidth="1"/>
    <col min="22" max="22" width="8.875" style="4" customWidth="1"/>
    <col min="23" max="23" width="11.25390625" style="4" customWidth="1"/>
    <col min="24" max="24" width="7.875" style="4" customWidth="1"/>
    <col min="25" max="25" width="8.75390625" style="4" customWidth="1"/>
    <col min="26" max="26" width="7.75390625" style="4" customWidth="1"/>
    <col min="27" max="27" width="8.00390625" style="4" customWidth="1"/>
    <col min="28" max="28" width="2.875" style="4" customWidth="1"/>
    <col min="29" max="29" width="2.625" style="4" customWidth="1"/>
    <col min="30" max="16384" width="8.00390625" style="4" customWidth="1"/>
  </cols>
  <sheetData>
    <row r="1" spans="1:28" s="2" customFormat="1" ht="33.75" customHeight="1">
      <c r="A1" s="235" t="s">
        <v>16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.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</row>
    <row r="4" spans="1:28" ht="15" customHeight="1">
      <c r="A4" s="5"/>
      <c r="B4" s="5"/>
      <c r="C4" s="236" t="s">
        <v>89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8"/>
      <c r="O4" s="237" t="s">
        <v>0</v>
      </c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6"/>
      <c r="AB4" s="94"/>
    </row>
    <row r="5" spans="1:28" ht="15" customHeight="1">
      <c r="A5" s="169" t="s">
        <v>1</v>
      </c>
      <c r="B5" s="8"/>
      <c r="C5" s="9"/>
      <c r="D5" s="240"/>
      <c r="E5" s="94"/>
      <c r="F5" s="10"/>
      <c r="G5" s="11"/>
      <c r="H5" s="11"/>
      <c r="I5" s="12"/>
      <c r="J5" s="10"/>
      <c r="K5" s="11"/>
      <c r="L5" s="11"/>
      <c r="M5" s="6"/>
      <c r="N5" s="10"/>
      <c r="O5" s="13"/>
      <c r="P5" s="243" t="s">
        <v>4</v>
      </c>
      <c r="Q5" s="244"/>
      <c r="R5" s="10"/>
      <c r="S5" s="11"/>
      <c r="T5" s="11"/>
      <c r="U5" s="12"/>
      <c r="V5" s="10"/>
      <c r="W5" s="11"/>
      <c r="X5" s="11"/>
      <c r="Y5" s="6"/>
      <c r="Z5" s="10"/>
      <c r="AA5" s="66" t="s">
        <v>2</v>
      </c>
      <c r="AB5" s="7"/>
    </row>
    <row r="6" spans="1:28" s="20" customFormat="1" ht="15" customHeight="1">
      <c r="A6" s="7"/>
      <c r="B6" s="8"/>
      <c r="C6" s="15" t="s">
        <v>3</v>
      </c>
      <c r="D6" s="241"/>
      <c r="E6" s="7" t="s">
        <v>4</v>
      </c>
      <c r="F6" s="8"/>
      <c r="G6" s="7" t="s">
        <v>5</v>
      </c>
      <c r="H6" s="7"/>
      <c r="I6" s="16" t="s">
        <v>15</v>
      </c>
      <c r="J6" s="17"/>
      <c r="K6" s="7" t="s">
        <v>6</v>
      </c>
      <c r="L6" s="7"/>
      <c r="M6" s="14" t="s">
        <v>7</v>
      </c>
      <c r="N6" s="8"/>
      <c r="O6" s="18" t="s">
        <v>3</v>
      </c>
      <c r="P6" s="245"/>
      <c r="Q6" s="246"/>
      <c r="R6" s="8"/>
      <c r="S6" s="7" t="s">
        <v>5</v>
      </c>
      <c r="T6" s="7"/>
      <c r="U6" s="16" t="s">
        <v>15</v>
      </c>
      <c r="V6" s="17"/>
      <c r="W6" s="7" t="s">
        <v>6</v>
      </c>
      <c r="X6" s="7"/>
      <c r="Y6" s="14" t="s">
        <v>7</v>
      </c>
      <c r="Z6" s="8"/>
      <c r="AA6" s="19"/>
      <c r="AB6" s="170"/>
    </row>
    <row r="7" spans="1:28" ht="15" customHeight="1">
      <c r="A7" s="21"/>
      <c r="B7" s="22"/>
      <c r="C7" s="23"/>
      <c r="D7" s="242"/>
      <c r="E7" s="21"/>
      <c r="F7" s="25" t="s">
        <v>8</v>
      </c>
      <c r="G7" s="21"/>
      <c r="H7" s="25" t="s">
        <v>8</v>
      </c>
      <c r="I7" s="24"/>
      <c r="J7" s="25" t="s">
        <v>8</v>
      </c>
      <c r="K7" s="21"/>
      <c r="L7" s="25" t="s">
        <v>8</v>
      </c>
      <c r="M7" s="24"/>
      <c r="N7" s="25" t="s">
        <v>8</v>
      </c>
      <c r="O7" s="26"/>
      <c r="P7" s="247"/>
      <c r="Q7" s="248"/>
      <c r="R7" s="25" t="s">
        <v>8</v>
      </c>
      <c r="S7" s="21"/>
      <c r="T7" s="25" t="s">
        <v>8</v>
      </c>
      <c r="U7" s="24"/>
      <c r="V7" s="25" t="s">
        <v>8</v>
      </c>
      <c r="W7" s="21"/>
      <c r="X7" s="25" t="s">
        <v>8</v>
      </c>
      <c r="Y7" s="24"/>
      <c r="Z7" s="25" t="s">
        <v>8</v>
      </c>
      <c r="AA7" s="24"/>
      <c r="AB7" s="21"/>
    </row>
    <row r="8" spans="1:28" ht="15" customHeight="1">
      <c r="A8" s="51" t="s">
        <v>50</v>
      </c>
      <c r="B8" s="52"/>
      <c r="C8" s="95">
        <v>490030</v>
      </c>
      <c r="D8" s="95"/>
      <c r="E8" s="96">
        <v>309000</v>
      </c>
      <c r="F8" s="97" t="s">
        <v>10</v>
      </c>
      <c r="G8" s="95">
        <v>131748</v>
      </c>
      <c r="H8" s="97">
        <v>251.10000000000002</v>
      </c>
      <c r="I8" s="95">
        <v>120193</v>
      </c>
      <c r="J8" s="97">
        <v>326</v>
      </c>
      <c r="K8" s="95">
        <v>49282</v>
      </c>
      <c r="L8" s="97">
        <v>11.600000000000001</v>
      </c>
      <c r="M8" s="95" t="s">
        <v>11</v>
      </c>
      <c r="N8" s="97" t="s">
        <v>12</v>
      </c>
      <c r="O8" s="95">
        <v>62146</v>
      </c>
      <c r="P8" s="95"/>
      <c r="Q8" s="96">
        <v>5400</v>
      </c>
      <c r="R8" s="97" t="s">
        <v>10</v>
      </c>
      <c r="S8" s="95">
        <v>31246</v>
      </c>
      <c r="T8" s="98">
        <v>137</v>
      </c>
      <c r="U8" s="95">
        <v>30715</v>
      </c>
      <c r="V8" s="98">
        <v>135.9</v>
      </c>
      <c r="W8" s="95">
        <v>25500</v>
      </c>
      <c r="X8" s="98">
        <v>12.1</v>
      </c>
      <c r="Y8" s="95" t="s">
        <v>13</v>
      </c>
      <c r="Z8" s="97" t="s">
        <v>12</v>
      </c>
      <c r="AA8" s="49" t="s">
        <v>50</v>
      </c>
      <c r="AB8" s="51"/>
    </row>
    <row r="9" spans="1:28" ht="15" customHeight="1">
      <c r="A9" s="53">
        <v>30</v>
      </c>
      <c r="B9" s="54"/>
      <c r="C9" s="99">
        <v>823610</v>
      </c>
      <c r="D9" s="99"/>
      <c r="E9" s="100">
        <v>569000</v>
      </c>
      <c r="F9" s="101" t="s">
        <v>10</v>
      </c>
      <c r="G9" s="99">
        <v>185354</v>
      </c>
      <c r="H9" s="101">
        <v>353.2</v>
      </c>
      <c r="I9" s="99">
        <v>152182</v>
      </c>
      <c r="J9" s="101">
        <v>412.8</v>
      </c>
      <c r="K9" s="99">
        <v>69254</v>
      </c>
      <c r="L9" s="101">
        <v>16.3</v>
      </c>
      <c r="M9" s="99">
        <v>2</v>
      </c>
      <c r="N9" s="98">
        <v>0.2</v>
      </c>
      <c r="O9" s="99">
        <v>81218</v>
      </c>
      <c r="P9" s="99"/>
      <c r="Q9" s="100">
        <v>9500</v>
      </c>
      <c r="R9" s="101" t="s">
        <v>10</v>
      </c>
      <c r="S9" s="99">
        <v>42695</v>
      </c>
      <c r="T9" s="98">
        <v>187.20000000000002</v>
      </c>
      <c r="U9" s="99">
        <v>42005</v>
      </c>
      <c r="V9" s="98">
        <v>185.9</v>
      </c>
      <c r="W9" s="99">
        <v>29022</v>
      </c>
      <c r="X9" s="98">
        <v>13.700000000000001</v>
      </c>
      <c r="Y9" s="99">
        <v>1</v>
      </c>
      <c r="Z9" s="98">
        <v>0.1</v>
      </c>
      <c r="AA9" s="50">
        <v>30</v>
      </c>
      <c r="AB9" s="53"/>
    </row>
    <row r="10" spans="1:28" ht="15" customHeight="1">
      <c r="A10" s="53">
        <v>35</v>
      </c>
      <c r="B10" s="54"/>
      <c r="C10" s="99">
        <v>1525005</v>
      </c>
      <c r="D10" s="99"/>
      <c r="E10" s="100">
        <v>1156291</v>
      </c>
      <c r="F10" s="101" t="s">
        <v>10</v>
      </c>
      <c r="G10" s="99">
        <v>229856</v>
      </c>
      <c r="H10" s="101">
        <v>438</v>
      </c>
      <c r="I10" s="99">
        <v>186953</v>
      </c>
      <c r="J10" s="101">
        <v>507.09999999999997</v>
      </c>
      <c r="K10" s="99">
        <v>138849</v>
      </c>
      <c r="L10" s="101">
        <v>32.6</v>
      </c>
      <c r="M10" s="99">
        <v>9</v>
      </c>
      <c r="N10" s="98">
        <v>0.8</v>
      </c>
      <c r="O10" s="99">
        <v>138302</v>
      </c>
      <c r="P10" s="99"/>
      <c r="Q10" s="100">
        <v>20801</v>
      </c>
      <c r="R10" s="101" t="s">
        <v>10</v>
      </c>
      <c r="S10" s="99">
        <v>53916</v>
      </c>
      <c r="T10" s="98">
        <v>236.3</v>
      </c>
      <c r="U10" s="99">
        <v>52993</v>
      </c>
      <c r="V10" s="98">
        <v>234.50000000000003</v>
      </c>
      <c r="W10" s="99">
        <v>63579</v>
      </c>
      <c r="X10" s="98">
        <v>30.099999999999998</v>
      </c>
      <c r="Y10" s="99">
        <v>6</v>
      </c>
      <c r="Z10" s="98">
        <v>0.6</v>
      </c>
      <c r="AA10" s="50">
        <v>35</v>
      </c>
      <c r="AB10" s="53"/>
    </row>
    <row r="11" spans="1:28" ht="15" customHeight="1">
      <c r="A11" s="53">
        <v>40</v>
      </c>
      <c r="B11" s="54"/>
      <c r="C11" s="99">
        <v>2616397</v>
      </c>
      <c r="D11" s="99"/>
      <c r="E11" s="100">
        <v>2193195</v>
      </c>
      <c r="F11" s="101" t="s">
        <v>10</v>
      </c>
      <c r="G11" s="99">
        <v>243524</v>
      </c>
      <c r="H11" s="101">
        <v>464.1</v>
      </c>
      <c r="I11" s="99">
        <v>191060</v>
      </c>
      <c r="J11" s="101">
        <v>518.3</v>
      </c>
      <c r="K11" s="99">
        <v>179645</v>
      </c>
      <c r="L11" s="101">
        <v>42.199999999999996</v>
      </c>
      <c r="M11" s="99">
        <v>33</v>
      </c>
      <c r="N11" s="98">
        <v>3</v>
      </c>
      <c r="O11" s="99">
        <v>185726</v>
      </c>
      <c r="P11" s="99"/>
      <c r="Q11" s="100">
        <v>48392</v>
      </c>
      <c r="R11" s="101" t="s">
        <v>10</v>
      </c>
      <c r="S11" s="99">
        <v>56678</v>
      </c>
      <c r="T11" s="98">
        <v>248.4</v>
      </c>
      <c r="U11" s="99">
        <v>55788</v>
      </c>
      <c r="V11" s="98">
        <v>246.8</v>
      </c>
      <c r="W11" s="99">
        <v>80635</v>
      </c>
      <c r="X11" s="98">
        <v>38.1</v>
      </c>
      <c r="Y11" s="99">
        <v>21</v>
      </c>
      <c r="Z11" s="98">
        <v>2</v>
      </c>
      <c r="AA11" s="50">
        <v>40</v>
      </c>
      <c r="AB11" s="53"/>
    </row>
    <row r="12" spans="1:28" ht="15" customHeight="1">
      <c r="A12" s="53">
        <v>45</v>
      </c>
      <c r="B12" s="54"/>
      <c r="C12" s="99">
        <v>5253192</v>
      </c>
      <c r="D12" s="99"/>
      <c r="E12" s="100">
        <v>4626069</v>
      </c>
      <c r="F12" s="101" t="s">
        <v>10</v>
      </c>
      <c r="G12" s="99">
        <v>250360</v>
      </c>
      <c r="H12" s="101">
        <v>477.09999999999997</v>
      </c>
      <c r="I12" s="99">
        <v>193106</v>
      </c>
      <c r="J12" s="101">
        <v>523.8000000000001</v>
      </c>
      <c r="K12" s="99">
        <v>376647</v>
      </c>
      <c r="L12" s="101">
        <v>88.4</v>
      </c>
      <c r="M12" s="99">
        <v>116</v>
      </c>
      <c r="N12" s="98">
        <v>10.7</v>
      </c>
      <c r="O12" s="99">
        <v>350264</v>
      </c>
      <c r="P12" s="99"/>
      <c r="Q12" s="100">
        <v>135916</v>
      </c>
      <c r="R12" s="101" t="s">
        <v>10</v>
      </c>
      <c r="S12" s="99">
        <v>63031</v>
      </c>
      <c r="T12" s="98">
        <v>276.3</v>
      </c>
      <c r="U12" s="99">
        <v>62043</v>
      </c>
      <c r="V12" s="98">
        <v>274.5</v>
      </c>
      <c r="W12" s="99">
        <v>151243</v>
      </c>
      <c r="X12" s="98">
        <v>71.5</v>
      </c>
      <c r="Y12" s="99">
        <v>74</v>
      </c>
      <c r="Z12" s="98">
        <v>6.9</v>
      </c>
      <c r="AA12" s="50">
        <v>45</v>
      </c>
      <c r="AB12" s="53"/>
    </row>
    <row r="13" spans="1:28" ht="15" customHeight="1">
      <c r="A13" s="53">
        <v>50</v>
      </c>
      <c r="B13" s="54"/>
      <c r="C13" s="99">
        <v>5025721</v>
      </c>
      <c r="D13" s="99"/>
      <c r="E13" s="100">
        <v>4392859</v>
      </c>
      <c r="F13" s="101" t="s">
        <v>10</v>
      </c>
      <c r="G13" s="99">
        <v>180616</v>
      </c>
      <c r="H13" s="101">
        <v>344.20000000000005</v>
      </c>
      <c r="I13" s="99">
        <v>137879</v>
      </c>
      <c r="J13" s="101">
        <v>374</v>
      </c>
      <c r="K13" s="99">
        <v>452054</v>
      </c>
      <c r="L13" s="101">
        <v>106.1</v>
      </c>
      <c r="M13" s="99">
        <v>192</v>
      </c>
      <c r="N13" s="98">
        <v>17.7</v>
      </c>
      <c r="O13" s="99">
        <v>360490</v>
      </c>
      <c r="P13" s="99"/>
      <c r="Q13" s="100">
        <v>129701</v>
      </c>
      <c r="R13" s="101" t="s">
        <v>10</v>
      </c>
      <c r="S13" s="99">
        <v>47058</v>
      </c>
      <c r="T13" s="98">
        <v>206.3</v>
      </c>
      <c r="U13" s="99">
        <v>46288</v>
      </c>
      <c r="V13" s="98">
        <v>204.8</v>
      </c>
      <c r="W13" s="99">
        <v>183579</v>
      </c>
      <c r="X13" s="98">
        <v>86.8</v>
      </c>
      <c r="Y13" s="99">
        <v>152</v>
      </c>
      <c r="Z13" s="98">
        <v>14.099999999999998</v>
      </c>
      <c r="AA13" s="50">
        <v>50</v>
      </c>
      <c r="AB13" s="53"/>
    </row>
    <row r="14" spans="1:28" ht="15" customHeight="1">
      <c r="A14" s="53">
        <v>55</v>
      </c>
      <c r="B14" s="54"/>
      <c r="C14" s="99">
        <v>5981364</v>
      </c>
      <c r="D14" s="99"/>
      <c r="E14" s="100">
        <v>5317950</v>
      </c>
      <c r="F14" s="101" t="s">
        <v>10</v>
      </c>
      <c r="G14" s="99">
        <v>162827</v>
      </c>
      <c r="H14" s="101">
        <v>310.3</v>
      </c>
      <c r="I14" s="99">
        <v>117896</v>
      </c>
      <c r="J14" s="101">
        <v>319.8</v>
      </c>
      <c r="K14" s="99">
        <v>500258</v>
      </c>
      <c r="L14" s="101">
        <v>117.39999999999999</v>
      </c>
      <c r="M14" s="99">
        <v>329</v>
      </c>
      <c r="N14" s="98">
        <v>30.4</v>
      </c>
      <c r="O14" s="99">
        <v>438792</v>
      </c>
      <c r="P14" s="99"/>
      <c r="Q14" s="100">
        <v>178901</v>
      </c>
      <c r="R14" s="101" t="s">
        <v>10</v>
      </c>
      <c r="S14" s="99">
        <v>37428</v>
      </c>
      <c r="T14" s="98">
        <v>164.1</v>
      </c>
      <c r="U14" s="99">
        <v>36688</v>
      </c>
      <c r="V14" s="98">
        <v>162.3</v>
      </c>
      <c r="W14" s="99">
        <v>222173</v>
      </c>
      <c r="X14" s="98">
        <v>105</v>
      </c>
      <c r="Y14" s="99">
        <v>290</v>
      </c>
      <c r="Z14" s="98">
        <v>27</v>
      </c>
      <c r="AA14" s="50">
        <v>55</v>
      </c>
      <c r="AB14" s="53"/>
    </row>
    <row r="15" spans="1:28" ht="15" customHeight="1">
      <c r="A15" s="53">
        <v>58</v>
      </c>
      <c r="B15" s="54"/>
      <c r="C15" s="99">
        <v>5679667</v>
      </c>
      <c r="D15" s="99"/>
      <c r="E15" s="100">
        <v>5123371</v>
      </c>
      <c r="F15" s="101" t="s">
        <v>17</v>
      </c>
      <c r="G15" s="99">
        <v>117815</v>
      </c>
      <c r="H15" s="101">
        <v>224.5</v>
      </c>
      <c r="I15" s="99">
        <v>82375</v>
      </c>
      <c r="J15" s="101">
        <v>223.5</v>
      </c>
      <c r="K15" s="99">
        <v>438038</v>
      </c>
      <c r="L15" s="101">
        <v>102.8</v>
      </c>
      <c r="M15" s="99">
        <v>443</v>
      </c>
      <c r="N15" s="98">
        <v>40.9</v>
      </c>
      <c r="O15" s="99">
        <v>422048</v>
      </c>
      <c r="P15" s="99"/>
      <c r="Q15" s="100">
        <v>193527</v>
      </c>
      <c r="R15" s="101" t="s">
        <v>17</v>
      </c>
      <c r="S15" s="99">
        <v>27373</v>
      </c>
      <c r="T15" s="98">
        <v>120</v>
      </c>
      <c r="U15" s="99">
        <v>26812</v>
      </c>
      <c r="V15" s="98">
        <v>118.6</v>
      </c>
      <c r="W15" s="99">
        <v>200748</v>
      </c>
      <c r="X15" s="98">
        <v>94.89999999999999</v>
      </c>
      <c r="Y15" s="99">
        <v>400</v>
      </c>
      <c r="Z15" s="98">
        <v>37.2</v>
      </c>
      <c r="AA15" s="50">
        <v>58</v>
      </c>
      <c r="AB15" s="53"/>
    </row>
    <row r="16" spans="1:28" ht="15" customHeight="1">
      <c r="A16" s="53">
        <v>59</v>
      </c>
      <c r="B16" s="54"/>
      <c r="C16" s="99">
        <v>5669233</v>
      </c>
      <c r="D16" s="99"/>
      <c r="E16" s="100">
        <v>5114657</v>
      </c>
      <c r="F16" s="101" t="s">
        <v>17</v>
      </c>
      <c r="G16" s="99">
        <v>103801</v>
      </c>
      <c r="H16" s="101">
        <v>197.8</v>
      </c>
      <c r="I16" s="99">
        <v>71503</v>
      </c>
      <c r="J16" s="101">
        <v>194</v>
      </c>
      <c r="K16" s="99">
        <v>450278</v>
      </c>
      <c r="L16" s="101">
        <v>105.69999999999999</v>
      </c>
      <c r="M16" s="99">
        <v>497</v>
      </c>
      <c r="N16" s="98">
        <v>45.9</v>
      </c>
      <c r="O16" s="99">
        <v>434364</v>
      </c>
      <c r="P16" s="99"/>
      <c r="Q16" s="100">
        <v>200813</v>
      </c>
      <c r="R16" s="101" t="s">
        <v>17</v>
      </c>
      <c r="S16" s="99">
        <v>22998</v>
      </c>
      <c r="T16" s="98">
        <v>100.8</v>
      </c>
      <c r="U16" s="99">
        <v>22485</v>
      </c>
      <c r="V16" s="98">
        <v>99.5</v>
      </c>
      <c r="W16" s="99">
        <v>210107</v>
      </c>
      <c r="X16" s="98">
        <v>99.3</v>
      </c>
      <c r="Y16" s="99">
        <v>446</v>
      </c>
      <c r="Z16" s="98">
        <v>41.5</v>
      </c>
      <c r="AA16" s="50">
        <v>59</v>
      </c>
      <c r="AB16" s="53"/>
    </row>
    <row r="17" spans="1:28" ht="15" customHeight="1">
      <c r="A17" s="53">
        <v>60</v>
      </c>
      <c r="B17" s="54"/>
      <c r="C17" s="99">
        <v>5597256</v>
      </c>
      <c r="D17" s="99"/>
      <c r="E17" s="100">
        <v>5048048</v>
      </c>
      <c r="F17" s="101" t="s">
        <v>17</v>
      </c>
      <c r="G17" s="99">
        <v>96285</v>
      </c>
      <c r="H17" s="101">
        <v>183.5</v>
      </c>
      <c r="I17" s="99">
        <v>65497</v>
      </c>
      <c r="J17" s="101">
        <v>177.7</v>
      </c>
      <c r="K17" s="99">
        <v>452385</v>
      </c>
      <c r="L17" s="101">
        <v>106.2</v>
      </c>
      <c r="M17" s="99">
        <v>538</v>
      </c>
      <c r="N17" s="98">
        <v>49.7</v>
      </c>
      <c r="O17" s="99">
        <v>434160</v>
      </c>
      <c r="P17" s="99"/>
      <c r="Q17" s="100">
        <v>205941</v>
      </c>
      <c r="R17" s="101" t="s">
        <v>17</v>
      </c>
      <c r="S17" s="99">
        <v>21919</v>
      </c>
      <c r="T17" s="98">
        <v>96.1</v>
      </c>
      <c r="U17" s="99">
        <v>21410</v>
      </c>
      <c r="V17" s="98">
        <v>94.69999999999999</v>
      </c>
      <c r="W17" s="99">
        <v>205818</v>
      </c>
      <c r="X17" s="98">
        <v>97.3</v>
      </c>
      <c r="Y17" s="99">
        <v>482</v>
      </c>
      <c r="Z17" s="98">
        <v>44.800000000000004</v>
      </c>
      <c r="AA17" s="50">
        <v>60</v>
      </c>
      <c r="AB17" s="53"/>
    </row>
    <row r="18" spans="1:28" ht="15" customHeight="1">
      <c r="A18" s="53">
        <v>61</v>
      </c>
      <c r="B18" s="54"/>
      <c r="C18" s="99">
        <v>5497622</v>
      </c>
      <c r="D18" s="99"/>
      <c r="E18" s="100">
        <v>4969101</v>
      </c>
      <c r="F18" s="101" t="s">
        <v>17</v>
      </c>
      <c r="G18" s="99">
        <v>87242</v>
      </c>
      <c r="H18" s="101">
        <v>166.3</v>
      </c>
      <c r="I18" s="99">
        <v>59072</v>
      </c>
      <c r="J18" s="101">
        <v>160.20000000000002</v>
      </c>
      <c r="K18" s="99">
        <v>440677</v>
      </c>
      <c r="L18" s="101">
        <v>103.4</v>
      </c>
      <c r="M18" s="99">
        <v>602</v>
      </c>
      <c r="N18" s="98">
        <v>55.60000000000001</v>
      </c>
      <c r="O18" s="99">
        <v>435059</v>
      </c>
      <c r="P18" s="99"/>
      <c r="Q18" s="100">
        <v>216115</v>
      </c>
      <c r="R18" s="101" t="s">
        <v>17</v>
      </c>
      <c r="S18" s="99">
        <v>20446</v>
      </c>
      <c r="T18" s="98">
        <v>89.60000000000001</v>
      </c>
      <c r="U18" s="99">
        <v>19974</v>
      </c>
      <c r="V18" s="98">
        <v>88.4</v>
      </c>
      <c r="W18" s="99">
        <v>197953</v>
      </c>
      <c r="X18" s="98">
        <v>93.60000000000001</v>
      </c>
      <c r="Y18" s="99">
        <v>545</v>
      </c>
      <c r="Z18" s="98">
        <v>50.7</v>
      </c>
      <c r="AA18" s="50">
        <v>61</v>
      </c>
      <c r="AB18" s="53"/>
    </row>
    <row r="19" spans="1:28" ht="15" customHeight="1">
      <c r="A19" s="53">
        <v>62</v>
      </c>
      <c r="B19" s="54"/>
      <c r="C19" s="99">
        <v>5749690</v>
      </c>
      <c r="D19" s="99"/>
      <c r="E19" s="100">
        <v>5204257</v>
      </c>
      <c r="F19" s="101">
        <v>104.80000000000001</v>
      </c>
      <c r="G19" s="99">
        <v>82189</v>
      </c>
      <c r="H19" s="101">
        <v>156.6</v>
      </c>
      <c r="I19" s="99">
        <v>55294</v>
      </c>
      <c r="J19" s="101">
        <v>150</v>
      </c>
      <c r="K19" s="99">
        <v>462546</v>
      </c>
      <c r="L19" s="101">
        <v>108.5</v>
      </c>
      <c r="M19" s="99">
        <v>698</v>
      </c>
      <c r="N19" s="98">
        <v>64.5</v>
      </c>
      <c r="O19" s="99">
        <v>448919</v>
      </c>
      <c r="P19" s="99"/>
      <c r="Q19" s="100">
        <v>226425</v>
      </c>
      <c r="R19" s="98">
        <v>67.60000000000001</v>
      </c>
      <c r="S19" s="99">
        <v>20474</v>
      </c>
      <c r="T19" s="98">
        <v>89.7</v>
      </c>
      <c r="U19" s="99">
        <v>20026</v>
      </c>
      <c r="V19" s="98">
        <v>88.6</v>
      </c>
      <c r="W19" s="99">
        <v>201386</v>
      </c>
      <c r="X19" s="98">
        <v>95.19999999999999</v>
      </c>
      <c r="Y19" s="99">
        <v>634</v>
      </c>
      <c r="Z19" s="98">
        <v>59</v>
      </c>
      <c r="AA19" s="50">
        <v>62</v>
      </c>
      <c r="AB19" s="53"/>
    </row>
    <row r="20" spans="1:28" ht="15" customHeight="1">
      <c r="A20" s="53">
        <v>63</v>
      </c>
      <c r="B20" s="54"/>
      <c r="C20" s="99">
        <v>6154550</v>
      </c>
      <c r="D20" s="99"/>
      <c r="E20" s="100">
        <v>5578451</v>
      </c>
      <c r="F20" s="101">
        <v>112.3</v>
      </c>
      <c r="G20" s="99">
        <v>82338</v>
      </c>
      <c r="H20" s="101">
        <v>156.9</v>
      </c>
      <c r="I20" s="99">
        <v>55695</v>
      </c>
      <c r="J20" s="101">
        <v>151.1</v>
      </c>
      <c r="K20" s="99">
        <v>493000</v>
      </c>
      <c r="L20" s="101">
        <v>115.7</v>
      </c>
      <c r="M20" s="99">
        <v>761</v>
      </c>
      <c r="N20" s="98">
        <v>70.3</v>
      </c>
      <c r="O20" s="99">
        <v>482877</v>
      </c>
      <c r="P20" s="99"/>
      <c r="Q20" s="100">
        <v>246088</v>
      </c>
      <c r="R20" s="98">
        <v>73.5</v>
      </c>
      <c r="S20" s="99">
        <v>23478</v>
      </c>
      <c r="T20" s="98">
        <v>102.89999999999999</v>
      </c>
      <c r="U20" s="99">
        <v>23031</v>
      </c>
      <c r="V20" s="98">
        <v>101.89999999999999</v>
      </c>
      <c r="W20" s="99">
        <v>212628</v>
      </c>
      <c r="X20" s="98">
        <v>100.49999999999999</v>
      </c>
      <c r="Y20" s="99">
        <v>683</v>
      </c>
      <c r="Z20" s="98">
        <v>63.5</v>
      </c>
      <c r="AA20" s="50">
        <v>63</v>
      </c>
      <c r="AB20" s="53"/>
    </row>
    <row r="21" spans="1:28" ht="15" customHeight="1">
      <c r="A21" s="53" t="s">
        <v>51</v>
      </c>
      <c r="B21" s="54"/>
      <c r="C21" s="99">
        <v>6509931</v>
      </c>
      <c r="D21" s="99"/>
      <c r="E21" s="100">
        <v>5888248</v>
      </c>
      <c r="F21" s="101">
        <v>118.6</v>
      </c>
      <c r="G21" s="99">
        <v>82827</v>
      </c>
      <c r="H21" s="101">
        <v>157.8</v>
      </c>
      <c r="I21" s="99">
        <v>55782</v>
      </c>
      <c r="J21" s="101">
        <v>151.29999999999998</v>
      </c>
      <c r="K21" s="99">
        <v>538029</v>
      </c>
      <c r="L21" s="101">
        <v>126.29999999999998</v>
      </c>
      <c r="M21" s="99">
        <v>827</v>
      </c>
      <c r="N21" s="98">
        <v>76.4</v>
      </c>
      <c r="O21" s="99">
        <v>508809</v>
      </c>
      <c r="P21" s="99"/>
      <c r="Q21" s="100">
        <v>262857</v>
      </c>
      <c r="R21" s="98">
        <v>78.5</v>
      </c>
      <c r="S21" s="99">
        <v>25136</v>
      </c>
      <c r="T21" s="98">
        <v>110.2</v>
      </c>
      <c r="U21" s="99">
        <v>24675</v>
      </c>
      <c r="V21" s="98">
        <v>109.2</v>
      </c>
      <c r="W21" s="99">
        <v>220063</v>
      </c>
      <c r="X21" s="98">
        <v>104</v>
      </c>
      <c r="Y21" s="99">
        <v>753</v>
      </c>
      <c r="Z21" s="98">
        <v>70</v>
      </c>
      <c r="AA21" s="50" t="s">
        <v>51</v>
      </c>
      <c r="AB21" s="53"/>
    </row>
    <row r="22" spans="1:28" ht="15" customHeight="1">
      <c r="A22" s="53">
        <v>2</v>
      </c>
      <c r="B22" s="54"/>
      <c r="C22" s="99">
        <v>6776257</v>
      </c>
      <c r="D22" s="99"/>
      <c r="E22" s="100">
        <v>6113565</v>
      </c>
      <c r="F22" s="101">
        <v>123.10000000000001</v>
      </c>
      <c r="G22" s="99">
        <v>86619</v>
      </c>
      <c r="H22" s="101">
        <v>165.1</v>
      </c>
      <c r="I22" s="99">
        <v>58400</v>
      </c>
      <c r="J22" s="101">
        <v>158.4</v>
      </c>
      <c r="K22" s="99">
        <v>575199</v>
      </c>
      <c r="L22" s="101">
        <v>135</v>
      </c>
      <c r="M22" s="99">
        <v>874</v>
      </c>
      <c r="N22" s="98">
        <v>80.80000000000001</v>
      </c>
      <c r="O22" s="99">
        <v>546785</v>
      </c>
      <c r="P22" s="99"/>
      <c r="Q22" s="100">
        <v>274244</v>
      </c>
      <c r="R22" s="98">
        <v>81.89999999999999</v>
      </c>
      <c r="S22" s="99">
        <v>27196</v>
      </c>
      <c r="T22" s="98">
        <v>119.19999999999999</v>
      </c>
      <c r="U22" s="99">
        <v>26728</v>
      </c>
      <c r="V22" s="98">
        <v>118.30000000000001</v>
      </c>
      <c r="W22" s="99">
        <v>244546</v>
      </c>
      <c r="X22" s="98">
        <v>115.6</v>
      </c>
      <c r="Y22" s="99">
        <v>799</v>
      </c>
      <c r="Z22" s="98">
        <v>74.3</v>
      </c>
      <c r="AA22" s="50">
        <v>2</v>
      </c>
      <c r="AB22" s="53"/>
    </row>
    <row r="23" spans="1:28" ht="15" customHeight="1">
      <c r="A23" s="53">
        <v>3</v>
      </c>
      <c r="B23" s="54"/>
      <c r="C23" s="99">
        <v>6919273</v>
      </c>
      <c r="D23" s="99"/>
      <c r="E23" s="100">
        <v>6260811</v>
      </c>
      <c r="F23" s="101">
        <v>126.1</v>
      </c>
      <c r="G23" s="99">
        <v>85697</v>
      </c>
      <c r="H23" s="101">
        <v>163.3</v>
      </c>
      <c r="I23" s="99">
        <v>57390</v>
      </c>
      <c r="J23" s="101">
        <v>155.7</v>
      </c>
      <c r="K23" s="99">
        <v>571891</v>
      </c>
      <c r="L23" s="101">
        <v>134.20000000000002</v>
      </c>
      <c r="M23" s="99">
        <v>874</v>
      </c>
      <c r="N23" s="98">
        <v>80.80000000000001</v>
      </c>
      <c r="O23" s="99">
        <v>559948</v>
      </c>
      <c r="P23" s="99"/>
      <c r="Q23" s="100">
        <v>283776</v>
      </c>
      <c r="R23" s="98">
        <v>84.7</v>
      </c>
      <c r="S23" s="99">
        <v>27157</v>
      </c>
      <c r="T23" s="98">
        <v>119</v>
      </c>
      <c r="U23" s="99">
        <v>26698</v>
      </c>
      <c r="V23" s="98">
        <v>118.10000000000001</v>
      </c>
      <c r="W23" s="99">
        <v>248203</v>
      </c>
      <c r="X23" s="98">
        <v>117.30000000000001</v>
      </c>
      <c r="Y23" s="99">
        <v>812</v>
      </c>
      <c r="Z23" s="98">
        <v>75.5</v>
      </c>
      <c r="AA23" s="50">
        <v>3</v>
      </c>
      <c r="AB23" s="53"/>
    </row>
    <row r="24" spans="1:28" ht="15" customHeight="1">
      <c r="A24" s="53">
        <v>4</v>
      </c>
      <c r="B24" s="54"/>
      <c r="C24" s="99">
        <v>6725372</v>
      </c>
      <c r="D24" s="99"/>
      <c r="E24" s="100">
        <v>6101706</v>
      </c>
      <c r="F24" s="101">
        <v>122.9</v>
      </c>
      <c r="G24" s="99">
        <v>82402</v>
      </c>
      <c r="H24" s="101">
        <v>157</v>
      </c>
      <c r="I24" s="99">
        <v>55633</v>
      </c>
      <c r="J24" s="101">
        <v>150.89999999999998</v>
      </c>
      <c r="K24" s="99">
        <v>540410</v>
      </c>
      <c r="L24" s="101">
        <v>126.8</v>
      </c>
      <c r="M24" s="99">
        <v>854</v>
      </c>
      <c r="N24" s="98">
        <v>78.9</v>
      </c>
      <c r="O24" s="99">
        <v>557073</v>
      </c>
      <c r="P24" s="99"/>
      <c r="Q24" s="100">
        <v>281599</v>
      </c>
      <c r="R24" s="98">
        <v>84.1</v>
      </c>
      <c r="S24" s="99">
        <v>26668</v>
      </c>
      <c r="T24" s="98">
        <v>116.9</v>
      </c>
      <c r="U24" s="99">
        <v>26241</v>
      </c>
      <c r="V24" s="98">
        <v>116.10000000000001</v>
      </c>
      <c r="W24" s="99">
        <v>248002</v>
      </c>
      <c r="X24" s="98">
        <v>117.19999999999999</v>
      </c>
      <c r="Y24" s="99">
        <v>804</v>
      </c>
      <c r="Z24" s="98">
        <v>74.8</v>
      </c>
      <c r="AA24" s="50">
        <v>4</v>
      </c>
      <c r="AB24" s="53"/>
    </row>
    <row r="25" spans="1:28" ht="15" customHeight="1">
      <c r="A25" s="53">
        <v>5</v>
      </c>
      <c r="B25" s="54"/>
      <c r="C25" s="99">
        <v>6430496</v>
      </c>
      <c r="D25" s="99"/>
      <c r="E25" s="100">
        <v>5821537</v>
      </c>
      <c r="F25" s="101">
        <v>117.19999999999999</v>
      </c>
      <c r="G25" s="99">
        <v>79259</v>
      </c>
      <c r="H25" s="101">
        <v>151</v>
      </c>
      <c r="I25" s="99">
        <v>53178</v>
      </c>
      <c r="J25" s="101">
        <v>144.3</v>
      </c>
      <c r="K25" s="99">
        <v>528841</v>
      </c>
      <c r="L25" s="101">
        <v>124.10000000000001</v>
      </c>
      <c r="M25" s="99">
        <v>859</v>
      </c>
      <c r="N25" s="98">
        <v>79.4</v>
      </c>
      <c r="O25" s="99">
        <v>535661</v>
      </c>
      <c r="P25" s="99"/>
      <c r="Q25" s="100">
        <v>275885</v>
      </c>
      <c r="R25" s="98">
        <v>82.39999999999999</v>
      </c>
      <c r="S25" s="99">
        <v>25433</v>
      </c>
      <c r="T25" s="98">
        <v>111.5</v>
      </c>
      <c r="U25" s="99">
        <v>25027</v>
      </c>
      <c r="V25" s="98">
        <v>110.7</v>
      </c>
      <c r="W25" s="99">
        <v>233526</v>
      </c>
      <c r="X25" s="98">
        <v>110.4</v>
      </c>
      <c r="Y25" s="99">
        <v>817</v>
      </c>
      <c r="Z25" s="98">
        <v>76</v>
      </c>
      <c r="AA25" s="50">
        <v>5</v>
      </c>
      <c r="AB25" s="53"/>
    </row>
    <row r="26" spans="1:29" ht="15" customHeight="1">
      <c r="A26" s="53">
        <v>6</v>
      </c>
      <c r="B26" s="102" t="s">
        <v>52</v>
      </c>
      <c r="C26" s="99">
        <v>6445996</v>
      </c>
      <c r="D26" s="99"/>
      <c r="E26" s="100">
        <v>5810374</v>
      </c>
      <c r="F26" s="101" t="s">
        <v>17</v>
      </c>
      <c r="G26" s="99">
        <v>78948</v>
      </c>
      <c r="H26" s="101">
        <v>150.5</v>
      </c>
      <c r="I26" s="99">
        <v>52753</v>
      </c>
      <c r="J26" s="101">
        <v>143.1</v>
      </c>
      <c r="K26" s="99">
        <v>555764</v>
      </c>
      <c r="L26" s="101">
        <v>130.4</v>
      </c>
      <c r="M26" s="99">
        <v>910</v>
      </c>
      <c r="N26" s="98">
        <v>84.1</v>
      </c>
      <c r="O26" s="99">
        <v>544491</v>
      </c>
      <c r="P26" s="99"/>
      <c r="Q26" s="100">
        <v>280587</v>
      </c>
      <c r="R26" s="101" t="s">
        <v>17</v>
      </c>
      <c r="S26" s="99">
        <v>24493</v>
      </c>
      <c r="T26" s="98">
        <v>107.4</v>
      </c>
      <c r="U26" s="99">
        <v>24077</v>
      </c>
      <c r="V26" s="98">
        <v>106.5</v>
      </c>
      <c r="W26" s="99">
        <v>238540</v>
      </c>
      <c r="X26" s="98">
        <v>112.7</v>
      </c>
      <c r="Y26" s="99">
        <v>871</v>
      </c>
      <c r="Z26" s="98">
        <v>81</v>
      </c>
      <c r="AA26" s="50">
        <v>6</v>
      </c>
      <c r="AB26" s="103" t="s">
        <v>52</v>
      </c>
      <c r="AC26" s="104"/>
    </row>
    <row r="27" spans="1:28" s="28" customFormat="1" ht="15" customHeight="1">
      <c r="A27" s="53">
        <v>7</v>
      </c>
      <c r="B27" s="54"/>
      <c r="C27" s="99">
        <v>6643005</v>
      </c>
      <c r="D27" s="99"/>
      <c r="E27" s="100">
        <v>6016571</v>
      </c>
      <c r="F27" s="101">
        <v>121.2</v>
      </c>
      <c r="G27" s="99">
        <v>76932</v>
      </c>
      <c r="H27" s="98">
        <v>146.6</v>
      </c>
      <c r="I27" s="99">
        <v>51456</v>
      </c>
      <c r="J27" s="98">
        <v>139.6</v>
      </c>
      <c r="K27" s="99">
        <v>548542</v>
      </c>
      <c r="L27" s="98">
        <v>128.7</v>
      </c>
      <c r="M27" s="99">
        <v>960</v>
      </c>
      <c r="N27" s="98">
        <v>88.7</v>
      </c>
      <c r="O27" s="99">
        <v>559002</v>
      </c>
      <c r="P27" s="99"/>
      <c r="Q27" s="100">
        <v>294648</v>
      </c>
      <c r="R27" s="98">
        <v>88</v>
      </c>
      <c r="S27" s="99">
        <v>25101</v>
      </c>
      <c r="T27" s="98">
        <v>110.00000000000001</v>
      </c>
      <c r="U27" s="99">
        <v>24702</v>
      </c>
      <c r="V27" s="98">
        <v>109.3</v>
      </c>
      <c r="W27" s="99">
        <v>238330</v>
      </c>
      <c r="X27" s="98">
        <v>112.6</v>
      </c>
      <c r="Y27" s="99">
        <v>924</v>
      </c>
      <c r="Z27" s="98">
        <v>86</v>
      </c>
      <c r="AA27" s="50">
        <v>7</v>
      </c>
      <c r="AB27" s="53"/>
    </row>
    <row r="28" spans="1:28" ht="15" customHeight="1">
      <c r="A28" s="53">
        <v>8</v>
      </c>
      <c r="B28" s="54"/>
      <c r="C28" s="99">
        <v>6798734</v>
      </c>
      <c r="D28" s="99"/>
      <c r="E28" s="100">
        <v>6177265</v>
      </c>
      <c r="F28" s="101">
        <v>124.4</v>
      </c>
      <c r="G28" s="99">
        <v>73558</v>
      </c>
      <c r="H28" s="98">
        <v>140.2</v>
      </c>
      <c r="I28" s="99">
        <v>49185</v>
      </c>
      <c r="J28" s="98">
        <v>133.4</v>
      </c>
      <c r="K28" s="99">
        <v>546909</v>
      </c>
      <c r="L28" s="98">
        <v>128.29999999999998</v>
      </c>
      <c r="M28" s="99">
        <v>1002</v>
      </c>
      <c r="N28" s="98">
        <v>92.60000000000001</v>
      </c>
      <c r="O28" s="99">
        <v>573196</v>
      </c>
      <c r="P28" s="99"/>
      <c r="Q28" s="100">
        <v>305510</v>
      </c>
      <c r="R28" s="98">
        <v>91.2</v>
      </c>
      <c r="S28" s="99">
        <v>24968</v>
      </c>
      <c r="T28" s="98">
        <v>109.4</v>
      </c>
      <c r="U28" s="99">
        <v>24601</v>
      </c>
      <c r="V28" s="98">
        <v>108.80000000000001</v>
      </c>
      <c r="W28" s="99">
        <v>241756</v>
      </c>
      <c r="X28" s="98">
        <v>114.3</v>
      </c>
      <c r="Y28" s="99">
        <v>962</v>
      </c>
      <c r="Z28" s="98">
        <v>89.5</v>
      </c>
      <c r="AA28" s="50">
        <v>8</v>
      </c>
      <c r="AB28" s="53"/>
    </row>
    <row r="29" spans="1:28" ht="15" customHeight="1">
      <c r="A29" s="53">
        <v>9</v>
      </c>
      <c r="B29" s="54"/>
      <c r="C29" s="99">
        <v>6677063</v>
      </c>
      <c r="D29" s="99"/>
      <c r="E29" s="100">
        <v>6065384</v>
      </c>
      <c r="F29" s="101">
        <v>122.10000000000001</v>
      </c>
      <c r="G29" s="99">
        <v>69228</v>
      </c>
      <c r="H29" s="98">
        <v>131.9</v>
      </c>
      <c r="I29" s="99">
        <v>47286</v>
      </c>
      <c r="J29" s="98">
        <v>128.29999999999998</v>
      </c>
      <c r="K29" s="99">
        <v>541437</v>
      </c>
      <c r="L29" s="98">
        <v>127.1</v>
      </c>
      <c r="M29" s="99">
        <v>1014</v>
      </c>
      <c r="N29" s="98">
        <v>93.7</v>
      </c>
      <c r="O29" s="99">
        <v>568880</v>
      </c>
      <c r="P29" s="99"/>
      <c r="Q29" s="100">
        <v>306263</v>
      </c>
      <c r="R29" s="98">
        <v>91.4</v>
      </c>
      <c r="S29" s="99">
        <v>24618</v>
      </c>
      <c r="T29" s="98">
        <v>107.89999999999999</v>
      </c>
      <c r="U29" s="99">
        <v>24301</v>
      </c>
      <c r="V29" s="98">
        <v>107.5</v>
      </c>
      <c r="W29" s="99">
        <v>237018</v>
      </c>
      <c r="X29" s="98">
        <v>112.00000000000001</v>
      </c>
      <c r="Y29" s="99">
        <v>981</v>
      </c>
      <c r="Z29" s="98">
        <v>91.3</v>
      </c>
      <c r="AA29" s="50">
        <v>9</v>
      </c>
      <c r="AB29" s="53"/>
    </row>
    <row r="30" spans="1:28" ht="15" customHeight="1">
      <c r="A30" s="53">
        <v>10</v>
      </c>
      <c r="B30" s="54"/>
      <c r="C30" s="99">
        <v>6397912</v>
      </c>
      <c r="D30" s="99"/>
      <c r="E30" s="100">
        <v>5819881</v>
      </c>
      <c r="F30" s="101">
        <v>117.19999999999999</v>
      </c>
      <c r="G30" s="99">
        <v>60369</v>
      </c>
      <c r="H30" s="98">
        <v>114.99999999999999</v>
      </c>
      <c r="I30" s="99">
        <v>40604</v>
      </c>
      <c r="J30" s="98">
        <v>110.1</v>
      </c>
      <c r="K30" s="99">
        <v>516647</v>
      </c>
      <c r="L30" s="98">
        <v>121.2</v>
      </c>
      <c r="M30" s="99">
        <v>1015</v>
      </c>
      <c r="N30" s="98">
        <v>93.8</v>
      </c>
      <c r="O30" s="99">
        <v>551555</v>
      </c>
      <c r="P30" s="99"/>
      <c r="Q30" s="100">
        <v>300670</v>
      </c>
      <c r="R30" s="98">
        <v>89.8</v>
      </c>
      <c r="S30" s="99">
        <v>22920</v>
      </c>
      <c r="T30" s="98">
        <v>100.49999999999999</v>
      </c>
      <c r="U30" s="99">
        <v>22643</v>
      </c>
      <c r="V30" s="98">
        <v>100.2</v>
      </c>
      <c r="W30" s="99">
        <v>226980</v>
      </c>
      <c r="X30" s="98">
        <v>107.3</v>
      </c>
      <c r="Y30" s="99">
        <v>985</v>
      </c>
      <c r="Z30" s="98">
        <v>91.60000000000001</v>
      </c>
      <c r="AA30" s="50">
        <v>10</v>
      </c>
      <c r="AB30" s="53"/>
    </row>
    <row r="31" spans="1:28" ht="15" customHeight="1">
      <c r="A31" s="53">
        <v>11</v>
      </c>
      <c r="B31" s="54"/>
      <c r="C31" s="99">
        <v>6445607</v>
      </c>
      <c r="D31" s="99"/>
      <c r="E31" s="100">
        <v>5863259</v>
      </c>
      <c r="F31" s="101">
        <v>118.10000000000001</v>
      </c>
      <c r="G31" s="99">
        <v>58685</v>
      </c>
      <c r="H31" s="98">
        <v>111.80000000000001</v>
      </c>
      <c r="I31" s="99">
        <v>39154</v>
      </c>
      <c r="J31" s="98">
        <v>106.2</v>
      </c>
      <c r="K31" s="99">
        <v>522602</v>
      </c>
      <c r="L31" s="98">
        <v>122.6</v>
      </c>
      <c r="M31" s="99">
        <v>1061</v>
      </c>
      <c r="N31" s="98">
        <v>98.1</v>
      </c>
      <c r="O31" s="99">
        <v>560161</v>
      </c>
      <c r="P31" s="99"/>
      <c r="Q31" s="100">
        <v>307149</v>
      </c>
      <c r="R31" s="98">
        <v>91.7</v>
      </c>
      <c r="S31" s="99">
        <v>22541</v>
      </c>
      <c r="T31" s="98">
        <v>98.8</v>
      </c>
      <c r="U31" s="99">
        <v>22272</v>
      </c>
      <c r="V31" s="98">
        <v>98.5</v>
      </c>
      <c r="W31" s="99">
        <v>229432</v>
      </c>
      <c r="X31" s="98">
        <v>108.4</v>
      </c>
      <c r="Y31" s="99">
        <v>1039</v>
      </c>
      <c r="Z31" s="98">
        <v>96.7</v>
      </c>
      <c r="AA31" s="50">
        <v>11</v>
      </c>
      <c r="AB31" s="53"/>
    </row>
    <row r="32" spans="1:28" s="28" customFormat="1" ht="15" customHeight="1">
      <c r="A32" s="53">
        <v>12</v>
      </c>
      <c r="B32" s="54"/>
      <c r="C32" s="99">
        <v>6371017</v>
      </c>
      <c r="D32" s="99"/>
      <c r="E32" s="100">
        <v>5773619</v>
      </c>
      <c r="F32" s="101">
        <v>116.3</v>
      </c>
      <c r="G32" s="99">
        <v>59274</v>
      </c>
      <c r="H32" s="98">
        <v>112.99999999999999</v>
      </c>
      <c r="I32" s="99">
        <v>39620</v>
      </c>
      <c r="J32" s="98">
        <v>107.5</v>
      </c>
      <c r="K32" s="99">
        <v>537021</v>
      </c>
      <c r="L32" s="98">
        <v>126</v>
      </c>
      <c r="M32" s="99">
        <v>1103</v>
      </c>
      <c r="N32" s="98">
        <v>101.89999999999999</v>
      </c>
      <c r="O32" s="99">
        <v>578000</v>
      </c>
      <c r="P32" s="99"/>
      <c r="Q32" s="100">
        <v>313118</v>
      </c>
      <c r="R32" s="98">
        <v>93.5</v>
      </c>
      <c r="S32" s="99">
        <v>22136</v>
      </c>
      <c r="T32" s="98">
        <v>97</v>
      </c>
      <c r="U32" s="99">
        <v>21855</v>
      </c>
      <c r="V32" s="98">
        <v>96.7</v>
      </c>
      <c r="W32" s="99">
        <v>241671</v>
      </c>
      <c r="X32" s="98">
        <v>114.19999999999999</v>
      </c>
      <c r="Y32" s="99">
        <v>1075</v>
      </c>
      <c r="Z32" s="98">
        <v>100</v>
      </c>
      <c r="AA32" s="50">
        <v>12</v>
      </c>
      <c r="AB32" s="53"/>
    </row>
    <row r="33" spans="1:28" s="28" customFormat="1" ht="15" customHeight="1">
      <c r="A33" s="53">
        <v>13</v>
      </c>
      <c r="B33" s="54"/>
      <c r="C33" s="99">
        <v>6157977</v>
      </c>
      <c r="D33" s="99"/>
      <c r="E33" s="100">
        <v>5578227</v>
      </c>
      <c r="F33" s="101">
        <v>112.3</v>
      </c>
      <c r="G33" s="99">
        <v>58668</v>
      </c>
      <c r="H33" s="98">
        <v>111.80000000000001</v>
      </c>
      <c r="I33" s="99">
        <v>39026</v>
      </c>
      <c r="J33" s="98">
        <v>105.89999999999999</v>
      </c>
      <c r="K33" s="99">
        <v>520067</v>
      </c>
      <c r="L33" s="98">
        <v>122</v>
      </c>
      <c r="M33" s="99">
        <v>1015</v>
      </c>
      <c r="N33" s="98">
        <v>93.8</v>
      </c>
      <c r="O33" s="99">
        <v>580710</v>
      </c>
      <c r="P33" s="99"/>
      <c r="Q33" s="100">
        <v>313072</v>
      </c>
      <c r="R33" s="98">
        <v>93.5</v>
      </c>
      <c r="S33" s="99">
        <v>22193</v>
      </c>
      <c r="T33" s="98">
        <v>97.3</v>
      </c>
      <c r="U33" s="99">
        <v>21907</v>
      </c>
      <c r="V33" s="98">
        <v>96.89999999999999</v>
      </c>
      <c r="W33" s="99">
        <v>244451</v>
      </c>
      <c r="X33" s="98">
        <v>115.5</v>
      </c>
      <c r="Y33" s="99">
        <v>994</v>
      </c>
      <c r="Z33" s="98">
        <v>92.5</v>
      </c>
      <c r="AA33" s="50">
        <v>13</v>
      </c>
      <c r="AB33" s="53"/>
    </row>
    <row r="34" spans="1:28" s="28" customFormat="1" ht="15" customHeight="1">
      <c r="A34" s="53">
        <v>14</v>
      </c>
      <c r="B34" s="54"/>
      <c r="C34" s="99">
        <v>5894331</v>
      </c>
      <c r="D34" s="99"/>
      <c r="E34" s="100">
        <v>5339487</v>
      </c>
      <c r="F34" s="101">
        <v>107.5</v>
      </c>
      <c r="G34" s="99">
        <v>56592</v>
      </c>
      <c r="H34" s="98">
        <v>107.80000000000001</v>
      </c>
      <c r="I34" s="99">
        <v>38197</v>
      </c>
      <c r="J34" s="98">
        <v>103.60000000000001</v>
      </c>
      <c r="K34" s="99">
        <v>497251</v>
      </c>
      <c r="L34" s="98">
        <v>116.7</v>
      </c>
      <c r="M34" s="99">
        <v>1001</v>
      </c>
      <c r="N34" s="98">
        <v>92.5</v>
      </c>
      <c r="O34" s="99">
        <v>570732</v>
      </c>
      <c r="P34" s="99"/>
      <c r="Q34" s="100">
        <v>312028</v>
      </c>
      <c r="R34" s="98">
        <v>93.10000000000001</v>
      </c>
      <c r="S34" s="99">
        <v>22131</v>
      </c>
      <c r="T34" s="98">
        <v>97</v>
      </c>
      <c r="U34" s="99">
        <v>21860</v>
      </c>
      <c r="V34" s="98">
        <v>96.7</v>
      </c>
      <c r="W34" s="99">
        <v>235582</v>
      </c>
      <c r="X34" s="98">
        <v>111.3</v>
      </c>
      <c r="Y34" s="99">
        <v>991</v>
      </c>
      <c r="Z34" s="98">
        <v>92.2</v>
      </c>
      <c r="AA34" s="50">
        <v>14</v>
      </c>
      <c r="AB34" s="53"/>
    </row>
    <row r="35" spans="1:28" s="28" customFormat="1" ht="15" customHeight="1">
      <c r="A35" s="169">
        <v>15</v>
      </c>
      <c r="B35" s="68"/>
      <c r="C35" s="99">
        <v>5734255</v>
      </c>
      <c r="D35" s="99"/>
      <c r="E35" s="100">
        <v>5234076</v>
      </c>
      <c r="F35" s="101">
        <v>105.4</v>
      </c>
      <c r="G35" s="99">
        <v>53602</v>
      </c>
      <c r="H35" s="98">
        <v>102.2</v>
      </c>
      <c r="I35" s="99">
        <v>37552</v>
      </c>
      <c r="J35" s="98">
        <v>101.89999999999999</v>
      </c>
      <c r="K35" s="99">
        <v>445544</v>
      </c>
      <c r="L35" s="98">
        <v>104.60000000000001</v>
      </c>
      <c r="M35" s="99">
        <v>1033</v>
      </c>
      <c r="N35" s="98">
        <v>95.5</v>
      </c>
      <c r="O35" s="99">
        <v>563874</v>
      </c>
      <c r="P35" s="99"/>
      <c r="Q35" s="100">
        <v>321862</v>
      </c>
      <c r="R35" s="98">
        <v>96.1</v>
      </c>
      <c r="S35" s="99">
        <v>22794</v>
      </c>
      <c r="T35" s="98">
        <v>99.9</v>
      </c>
      <c r="U35" s="99">
        <v>22565</v>
      </c>
      <c r="V35" s="98">
        <v>99.8</v>
      </c>
      <c r="W35" s="99">
        <v>218191</v>
      </c>
      <c r="X35" s="98">
        <v>103.1</v>
      </c>
      <c r="Y35" s="99">
        <v>1027</v>
      </c>
      <c r="Z35" s="98">
        <v>95.5</v>
      </c>
      <c r="AA35" s="66">
        <v>15</v>
      </c>
      <c r="AB35" s="169"/>
    </row>
    <row r="36" spans="1:28" s="44" customFormat="1" ht="18" customHeight="1">
      <c r="A36" s="53">
        <v>16</v>
      </c>
      <c r="B36" s="54"/>
      <c r="C36" s="99">
        <v>5569413</v>
      </c>
      <c r="D36" s="99"/>
      <c r="E36" s="100">
        <v>5075877</v>
      </c>
      <c r="F36" s="101">
        <v>102.2</v>
      </c>
      <c r="G36" s="99">
        <v>52219</v>
      </c>
      <c r="H36" s="98">
        <v>99.5</v>
      </c>
      <c r="I36" s="99">
        <v>36789</v>
      </c>
      <c r="J36" s="98">
        <v>99.8</v>
      </c>
      <c r="K36" s="99">
        <v>440252</v>
      </c>
      <c r="L36" s="98">
        <v>103.3</v>
      </c>
      <c r="M36" s="99">
        <v>1065</v>
      </c>
      <c r="N36" s="98">
        <v>98.4</v>
      </c>
      <c r="O36" s="99">
        <v>569999</v>
      </c>
      <c r="P36" s="99"/>
      <c r="Q36" s="100">
        <v>327632</v>
      </c>
      <c r="R36" s="98">
        <v>97.8</v>
      </c>
      <c r="S36" s="99">
        <v>22476</v>
      </c>
      <c r="T36" s="98">
        <v>98.5</v>
      </c>
      <c r="U36" s="99">
        <v>22264</v>
      </c>
      <c r="V36" s="98">
        <v>98.5</v>
      </c>
      <c r="W36" s="99">
        <v>218833</v>
      </c>
      <c r="X36" s="98">
        <v>103.4</v>
      </c>
      <c r="Y36" s="99">
        <v>1058</v>
      </c>
      <c r="Z36" s="98">
        <v>98.4</v>
      </c>
      <c r="AA36" s="50">
        <v>16</v>
      </c>
      <c r="AB36" s="53"/>
    </row>
    <row r="37" spans="1:28" s="11" customFormat="1" ht="14.25" customHeight="1">
      <c r="A37" s="169">
        <v>17</v>
      </c>
      <c r="B37" s="68"/>
      <c r="C37" s="105">
        <v>5445574</v>
      </c>
      <c r="D37" s="105"/>
      <c r="E37" s="100">
        <v>4965874</v>
      </c>
      <c r="F37" s="106">
        <v>100</v>
      </c>
      <c r="G37" s="105">
        <v>52473</v>
      </c>
      <c r="H37" s="106">
        <v>100</v>
      </c>
      <c r="I37" s="105">
        <v>36864</v>
      </c>
      <c r="J37" s="106">
        <v>100</v>
      </c>
      <c r="K37" s="105">
        <v>426145</v>
      </c>
      <c r="L37" s="106">
        <v>100</v>
      </c>
      <c r="M37" s="105">
        <v>1082</v>
      </c>
      <c r="N37" s="106">
        <v>100</v>
      </c>
      <c r="O37" s="105">
        <v>570443</v>
      </c>
      <c r="P37" s="105"/>
      <c r="Q37" s="100">
        <v>334979</v>
      </c>
      <c r="R37" s="106">
        <v>100</v>
      </c>
      <c r="S37" s="105">
        <v>22813</v>
      </c>
      <c r="T37" s="106">
        <v>100</v>
      </c>
      <c r="U37" s="105">
        <v>22601</v>
      </c>
      <c r="V37" s="106">
        <v>100</v>
      </c>
      <c r="W37" s="105">
        <v>211576</v>
      </c>
      <c r="X37" s="106">
        <v>100</v>
      </c>
      <c r="Y37" s="105">
        <v>1075</v>
      </c>
      <c r="Z37" s="106">
        <v>100</v>
      </c>
      <c r="AA37" s="66">
        <v>17</v>
      </c>
      <c r="AB37" s="169"/>
    </row>
    <row r="38" spans="1:28" s="113" customFormat="1" ht="12" customHeight="1">
      <c r="A38" s="107"/>
      <c r="B38" s="108"/>
      <c r="C38" s="179">
        <v>5321932</v>
      </c>
      <c r="D38" s="179"/>
      <c r="E38" s="110">
        <v>4842232</v>
      </c>
      <c r="F38" s="111">
        <v>97.8</v>
      </c>
      <c r="G38" s="109"/>
      <c r="H38" s="109"/>
      <c r="I38" s="109"/>
      <c r="J38" s="109"/>
      <c r="K38" s="109"/>
      <c r="L38" s="109"/>
      <c r="M38" s="109"/>
      <c r="N38" s="109"/>
      <c r="O38" s="179">
        <v>568988</v>
      </c>
      <c r="P38" s="179"/>
      <c r="Q38" s="110">
        <v>333524</v>
      </c>
      <c r="R38" s="111">
        <v>102.2</v>
      </c>
      <c r="S38" s="109"/>
      <c r="T38" s="109"/>
      <c r="U38" s="109"/>
      <c r="V38" s="109"/>
      <c r="W38" s="109"/>
      <c r="X38" s="109"/>
      <c r="Y38" s="109"/>
      <c r="Z38" s="109"/>
      <c r="AA38" s="112"/>
      <c r="AB38" s="107"/>
    </row>
    <row r="39" spans="1:28" s="11" customFormat="1" ht="14.25" customHeight="1">
      <c r="A39" s="169">
        <v>18</v>
      </c>
      <c r="B39" s="68"/>
      <c r="C39" s="105">
        <v>5430940</v>
      </c>
      <c r="D39" s="105"/>
      <c r="E39" s="100">
        <v>4961325</v>
      </c>
      <c r="F39" s="106">
        <v>99.9</v>
      </c>
      <c r="G39" s="105">
        <v>51872</v>
      </c>
      <c r="H39" s="106">
        <v>98.9</v>
      </c>
      <c r="I39" s="105">
        <v>36371</v>
      </c>
      <c r="J39" s="106">
        <v>98.7</v>
      </c>
      <c r="K39" s="105">
        <v>416644</v>
      </c>
      <c r="L39" s="106">
        <v>97.8</v>
      </c>
      <c r="M39" s="105">
        <v>1099</v>
      </c>
      <c r="N39" s="106">
        <v>101.6</v>
      </c>
      <c r="O39" s="105">
        <v>578669.335</v>
      </c>
      <c r="P39" s="105"/>
      <c r="Q39" s="100">
        <v>346534.335</v>
      </c>
      <c r="R39" s="106">
        <v>103.4</v>
      </c>
      <c r="S39" s="105">
        <v>23192</v>
      </c>
      <c r="T39" s="106">
        <v>101.69999999999999</v>
      </c>
      <c r="U39" s="105">
        <v>22985</v>
      </c>
      <c r="V39" s="106">
        <v>101.69999999999999</v>
      </c>
      <c r="W39" s="105">
        <v>207849</v>
      </c>
      <c r="X39" s="106">
        <v>98.2</v>
      </c>
      <c r="Y39" s="105">
        <v>1094</v>
      </c>
      <c r="Z39" s="106">
        <v>101.8</v>
      </c>
      <c r="AA39" s="66">
        <v>18</v>
      </c>
      <c r="AB39" s="169"/>
    </row>
    <row r="40" spans="1:28" s="113" customFormat="1" ht="12" customHeight="1">
      <c r="A40" s="107"/>
      <c r="B40" s="108"/>
      <c r="C40" s="179">
        <v>5306637</v>
      </c>
      <c r="D40" s="179"/>
      <c r="E40" s="110">
        <v>4837022</v>
      </c>
      <c r="F40" s="111">
        <v>97.5</v>
      </c>
      <c r="G40" s="109"/>
      <c r="H40" s="109"/>
      <c r="I40" s="109"/>
      <c r="J40" s="109"/>
      <c r="K40" s="109"/>
      <c r="L40" s="109"/>
      <c r="M40" s="109"/>
      <c r="N40" s="109"/>
      <c r="O40" s="179">
        <v>577170</v>
      </c>
      <c r="P40" s="179"/>
      <c r="Q40" s="110">
        <v>345035</v>
      </c>
      <c r="R40" s="111">
        <v>99.6</v>
      </c>
      <c r="S40" s="109"/>
      <c r="T40" s="109"/>
      <c r="U40" s="109"/>
      <c r="V40" s="109"/>
      <c r="W40" s="109"/>
      <c r="X40" s="109"/>
      <c r="Y40" s="109"/>
      <c r="Z40" s="109"/>
      <c r="AA40" s="112"/>
      <c r="AB40" s="107"/>
    </row>
    <row r="41" spans="1:28" s="11" customFormat="1" ht="14.25" customHeight="1">
      <c r="A41" s="169">
        <v>19</v>
      </c>
      <c r="B41" s="68"/>
      <c r="C41" s="105">
        <v>5394228</v>
      </c>
      <c r="D41" s="105"/>
      <c r="E41" s="100">
        <v>4932539</v>
      </c>
      <c r="F41" s="106">
        <v>99.3</v>
      </c>
      <c r="G41" s="105">
        <v>50850</v>
      </c>
      <c r="H41" s="106">
        <v>96.89999999999999</v>
      </c>
      <c r="I41" s="105">
        <v>35958</v>
      </c>
      <c r="J41" s="106">
        <v>97.5</v>
      </c>
      <c r="K41" s="105">
        <v>409694</v>
      </c>
      <c r="L41" s="106">
        <v>96.1</v>
      </c>
      <c r="M41" s="105">
        <v>1145</v>
      </c>
      <c r="N41" s="106">
        <v>105.80000000000001</v>
      </c>
      <c r="O41" s="105">
        <v>582241</v>
      </c>
      <c r="P41" s="105"/>
      <c r="Q41" s="100">
        <v>354800</v>
      </c>
      <c r="R41" s="106">
        <v>105.89999999999999</v>
      </c>
      <c r="S41" s="105">
        <v>23334</v>
      </c>
      <c r="T41" s="106">
        <v>102.3</v>
      </c>
      <c r="U41" s="105">
        <v>23140</v>
      </c>
      <c r="V41" s="106">
        <v>102.4</v>
      </c>
      <c r="W41" s="105">
        <v>202962</v>
      </c>
      <c r="X41" s="106">
        <v>95.89999999999999</v>
      </c>
      <c r="Y41" s="105">
        <v>1145</v>
      </c>
      <c r="Z41" s="106">
        <v>106.5</v>
      </c>
      <c r="AA41" s="66">
        <v>19</v>
      </c>
      <c r="AB41" s="169"/>
    </row>
    <row r="42" spans="1:28" s="113" customFormat="1" ht="12" customHeight="1">
      <c r="A42" s="107"/>
      <c r="B42" s="108"/>
      <c r="C42" s="179">
        <v>5273573</v>
      </c>
      <c r="D42" s="179"/>
      <c r="E42" s="110">
        <v>4811884</v>
      </c>
      <c r="F42" s="111">
        <v>97.6</v>
      </c>
      <c r="G42" s="109"/>
      <c r="H42" s="109"/>
      <c r="I42" s="109"/>
      <c r="J42" s="109"/>
      <c r="K42" s="109"/>
      <c r="L42" s="109"/>
      <c r="M42" s="109"/>
      <c r="N42" s="109"/>
      <c r="O42" s="179">
        <v>580761</v>
      </c>
      <c r="P42" s="179"/>
      <c r="Q42" s="110">
        <v>353320</v>
      </c>
      <c r="R42" s="111">
        <v>99.6</v>
      </c>
      <c r="S42" s="109"/>
      <c r="T42" s="109"/>
      <c r="U42" s="109"/>
      <c r="V42" s="109"/>
      <c r="W42" s="109"/>
      <c r="X42" s="109"/>
      <c r="Y42" s="109"/>
      <c r="Z42" s="109"/>
      <c r="AA42" s="112"/>
      <c r="AB42" s="107"/>
    </row>
    <row r="43" spans="1:28" s="11" customFormat="1" ht="14.25" customHeight="1">
      <c r="A43" s="169">
        <v>20</v>
      </c>
      <c r="B43" s="68"/>
      <c r="C43" s="105">
        <v>5144322</v>
      </c>
      <c r="D43" s="105"/>
      <c r="E43" s="100">
        <v>4718318</v>
      </c>
      <c r="F43" s="106">
        <v>95</v>
      </c>
      <c r="G43" s="105">
        <v>46225</v>
      </c>
      <c r="H43" s="106">
        <v>88.1</v>
      </c>
      <c r="I43" s="105">
        <v>32850</v>
      </c>
      <c r="J43" s="106">
        <v>89.1</v>
      </c>
      <c r="K43" s="105">
        <v>378705</v>
      </c>
      <c r="L43" s="106">
        <v>88.9</v>
      </c>
      <c r="M43" s="105">
        <v>1074</v>
      </c>
      <c r="N43" s="106">
        <v>99.3</v>
      </c>
      <c r="O43" s="105">
        <v>557613</v>
      </c>
      <c r="P43" s="105"/>
      <c r="Q43" s="100">
        <v>346420</v>
      </c>
      <c r="R43" s="106">
        <v>103.4</v>
      </c>
      <c r="S43" s="105">
        <v>22256</v>
      </c>
      <c r="T43" s="106">
        <v>97.6</v>
      </c>
      <c r="U43" s="105">
        <v>22081</v>
      </c>
      <c r="V43" s="106">
        <v>97.7</v>
      </c>
      <c r="W43" s="105">
        <v>187859</v>
      </c>
      <c r="X43" s="106">
        <v>88.8</v>
      </c>
      <c r="Y43" s="105">
        <v>1078</v>
      </c>
      <c r="Z43" s="106">
        <v>100.29999999999998</v>
      </c>
      <c r="AA43" s="66">
        <v>20</v>
      </c>
      <c r="AB43" s="169"/>
    </row>
    <row r="44" spans="1:28" s="113" customFormat="1" ht="12" customHeight="1">
      <c r="A44" s="107"/>
      <c r="B44" s="108"/>
      <c r="C44" s="179">
        <v>5026756</v>
      </c>
      <c r="D44" s="179"/>
      <c r="E44" s="110">
        <v>4600752</v>
      </c>
      <c r="F44" s="111">
        <v>97.5</v>
      </c>
      <c r="G44" s="109"/>
      <c r="H44" s="109"/>
      <c r="I44" s="109"/>
      <c r="J44" s="109"/>
      <c r="K44" s="109"/>
      <c r="L44" s="109"/>
      <c r="M44" s="109"/>
      <c r="N44" s="109"/>
      <c r="O44" s="179">
        <v>556132</v>
      </c>
      <c r="P44" s="179"/>
      <c r="Q44" s="110">
        <v>344939</v>
      </c>
      <c r="R44" s="111">
        <v>99.6</v>
      </c>
      <c r="S44" s="109"/>
      <c r="T44" s="109"/>
      <c r="U44" s="109"/>
      <c r="V44" s="109"/>
      <c r="W44" s="109"/>
      <c r="X44" s="109"/>
      <c r="Y44" s="109"/>
      <c r="Z44" s="109"/>
      <c r="AA44" s="112"/>
      <c r="AB44" s="107"/>
    </row>
    <row r="45" spans="1:28" s="11" customFormat="1" ht="14.25" customHeight="1">
      <c r="A45" s="169">
        <v>21</v>
      </c>
      <c r="B45" s="68"/>
      <c r="C45" s="105">
        <v>4830481.119</v>
      </c>
      <c r="D45" s="105"/>
      <c r="E45" s="100">
        <v>4454028</v>
      </c>
      <c r="F45" s="106">
        <v>91.5</v>
      </c>
      <c r="G45" s="105">
        <v>43251</v>
      </c>
      <c r="H45" s="106">
        <v>82.4</v>
      </c>
      <c r="I45" s="105">
        <v>30849</v>
      </c>
      <c r="J45" s="106">
        <v>83.7</v>
      </c>
      <c r="K45" s="105">
        <v>332175</v>
      </c>
      <c r="L45" s="106">
        <v>75.6</v>
      </c>
      <c r="M45" s="105">
        <v>1027.119</v>
      </c>
      <c r="N45" s="106">
        <v>94.9</v>
      </c>
      <c r="O45" s="105">
        <v>523586.6</v>
      </c>
      <c r="P45" s="105"/>
      <c r="Q45" s="100">
        <v>334667</v>
      </c>
      <c r="R45" s="106">
        <v>99.9</v>
      </c>
      <c r="S45" s="105">
        <v>20562</v>
      </c>
      <c r="T45" s="106">
        <v>90.5</v>
      </c>
      <c r="U45" s="105">
        <v>20404</v>
      </c>
      <c r="V45" s="106">
        <v>90.3</v>
      </c>
      <c r="W45" s="105">
        <v>167315</v>
      </c>
      <c r="X45" s="106">
        <v>79.1</v>
      </c>
      <c r="Y45" s="105">
        <v>1042.6</v>
      </c>
      <c r="Z45" s="106">
        <v>97</v>
      </c>
      <c r="AA45" s="66">
        <v>21</v>
      </c>
      <c r="AB45" s="169"/>
    </row>
    <row r="46" spans="1:28" s="113" customFormat="1" ht="12.75" customHeight="1">
      <c r="A46" s="107"/>
      <c r="B46" s="108"/>
      <c r="C46" s="204">
        <v>4715991.119</v>
      </c>
      <c r="D46" s="179"/>
      <c r="E46" s="110">
        <v>4339538</v>
      </c>
      <c r="F46" s="111">
        <v>97.4</v>
      </c>
      <c r="G46" s="109"/>
      <c r="H46" s="109"/>
      <c r="I46" s="109"/>
      <c r="J46" s="109"/>
      <c r="K46" s="109"/>
      <c r="L46" s="109"/>
      <c r="M46" s="109"/>
      <c r="N46" s="109"/>
      <c r="O46" s="179">
        <v>522100.6</v>
      </c>
      <c r="P46" s="179"/>
      <c r="Q46" s="110">
        <v>333181</v>
      </c>
      <c r="R46" s="111">
        <v>99.6</v>
      </c>
      <c r="S46" s="109"/>
      <c r="T46" s="109"/>
      <c r="U46" s="109"/>
      <c r="V46" s="109"/>
      <c r="W46" s="109"/>
      <c r="X46" s="109"/>
      <c r="Y46" s="109"/>
      <c r="Z46" s="114"/>
      <c r="AA46" s="112"/>
      <c r="AB46" s="107"/>
    </row>
    <row r="47" spans="1:28" s="138" customFormat="1" ht="18" customHeight="1">
      <c r="A47" s="53">
        <v>22</v>
      </c>
      <c r="B47" s="115" t="s">
        <v>53</v>
      </c>
      <c r="C47" s="189">
        <v>4891580</v>
      </c>
      <c r="D47" s="189"/>
      <c r="E47" s="190">
        <v>4480195</v>
      </c>
      <c r="F47" s="101" t="s">
        <v>54</v>
      </c>
      <c r="G47" s="99">
        <v>43647</v>
      </c>
      <c r="H47" s="101">
        <v>83.2</v>
      </c>
      <c r="I47" s="99">
        <v>30790</v>
      </c>
      <c r="J47" s="101">
        <v>83.5</v>
      </c>
      <c r="K47" s="99">
        <v>366734</v>
      </c>
      <c r="L47" s="101">
        <v>86.1</v>
      </c>
      <c r="M47" s="99">
        <v>1004</v>
      </c>
      <c r="N47" s="101">
        <v>92.8</v>
      </c>
      <c r="O47" s="191">
        <v>444478</v>
      </c>
      <c r="P47" s="191"/>
      <c r="Q47" s="190">
        <v>243150</v>
      </c>
      <c r="R47" s="101" t="s">
        <v>68</v>
      </c>
      <c r="S47" s="99">
        <v>20398</v>
      </c>
      <c r="T47" s="101">
        <v>89.4</v>
      </c>
      <c r="U47" s="99">
        <v>20228</v>
      </c>
      <c r="V47" s="101">
        <v>89.5</v>
      </c>
      <c r="W47" s="99">
        <v>179898</v>
      </c>
      <c r="X47" s="101">
        <v>85</v>
      </c>
      <c r="Y47" s="99">
        <v>1032</v>
      </c>
      <c r="Z47" s="101">
        <v>96</v>
      </c>
      <c r="AA47" s="50">
        <v>22</v>
      </c>
      <c r="AB47" s="103" t="s">
        <v>53</v>
      </c>
    </row>
    <row r="48" spans="1:28" s="65" customFormat="1" ht="18" customHeight="1">
      <c r="A48" s="53">
        <v>23</v>
      </c>
      <c r="B48" s="115" t="s">
        <v>53</v>
      </c>
      <c r="C48" s="99">
        <v>4898782.724</v>
      </c>
      <c r="D48" s="99"/>
      <c r="E48" s="100">
        <v>4496954</v>
      </c>
      <c r="F48" s="101" t="s">
        <v>68</v>
      </c>
      <c r="G48" s="99">
        <v>39827</v>
      </c>
      <c r="H48" s="101">
        <v>76</v>
      </c>
      <c r="I48" s="99" t="s">
        <v>68</v>
      </c>
      <c r="J48" s="99" t="s">
        <v>68</v>
      </c>
      <c r="K48" s="99">
        <v>360983</v>
      </c>
      <c r="L48" s="101">
        <v>84.7</v>
      </c>
      <c r="M48" s="99">
        <v>960</v>
      </c>
      <c r="N48" s="101">
        <v>88.7</v>
      </c>
      <c r="O48" s="197">
        <v>426951</v>
      </c>
      <c r="P48" s="197"/>
      <c r="Q48" s="100">
        <v>231061</v>
      </c>
      <c r="R48" s="101" t="s">
        <v>68</v>
      </c>
      <c r="S48" s="99">
        <v>19998</v>
      </c>
      <c r="T48" s="101">
        <v>87.7</v>
      </c>
      <c r="U48" s="99" t="s">
        <v>68</v>
      </c>
      <c r="V48" s="99" t="s">
        <v>68</v>
      </c>
      <c r="W48" s="99">
        <v>174900</v>
      </c>
      <c r="X48" s="101">
        <v>82.7</v>
      </c>
      <c r="Y48" s="99">
        <v>992</v>
      </c>
      <c r="Z48" s="101">
        <v>92.3</v>
      </c>
      <c r="AA48" s="50">
        <v>23</v>
      </c>
      <c r="AB48" s="103" t="s">
        <v>53</v>
      </c>
    </row>
    <row r="49" spans="1:28" s="65" customFormat="1" ht="18" customHeight="1">
      <c r="A49" s="53">
        <v>24</v>
      </c>
      <c r="B49" s="115"/>
      <c r="C49" s="99">
        <v>4775236</v>
      </c>
      <c r="D49" s="99"/>
      <c r="E49" s="100">
        <v>4365927</v>
      </c>
      <c r="F49" s="101" t="s">
        <v>54</v>
      </c>
      <c r="G49" s="99">
        <v>42340</v>
      </c>
      <c r="H49" s="101">
        <v>80.68911630743429</v>
      </c>
      <c r="I49" s="99" t="s">
        <v>54</v>
      </c>
      <c r="J49" s="99" t="s">
        <v>54</v>
      </c>
      <c r="K49" s="99">
        <v>365992</v>
      </c>
      <c r="L49" s="101">
        <v>85.88438207652325</v>
      </c>
      <c r="M49" s="99">
        <v>977</v>
      </c>
      <c r="N49" s="101">
        <v>90.29574861367837</v>
      </c>
      <c r="O49" s="197">
        <v>409235</v>
      </c>
      <c r="P49" s="197"/>
      <c r="Q49" s="100">
        <v>209956</v>
      </c>
      <c r="R49" s="101" t="s">
        <v>54</v>
      </c>
      <c r="S49" s="99">
        <v>20471</v>
      </c>
      <c r="T49" s="101">
        <v>89.73392364002981</v>
      </c>
      <c r="U49" s="99" t="s">
        <v>54</v>
      </c>
      <c r="V49" s="99" t="s">
        <v>54</v>
      </c>
      <c r="W49" s="99">
        <v>177791</v>
      </c>
      <c r="X49" s="101">
        <v>84.03174273074451</v>
      </c>
      <c r="Y49" s="99">
        <v>1017</v>
      </c>
      <c r="Z49" s="101">
        <v>94.6046511627907</v>
      </c>
      <c r="AA49" s="50">
        <v>24</v>
      </c>
      <c r="AB49" s="103"/>
    </row>
    <row r="50" spans="1:28" s="65" customFormat="1" ht="18" customHeight="1">
      <c r="A50" s="53">
        <v>25</v>
      </c>
      <c r="B50" s="115"/>
      <c r="C50" s="99">
        <v>4769204</v>
      </c>
      <c r="D50" s="99"/>
      <c r="E50" s="100">
        <v>4345753</v>
      </c>
      <c r="F50" s="101" t="s">
        <v>81</v>
      </c>
      <c r="G50" s="99">
        <v>44101</v>
      </c>
      <c r="H50" s="101">
        <v>84.04512797057534</v>
      </c>
      <c r="I50" s="99" t="s">
        <v>54</v>
      </c>
      <c r="J50" s="99" t="s">
        <v>54</v>
      </c>
      <c r="K50" s="99">
        <v>378334</v>
      </c>
      <c r="L50" s="101">
        <v>88.78057938025789</v>
      </c>
      <c r="M50" s="99">
        <v>1016</v>
      </c>
      <c r="N50" s="101">
        <v>93.90018484288355</v>
      </c>
      <c r="O50" s="174">
        <f aca="true" t="shared" si="0" ref="O50:O55">Q50+S50+W50+Y50</f>
        <v>421072</v>
      </c>
      <c r="P50" s="197"/>
      <c r="Q50" s="100">
        <v>214092</v>
      </c>
      <c r="R50" s="101" t="s">
        <v>54</v>
      </c>
      <c r="S50" s="99">
        <v>21071</v>
      </c>
      <c r="T50" s="101">
        <v>92.36400298075658</v>
      </c>
      <c r="U50" s="99" t="s">
        <v>54</v>
      </c>
      <c r="V50" s="99" t="s">
        <v>54</v>
      </c>
      <c r="W50" s="99">
        <v>184860</v>
      </c>
      <c r="X50" s="101">
        <v>87.37285892539796</v>
      </c>
      <c r="Y50" s="99">
        <v>1049</v>
      </c>
      <c r="Z50" s="101">
        <v>97.5813953488372</v>
      </c>
      <c r="AA50" s="50">
        <v>25</v>
      </c>
      <c r="AB50" s="103"/>
    </row>
    <row r="51" spans="1:28" s="65" customFormat="1" ht="18" customHeight="1">
      <c r="A51" s="55">
        <v>26</v>
      </c>
      <c r="B51" s="175"/>
      <c r="C51" s="116">
        <v>4729586</v>
      </c>
      <c r="D51" s="116"/>
      <c r="E51" s="193">
        <v>4315836</v>
      </c>
      <c r="F51" s="117" t="s">
        <v>81</v>
      </c>
      <c r="G51" s="194">
        <v>43424</v>
      </c>
      <c r="H51" s="117">
        <v>82.75494063613668</v>
      </c>
      <c r="I51" s="116" t="s">
        <v>54</v>
      </c>
      <c r="J51" s="116" t="s">
        <v>54</v>
      </c>
      <c r="K51" s="194">
        <v>369302</v>
      </c>
      <c r="L51" s="117">
        <v>86.66111300144317</v>
      </c>
      <c r="M51" s="194">
        <v>1019</v>
      </c>
      <c r="N51" s="117">
        <v>94.17744916820703</v>
      </c>
      <c r="O51" s="174">
        <f t="shared" si="0"/>
        <v>415207</v>
      </c>
      <c r="P51" s="174"/>
      <c r="Q51" s="193">
        <v>210008</v>
      </c>
      <c r="R51" s="117" t="s">
        <v>54</v>
      </c>
      <c r="S51" s="194">
        <v>21029</v>
      </c>
      <c r="T51" s="117">
        <v>92.17989742690571</v>
      </c>
      <c r="U51" s="116" t="s">
        <v>54</v>
      </c>
      <c r="V51" s="116" t="s">
        <v>54</v>
      </c>
      <c r="W51" s="194">
        <v>183120</v>
      </c>
      <c r="X51" s="117">
        <v>86.5504594093848</v>
      </c>
      <c r="Y51" s="194">
        <v>1050</v>
      </c>
      <c r="Z51" s="117">
        <v>97.67441860465115</v>
      </c>
      <c r="AA51" s="58">
        <v>26</v>
      </c>
      <c r="AB51" s="173"/>
    </row>
    <row r="52" spans="1:27" ht="18" customHeight="1">
      <c r="A52" s="45">
        <v>27</v>
      </c>
      <c r="C52" s="212">
        <f>E52+G52+K52+M52</f>
        <v>4698710</v>
      </c>
      <c r="D52" s="216" t="s">
        <v>88</v>
      </c>
      <c r="E52" s="193">
        <v>4289000</v>
      </c>
      <c r="F52" s="117" t="s">
        <v>81</v>
      </c>
      <c r="G52" s="194">
        <v>43210</v>
      </c>
      <c r="H52" s="117">
        <v>82.34711184799802</v>
      </c>
      <c r="I52" s="116" t="s">
        <v>54</v>
      </c>
      <c r="J52" s="116" t="s">
        <v>54</v>
      </c>
      <c r="K52" s="194">
        <v>365486</v>
      </c>
      <c r="L52" s="117">
        <v>85.76564314963217</v>
      </c>
      <c r="M52" s="194">
        <v>1014</v>
      </c>
      <c r="N52" s="117">
        <v>84.84288354898337</v>
      </c>
      <c r="O52" s="174">
        <f t="shared" si="0"/>
        <v>407272</v>
      </c>
      <c r="P52" s="174"/>
      <c r="Q52" s="193">
        <v>204316</v>
      </c>
      <c r="R52" s="117" t="s">
        <v>54</v>
      </c>
      <c r="S52" s="194">
        <v>21519</v>
      </c>
      <c r="T52" s="117">
        <v>94.32779555516592</v>
      </c>
      <c r="U52" s="116" t="s">
        <v>54</v>
      </c>
      <c r="V52" s="116" t="s">
        <v>54</v>
      </c>
      <c r="W52" s="194">
        <v>180381</v>
      </c>
      <c r="X52" s="117">
        <v>85.2558891367641</v>
      </c>
      <c r="Y52" s="194">
        <v>1056</v>
      </c>
      <c r="Z52" s="117">
        <v>98.23255813953489</v>
      </c>
      <c r="AA52" s="200">
        <v>27</v>
      </c>
    </row>
    <row r="53" spans="1:27" ht="18" customHeight="1">
      <c r="A53" s="45">
        <v>28</v>
      </c>
      <c r="C53" s="218">
        <f>E53+G53+K53+M53</f>
        <v>4787401</v>
      </c>
      <c r="D53" s="222" t="s">
        <v>88</v>
      </c>
      <c r="E53" s="193">
        <v>4377822</v>
      </c>
      <c r="F53" s="117" t="s">
        <v>81</v>
      </c>
      <c r="G53" s="194">
        <v>44089</v>
      </c>
      <c r="H53" s="117">
        <v>84.02225906656757</v>
      </c>
      <c r="I53" s="116" t="s">
        <v>54</v>
      </c>
      <c r="J53" s="116" t="s">
        <v>54</v>
      </c>
      <c r="K53" s="194">
        <v>364485</v>
      </c>
      <c r="L53" s="117">
        <v>85.53074657686938</v>
      </c>
      <c r="M53" s="194">
        <v>1005</v>
      </c>
      <c r="N53" s="117">
        <v>92.88354898336414</v>
      </c>
      <c r="O53" s="174">
        <f t="shared" si="0"/>
        <v>413074.08999999997</v>
      </c>
      <c r="P53" s="174" t="s">
        <v>88</v>
      </c>
      <c r="Q53" s="223">
        <v>210314.09</v>
      </c>
      <c r="R53" s="117" t="s">
        <v>54</v>
      </c>
      <c r="S53" s="194">
        <v>21265</v>
      </c>
      <c r="T53" s="117">
        <v>93.2143953009249</v>
      </c>
      <c r="U53" s="116" t="s">
        <v>54</v>
      </c>
      <c r="V53" s="116" t="s">
        <v>54</v>
      </c>
      <c r="W53" s="194">
        <v>180438</v>
      </c>
      <c r="X53" s="117">
        <v>85.28282981056452</v>
      </c>
      <c r="Y53" s="194">
        <v>1057</v>
      </c>
      <c r="Z53" s="117">
        <v>98.32558139534883</v>
      </c>
      <c r="AA53" s="200">
        <v>28</v>
      </c>
    </row>
    <row r="54" spans="1:28" s="33" customFormat="1" ht="18" customHeight="1">
      <c r="A54" s="55">
        <v>29</v>
      </c>
      <c r="B54" s="226"/>
      <c r="C54" s="227">
        <f>E54+G54+K54+M54</f>
        <v>4787542.043</v>
      </c>
      <c r="D54" s="228"/>
      <c r="E54" s="229">
        <v>4381246</v>
      </c>
      <c r="F54" s="117" t="s">
        <v>81</v>
      </c>
      <c r="G54" s="194">
        <v>45170</v>
      </c>
      <c r="H54" s="230">
        <f>G54/G$37*100</f>
        <v>86.08236616926801</v>
      </c>
      <c r="I54" s="116" t="s">
        <v>54</v>
      </c>
      <c r="J54" s="116" t="s">
        <v>54</v>
      </c>
      <c r="K54" s="194">
        <v>360127.043</v>
      </c>
      <c r="L54" s="231">
        <f>K54/K$37*100</f>
        <v>84.50810005983878</v>
      </c>
      <c r="M54" s="194">
        <v>999</v>
      </c>
      <c r="N54" s="230">
        <f>M54/M$37*100</f>
        <v>92.32902033271719</v>
      </c>
      <c r="O54" s="174">
        <f t="shared" si="0"/>
        <v>414492.03500000003</v>
      </c>
      <c r="P54" s="174" t="s">
        <v>88</v>
      </c>
      <c r="Q54" s="193">
        <v>210829.035</v>
      </c>
      <c r="R54" s="117" t="s">
        <v>54</v>
      </c>
      <c r="S54" s="194">
        <v>21663</v>
      </c>
      <c r="T54" s="230">
        <f>S54/S$37*100</f>
        <v>94.95901459694034</v>
      </c>
      <c r="U54" s="116" t="s">
        <v>54</v>
      </c>
      <c r="V54" s="116" t="s">
        <v>54</v>
      </c>
      <c r="W54" s="194">
        <v>180934</v>
      </c>
      <c r="X54" s="230">
        <f>W54/W$37*100</f>
        <v>85.51726093696827</v>
      </c>
      <c r="Y54" s="194">
        <v>1066</v>
      </c>
      <c r="Z54" s="230">
        <f>Y54/Y$37*100</f>
        <v>99.16279069767442</v>
      </c>
      <c r="AA54" s="200">
        <v>29</v>
      </c>
      <c r="AB54" s="55"/>
    </row>
    <row r="55" spans="1:28" s="29" customFormat="1" ht="18" customHeight="1">
      <c r="A55" s="56">
        <v>30</v>
      </c>
      <c r="B55" s="57"/>
      <c r="C55" s="219">
        <f>E55+G55+K55+M55</f>
        <v>4727467</v>
      </c>
      <c r="D55" s="221"/>
      <c r="E55" s="217">
        <v>4329784</v>
      </c>
      <c r="F55" s="131" t="s">
        <v>81</v>
      </c>
      <c r="G55" s="213">
        <v>42321</v>
      </c>
      <c r="H55" s="215">
        <f>G55/G$37*100</f>
        <v>80.65290720942198</v>
      </c>
      <c r="I55" s="130" t="s">
        <v>54</v>
      </c>
      <c r="J55" s="130" t="s">
        <v>54</v>
      </c>
      <c r="K55" s="213">
        <v>354445</v>
      </c>
      <c r="L55" s="220">
        <f>K55/K$37*100</f>
        <v>83.1747409919159</v>
      </c>
      <c r="M55" s="213">
        <v>917</v>
      </c>
      <c r="N55" s="215">
        <f>M55/M$37*100</f>
        <v>84.75046210720888</v>
      </c>
      <c r="O55" s="206">
        <f t="shared" si="0"/>
        <v>409902</v>
      </c>
      <c r="P55" s="206"/>
      <c r="Q55" s="214">
        <v>210467</v>
      </c>
      <c r="R55" s="131" t="s">
        <v>54</v>
      </c>
      <c r="S55" s="213">
        <v>19369</v>
      </c>
      <c r="T55" s="215">
        <f>S55/S$37*100</f>
        <v>84.9033445842283</v>
      </c>
      <c r="U55" s="130" t="s">
        <v>54</v>
      </c>
      <c r="V55" s="130" t="s">
        <v>54</v>
      </c>
      <c r="W55" s="213">
        <v>179089</v>
      </c>
      <c r="X55" s="215">
        <f>W55/W$37*100</f>
        <v>84.64523386395433</v>
      </c>
      <c r="Y55" s="213">
        <v>977</v>
      </c>
      <c r="Z55" s="215">
        <f>Y55/Y$37*100</f>
        <v>90.88372093023256</v>
      </c>
      <c r="AA55" s="205">
        <v>30</v>
      </c>
      <c r="AB55" s="56"/>
    </row>
    <row r="56" spans="1:28" s="29" customFormat="1" ht="10.5" customHeight="1">
      <c r="A56" s="169"/>
      <c r="B56" s="30"/>
      <c r="C56" s="31"/>
      <c r="D56" s="31"/>
      <c r="E56" s="59"/>
      <c r="F56" s="35"/>
      <c r="G56" s="34"/>
      <c r="H56" s="35"/>
      <c r="I56" s="34"/>
      <c r="J56" s="35"/>
      <c r="K56" s="34"/>
      <c r="L56" s="35"/>
      <c r="M56" s="34"/>
      <c r="N56" s="36"/>
      <c r="O56" s="31"/>
      <c r="P56" s="31"/>
      <c r="Q56" s="34"/>
      <c r="R56" s="35"/>
      <c r="S56" s="34"/>
      <c r="T56" s="35"/>
      <c r="U56" s="34"/>
      <c r="V56" s="35"/>
      <c r="W56" s="34"/>
      <c r="X56" s="35"/>
      <c r="Y56" s="34"/>
      <c r="Z56" s="36"/>
      <c r="AA56" s="36"/>
      <c r="AB56" s="169"/>
    </row>
    <row r="57" spans="1:30" s="71" customFormat="1" ht="12.75" customHeight="1">
      <c r="A57" s="37" t="s">
        <v>75</v>
      </c>
      <c r="B57" s="38"/>
      <c r="C57" s="39"/>
      <c r="D57" s="39"/>
      <c r="E57" s="171"/>
      <c r="F57" s="171"/>
      <c r="G57" s="40"/>
      <c r="H57" s="171"/>
      <c r="I57" s="171"/>
      <c r="J57" s="171"/>
      <c r="K57" s="171"/>
      <c r="L57" s="171"/>
      <c r="M57" s="171"/>
      <c r="N57" s="44"/>
      <c r="O57" s="118"/>
      <c r="P57" s="118"/>
      <c r="Q57" s="119"/>
      <c r="R57" s="44"/>
      <c r="S57" s="119"/>
      <c r="T57" s="44"/>
      <c r="U57" s="119"/>
      <c r="V57" s="44"/>
      <c r="W57" s="119"/>
      <c r="X57" s="44"/>
      <c r="Y57" s="119"/>
      <c r="Z57" s="120"/>
      <c r="AA57" s="120"/>
      <c r="AB57" s="44"/>
      <c r="AC57" s="2"/>
      <c r="AD57" s="2"/>
    </row>
    <row r="58" spans="1:30" s="71" customFormat="1" ht="12.75" customHeight="1">
      <c r="A58" s="37"/>
      <c r="B58" s="38"/>
      <c r="C58" s="39"/>
      <c r="D58" s="39"/>
      <c r="E58" s="171"/>
      <c r="F58" s="171"/>
      <c r="G58" s="40"/>
      <c r="H58" s="171"/>
      <c r="I58" s="171"/>
      <c r="J58" s="171"/>
      <c r="K58" s="171"/>
      <c r="L58" s="171"/>
      <c r="M58" s="171"/>
      <c r="N58" s="44"/>
      <c r="O58" s="118"/>
      <c r="P58" s="118"/>
      <c r="Q58" s="119"/>
      <c r="R58" s="44"/>
      <c r="S58" s="119"/>
      <c r="T58" s="44"/>
      <c r="U58" s="119"/>
      <c r="V58" s="44"/>
      <c r="W58" s="119"/>
      <c r="X58" s="44"/>
      <c r="Y58" s="119"/>
      <c r="Z58" s="120"/>
      <c r="AA58" s="120"/>
      <c r="AB58" s="44"/>
      <c r="AC58" s="2"/>
      <c r="AD58" s="2"/>
    </row>
    <row r="59" spans="1:30" s="71" customFormat="1" ht="12.75" customHeight="1">
      <c r="A59" s="37" t="s">
        <v>14</v>
      </c>
      <c r="B59" s="38"/>
      <c r="C59" s="40"/>
      <c r="D59" s="40"/>
      <c r="E59" s="171"/>
      <c r="F59" s="171"/>
      <c r="G59" s="171"/>
      <c r="H59" s="171"/>
      <c r="I59" s="171"/>
      <c r="J59" s="171"/>
      <c r="K59" s="171"/>
      <c r="L59" s="171"/>
      <c r="M59" s="171"/>
      <c r="N59" s="44"/>
      <c r="O59" s="118"/>
      <c r="P59" s="118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2"/>
      <c r="AD59" s="2"/>
    </row>
    <row r="60" spans="1:30" s="71" customFormat="1" ht="12.75" customHeight="1">
      <c r="A60" s="38" t="s">
        <v>76</v>
      </c>
      <c r="B60" s="38"/>
      <c r="C60" s="39"/>
      <c r="D60" s="39"/>
      <c r="E60" s="171"/>
      <c r="F60" s="171"/>
      <c r="G60" s="171"/>
      <c r="H60" s="171"/>
      <c r="I60" s="171"/>
      <c r="J60" s="171"/>
      <c r="K60" s="171"/>
      <c r="L60" s="171"/>
      <c r="M60" s="171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2"/>
      <c r="AD60" s="2"/>
    </row>
    <row r="61" spans="1:30" s="71" customFormat="1" ht="12.75" customHeight="1">
      <c r="A61" s="38" t="s">
        <v>77</v>
      </c>
      <c r="B61" s="121"/>
      <c r="C61" s="122"/>
      <c r="D61" s="122"/>
      <c r="E61" s="171"/>
      <c r="F61" s="171"/>
      <c r="G61" s="171"/>
      <c r="H61" s="171"/>
      <c r="I61" s="171"/>
      <c r="J61" s="171"/>
      <c r="K61" s="171"/>
      <c r="L61" s="171"/>
      <c r="M61" s="171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2"/>
      <c r="AD61" s="2"/>
    </row>
    <row r="62" spans="1:30" s="71" customFormat="1" ht="12.75" customHeight="1">
      <c r="A62" s="38" t="s">
        <v>87</v>
      </c>
      <c r="B62" s="121"/>
      <c r="C62" s="122"/>
      <c r="D62" s="122"/>
      <c r="E62" s="171"/>
      <c r="F62" s="171"/>
      <c r="G62" s="171"/>
      <c r="H62" s="171"/>
      <c r="I62" s="171"/>
      <c r="J62" s="171"/>
      <c r="K62" s="171"/>
      <c r="L62" s="171"/>
      <c r="M62" s="171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2"/>
      <c r="AD62" s="2"/>
    </row>
    <row r="63" spans="1:30" s="71" customFormat="1" ht="12.75" customHeight="1">
      <c r="A63" s="38" t="s">
        <v>78</v>
      </c>
      <c r="B63" s="38"/>
      <c r="C63" s="39"/>
      <c r="D63" s="39"/>
      <c r="E63" s="171"/>
      <c r="F63" s="171"/>
      <c r="G63" s="171"/>
      <c r="H63" s="171"/>
      <c r="I63" s="171"/>
      <c r="J63" s="171"/>
      <c r="K63" s="171"/>
      <c r="L63" s="171"/>
      <c r="M63" s="171"/>
      <c r="N63" s="172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2"/>
      <c r="AD63" s="2"/>
    </row>
    <row r="64" spans="1:30" s="71" customFormat="1" ht="12.75" customHeight="1">
      <c r="A64" s="37" t="s">
        <v>55</v>
      </c>
      <c r="B64" s="38"/>
      <c r="C64" s="39"/>
      <c r="D64" s="39"/>
      <c r="E64" s="171"/>
      <c r="F64" s="171"/>
      <c r="G64" s="171"/>
      <c r="H64" s="171"/>
      <c r="I64" s="171"/>
      <c r="J64" s="171"/>
      <c r="K64" s="171"/>
      <c r="L64" s="171"/>
      <c r="M64" s="171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2"/>
      <c r="AD64" s="2"/>
    </row>
    <row r="65" spans="1:30" ht="12.75" customHeight="1">
      <c r="A65" s="37" t="s">
        <v>56</v>
      </c>
      <c r="B65" s="38"/>
      <c r="C65" s="42"/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2"/>
      <c r="AD65" s="2"/>
    </row>
    <row r="66" spans="1:30" ht="12.75" customHeight="1">
      <c r="A66" s="37" t="s">
        <v>19</v>
      </c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2"/>
      <c r="AD66" s="2"/>
    </row>
    <row r="67" spans="1:16" s="171" customFormat="1" ht="12.75" customHeight="1">
      <c r="A67" s="44" t="s">
        <v>67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P67" s="211"/>
    </row>
    <row r="68" ht="12.75" customHeight="1">
      <c r="K68" s="48"/>
    </row>
    <row r="69" ht="12.75" customHeight="1"/>
  </sheetData>
  <sheetProtection/>
  <mergeCells count="6">
    <mergeCell ref="A1:N1"/>
    <mergeCell ref="C4:N4"/>
    <mergeCell ref="O4:Z4"/>
    <mergeCell ref="A3:AB3"/>
    <mergeCell ref="D5:D7"/>
    <mergeCell ref="P5:Q7"/>
  </mergeCells>
  <printOptions horizontalCentered="1"/>
  <pageMargins left="0.47" right="0.3" top="0.62" bottom="0.63" header="0.3" footer="0.31"/>
  <pageSetup horizontalDpi="600" verticalDpi="600" orientation="portrait" paperSize="9" scale="79" r:id="rId1"/>
  <colBreaks count="2" manualBreakCount="2">
    <brk id="14" max="68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="115" zoomScaleNormal="115" zoomScaleSheetLayoutView="80" zoomScalePageLayoutView="0" workbookViewId="0" topLeftCell="A1">
      <pane xSplit="2" ySplit="7" topLeftCell="L50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R56" sqref="R56"/>
    </sheetView>
  </sheetViews>
  <sheetFormatPr defaultColWidth="8.00390625" defaultRowHeight="15" customHeight="1"/>
  <cols>
    <col min="1" max="1" width="4.50390625" style="46" customWidth="1"/>
    <col min="2" max="2" width="2.75390625" style="46" customWidth="1"/>
    <col min="3" max="3" width="16.875" style="47" customWidth="1"/>
    <col min="4" max="4" width="1.875" style="47" customWidth="1"/>
    <col min="5" max="5" width="15.125" style="4" customWidth="1"/>
    <col min="6" max="6" width="7.50390625" style="4" customWidth="1"/>
    <col min="7" max="7" width="13.75390625" style="4" customWidth="1"/>
    <col min="8" max="8" width="7.50390625" style="4" customWidth="1"/>
    <col min="9" max="9" width="12.625" style="4" customWidth="1"/>
    <col min="10" max="10" width="7.875" style="4" customWidth="1"/>
    <col min="11" max="11" width="10.25390625" style="4" customWidth="1"/>
    <col min="12" max="12" width="7.875" style="4" customWidth="1"/>
    <col min="13" max="13" width="11.25390625" style="4" customWidth="1"/>
    <col min="14" max="14" width="8.125" style="4" customWidth="1"/>
    <col min="15" max="15" width="13.75390625" style="4" customWidth="1"/>
    <col min="16" max="16" width="13.50390625" style="4" customWidth="1"/>
    <col min="17" max="17" width="11.25390625" style="4" customWidth="1"/>
    <col min="18" max="18" width="12.25390625" style="4" customWidth="1"/>
    <col min="19" max="19" width="7.75390625" style="4" customWidth="1"/>
    <col min="20" max="20" width="11.25390625" style="4" customWidth="1"/>
    <col min="21" max="21" width="9.875" style="4" customWidth="1"/>
    <col min="22" max="22" width="11.375" style="4" customWidth="1"/>
    <col min="23" max="23" width="7.75390625" style="4" customWidth="1"/>
    <col min="24" max="24" width="10.875" style="4" customWidth="1"/>
    <col min="25" max="25" width="8.25390625" style="4" customWidth="1"/>
    <col min="26" max="26" width="6.375" style="123" customWidth="1"/>
    <col min="27" max="27" width="5.75390625" style="71" customWidth="1"/>
    <col min="28" max="16384" width="8.00390625" style="4" customWidth="1"/>
  </cols>
  <sheetData>
    <row r="1" spans="1:27" ht="30" customHeight="1">
      <c r="A1" s="249" t="s">
        <v>74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57"/>
      <c r="AA1" s="156"/>
    </row>
    <row r="2" spans="1:27" ht="15" customHeight="1">
      <c r="A2" s="253" t="s">
        <v>29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53"/>
      <c r="Y2" s="53"/>
      <c r="Z2" s="53"/>
      <c r="AA2" s="53"/>
    </row>
    <row r="3" spans="1:27" ht="1.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155"/>
      <c r="AA3" s="154"/>
    </row>
    <row r="4" spans="1:27" ht="15" customHeight="1">
      <c r="A4" s="209"/>
      <c r="B4" s="68"/>
      <c r="C4" s="236" t="s">
        <v>90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8"/>
      <c r="O4" s="237" t="s">
        <v>28</v>
      </c>
      <c r="P4" s="237"/>
      <c r="Q4" s="237"/>
      <c r="R4" s="237"/>
      <c r="S4" s="237"/>
      <c r="T4" s="237"/>
      <c r="U4" s="237"/>
      <c r="V4" s="237"/>
      <c r="W4" s="237"/>
      <c r="X4" s="237"/>
      <c r="Y4" s="238"/>
      <c r="Z4" s="153"/>
      <c r="AA4" s="139"/>
    </row>
    <row r="5" spans="1:27" ht="15" customHeight="1">
      <c r="A5" s="209" t="s">
        <v>1</v>
      </c>
      <c r="B5" s="8"/>
      <c r="C5" s="9"/>
      <c r="D5" s="250"/>
      <c r="E5" s="94"/>
      <c r="F5" s="10"/>
      <c r="G5" s="11"/>
      <c r="H5" s="11"/>
      <c r="I5" s="12"/>
      <c r="J5" s="10"/>
      <c r="K5" s="11"/>
      <c r="L5" s="11"/>
      <c r="M5" s="6"/>
      <c r="N5" s="10"/>
      <c r="O5" s="13"/>
      <c r="P5" s="6"/>
      <c r="Q5" s="10"/>
      <c r="R5" s="11"/>
      <c r="S5" s="11"/>
      <c r="T5" s="12"/>
      <c r="U5" s="10"/>
      <c r="V5" s="11"/>
      <c r="W5" s="11"/>
      <c r="X5" s="6"/>
      <c r="Y5" s="10"/>
      <c r="Z5" s="143" t="s">
        <v>2</v>
      </c>
      <c r="AA5" s="210"/>
    </row>
    <row r="6" spans="1:27" s="20" customFormat="1" ht="15" customHeight="1">
      <c r="A6" s="7"/>
      <c r="B6" s="8"/>
      <c r="C6" s="15" t="s">
        <v>3</v>
      </c>
      <c r="D6" s="251"/>
      <c r="E6" s="7" t="s">
        <v>4</v>
      </c>
      <c r="F6" s="8"/>
      <c r="G6" s="7" t="s">
        <v>5</v>
      </c>
      <c r="H6" s="7"/>
      <c r="I6" s="16" t="s">
        <v>73</v>
      </c>
      <c r="J6" s="17"/>
      <c r="K6" s="7" t="s">
        <v>27</v>
      </c>
      <c r="L6" s="7"/>
      <c r="M6" s="14" t="s">
        <v>7</v>
      </c>
      <c r="N6" s="8"/>
      <c r="O6" s="18" t="s">
        <v>3</v>
      </c>
      <c r="P6" s="14" t="s">
        <v>4</v>
      </c>
      <c r="Q6" s="8"/>
      <c r="R6" s="7" t="s">
        <v>5</v>
      </c>
      <c r="S6" s="7"/>
      <c r="T6" s="16" t="s">
        <v>73</v>
      </c>
      <c r="U6" s="234"/>
      <c r="V6" s="7" t="s">
        <v>26</v>
      </c>
      <c r="W6" s="7"/>
      <c r="X6" s="14" t="s">
        <v>7</v>
      </c>
      <c r="Y6" s="8"/>
      <c r="Z6" s="152"/>
      <c r="AA6" s="139"/>
    </row>
    <row r="7" spans="1:27" ht="15" customHeight="1">
      <c r="A7" s="21"/>
      <c r="B7" s="22"/>
      <c r="C7" s="23"/>
      <c r="D7" s="252"/>
      <c r="E7" s="21"/>
      <c r="F7" s="25" t="s">
        <v>8</v>
      </c>
      <c r="G7" s="21"/>
      <c r="H7" s="25" t="s">
        <v>8</v>
      </c>
      <c r="I7" s="24"/>
      <c r="J7" s="25" t="s">
        <v>8</v>
      </c>
      <c r="K7" s="21"/>
      <c r="L7" s="25" t="s">
        <v>8</v>
      </c>
      <c r="M7" s="24"/>
      <c r="N7" s="25" t="s">
        <v>8</v>
      </c>
      <c r="O7" s="26"/>
      <c r="P7" s="24"/>
      <c r="Q7" s="25" t="s">
        <v>8</v>
      </c>
      <c r="R7" s="21"/>
      <c r="S7" s="25" t="s">
        <v>8</v>
      </c>
      <c r="T7" s="24"/>
      <c r="U7" s="25" t="s">
        <v>8</v>
      </c>
      <c r="V7" s="21"/>
      <c r="W7" s="25" t="s">
        <v>8</v>
      </c>
      <c r="X7" s="24"/>
      <c r="Y7" s="25" t="s">
        <v>8</v>
      </c>
      <c r="Z7" s="151"/>
      <c r="AA7" s="150"/>
    </row>
    <row r="8" spans="1:27" ht="15" customHeight="1">
      <c r="A8" s="5" t="s">
        <v>50</v>
      </c>
      <c r="B8" s="149"/>
      <c r="C8" s="95">
        <v>10004280</v>
      </c>
      <c r="D8" s="95"/>
      <c r="E8" s="96">
        <v>1515000</v>
      </c>
      <c r="F8" s="97" t="s">
        <v>17</v>
      </c>
      <c r="G8" s="95">
        <v>8391932</v>
      </c>
      <c r="H8" s="97">
        <v>38.2</v>
      </c>
      <c r="I8" s="95">
        <v>3095194</v>
      </c>
      <c r="J8" s="97">
        <v>35.6</v>
      </c>
      <c r="K8" s="95">
        <v>97348</v>
      </c>
      <c r="L8" s="97">
        <v>94.39999999999999</v>
      </c>
      <c r="M8" s="95" t="s">
        <v>25</v>
      </c>
      <c r="N8" s="97" t="s">
        <v>25</v>
      </c>
      <c r="O8" s="95">
        <v>117096</v>
      </c>
      <c r="P8" s="96">
        <v>9000</v>
      </c>
      <c r="Q8" s="97" t="s">
        <v>17</v>
      </c>
      <c r="R8" s="95">
        <v>105468</v>
      </c>
      <c r="S8" s="98">
        <v>27</v>
      </c>
      <c r="T8" s="95">
        <v>69004</v>
      </c>
      <c r="U8" s="98">
        <v>28.1</v>
      </c>
      <c r="V8" s="95">
        <v>2628</v>
      </c>
      <c r="W8" s="98">
        <v>65.3</v>
      </c>
      <c r="X8" s="95" t="s">
        <v>25</v>
      </c>
      <c r="Y8" s="148" t="s">
        <v>25</v>
      </c>
      <c r="Z8" s="147" t="s">
        <v>50</v>
      </c>
      <c r="AA8" s="146"/>
    </row>
    <row r="9" spans="1:27" ht="15" customHeight="1">
      <c r="A9" s="209">
        <v>30</v>
      </c>
      <c r="B9" s="89"/>
      <c r="C9" s="99">
        <v>14116261</v>
      </c>
      <c r="D9" s="99"/>
      <c r="E9" s="100">
        <v>4261000</v>
      </c>
      <c r="F9" s="101" t="s">
        <v>17</v>
      </c>
      <c r="G9" s="99">
        <v>9780980</v>
      </c>
      <c r="H9" s="101">
        <v>44.5</v>
      </c>
      <c r="I9" s="99">
        <v>3849219</v>
      </c>
      <c r="J9" s="101">
        <v>44.3</v>
      </c>
      <c r="K9" s="99">
        <v>73920</v>
      </c>
      <c r="L9" s="101">
        <v>71.6</v>
      </c>
      <c r="M9" s="99">
        <v>361</v>
      </c>
      <c r="N9" s="98">
        <v>0.4</v>
      </c>
      <c r="O9" s="99">
        <v>165833</v>
      </c>
      <c r="P9" s="100">
        <v>27500</v>
      </c>
      <c r="Q9" s="101" t="s">
        <v>17</v>
      </c>
      <c r="R9" s="99">
        <v>136112</v>
      </c>
      <c r="S9" s="98">
        <v>34.8</v>
      </c>
      <c r="T9" s="99">
        <v>91239</v>
      </c>
      <c r="U9" s="98">
        <v>37.1</v>
      </c>
      <c r="V9" s="99">
        <v>1996</v>
      </c>
      <c r="W9" s="98">
        <v>49.6</v>
      </c>
      <c r="X9" s="99">
        <v>225</v>
      </c>
      <c r="Y9" s="144">
        <v>0.3</v>
      </c>
      <c r="Z9" s="143">
        <v>30</v>
      </c>
      <c r="AA9" s="210"/>
    </row>
    <row r="10" spans="1:27" ht="15" customHeight="1">
      <c r="A10" s="209">
        <v>35</v>
      </c>
      <c r="B10" s="89"/>
      <c r="C10" s="99">
        <v>20291270</v>
      </c>
      <c r="D10" s="99"/>
      <c r="E10" s="100">
        <v>7900743</v>
      </c>
      <c r="F10" s="101" t="s">
        <v>17</v>
      </c>
      <c r="G10" s="99">
        <v>12290380</v>
      </c>
      <c r="H10" s="101">
        <v>56.00000000000001</v>
      </c>
      <c r="I10" s="99">
        <v>5123901</v>
      </c>
      <c r="J10" s="101">
        <v>59</v>
      </c>
      <c r="K10" s="99">
        <v>98887</v>
      </c>
      <c r="L10" s="101">
        <v>95.8</v>
      </c>
      <c r="M10" s="99">
        <v>1260</v>
      </c>
      <c r="N10" s="98">
        <v>1.3</v>
      </c>
      <c r="O10" s="99">
        <v>243278</v>
      </c>
      <c r="P10" s="100">
        <v>55531</v>
      </c>
      <c r="Q10" s="101" t="s">
        <v>17</v>
      </c>
      <c r="R10" s="99">
        <v>184340</v>
      </c>
      <c r="S10" s="98">
        <v>47.099999999999994</v>
      </c>
      <c r="T10" s="99">
        <v>126983</v>
      </c>
      <c r="U10" s="98">
        <v>51.6</v>
      </c>
      <c r="V10" s="99">
        <v>2670</v>
      </c>
      <c r="W10" s="98">
        <v>66.3</v>
      </c>
      <c r="X10" s="99">
        <v>737</v>
      </c>
      <c r="Y10" s="144">
        <v>0.8999999999999999</v>
      </c>
      <c r="Z10" s="143">
        <v>35</v>
      </c>
      <c r="AA10" s="210"/>
    </row>
    <row r="11" spans="1:27" ht="15" customHeight="1">
      <c r="A11" s="209">
        <v>40</v>
      </c>
      <c r="B11" s="89"/>
      <c r="C11" s="99">
        <v>30792839</v>
      </c>
      <c r="D11" s="99"/>
      <c r="E11" s="100">
        <v>14863470</v>
      </c>
      <c r="F11" s="101" t="s">
        <v>17</v>
      </c>
      <c r="G11" s="99">
        <v>15798168</v>
      </c>
      <c r="H11" s="101">
        <v>71.89999999999999</v>
      </c>
      <c r="I11" s="99">
        <v>6721827</v>
      </c>
      <c r="J11" s="101">
        <v>77.4</v>
      </c>
      <c r="K11" s="99">
        <v>126007</v>
      </c>
      <c r="L11" s="101">
        <v>122.10000000000001</v>
      </c>
      <c r="M11" s="99">
        <v>5194</v>
      </c>
      <c r="N11" s="98">
        <v>5.5</v>
      </c>
      <c r="O11" s="99">
        <v>382494</v>
      </c>
      <c r="P11" s="100">
        <v>120756</v>
      </c>
      <c r="Q11" s="101" t="s">
        <v>17</v>
      </c>
      <c r="R11" s="99">
        <v>255384</v>
      </c>
      <c r="S11" s="98">
        <v>65.3</v>
      </c>
      <c r="T11" s="99">
        <v>174014</v>
      </c>
      <c r="U11" s="98">
        <v>70.7</v>
      </c>
      <c r="V11" s="99">
        <v>3402</v>
      </c>
      <c r="W11" s="98">
        <v>84.5</v>
      </c>
      <c r="X11" s="99">
        <v>2952</v>
      </c>
      <c r="Y11" s="144">
        <v>3.5000000000000004</v>
      </c>
      <c r="Z11" s="143">
        <v>40</v>
      </c>
      <c r="AA11" s="210"/>
    </row>
    <row r="12" spans="1:27" ht="15" customHeight="1">
      <c r="A12" s="209">
        <v>45</v>
      </c>
      <c r="B12" s="89"/>
      <c r="C12" s="99">
        <v>40605671</v>
      </c>
      <c r="D12" s="99"/>
      <c r="E12" s="100">
        <v>24032433</v>
      </c>
      <c r="F12" s="101" t="s">
        <v>17</v>
      </c>
      <c r="G12" s="99">
        <v>16384034</v>
      </c>
      <c r="H12" s="101">
        <v>74.6</v>
      </c>
      <c r="I12" s="99">
        <v>6534477</v>
      </c>
      <c r="J12" s="101">
        <v>75.3</v>
      </c>
      <c r="K12" s="99">
        <v>173744</v>
      </c>
      <c r="L12" s="101">
        <v>168.4</v>
      </c>
      <c r="M12" s="99">
        <v>15460</v>
      </c>
      <c r="N12" s="98">
        <v>16.400000000000002</v>
      </c>
      <c r="O12" s="99">
        <v>587177</v>
      </c>
      <c r="P12" s="100">
        <v>284229</v>
      </c>
      <c r="Q12" s="101" t="s">
        <v>17</v>
      </c>
      <c r="R12" s="99">
        <v>288815</v>
      </c>
      <c r="S12" s="98">
        <v>73.8</v>
      </c>
      <c r="T12" s="99">
        <v>189726</v>
      </c>
      <c r="U12" s="98">
        <v>77.10000000000001</v>
      </c>
      <c r="V12" s="99">
        <v>4814</v>
      </c>
      <c r="W12" s="98">
        <v>119.6</v>
      </c>
      <c r="X12" s="99">
        <v>9319</v>
      </c>
      <c r="Y12" s="144">
        <v>11.200000000000001</v>
      </c>
      <c r="Z12" s="143">
        <v>45</v>
      </c>
      <c r="AA12" s="210"/>
    </row>
    <row r="13" spans="1:27" ht="15" customHeight="1">
      <c r="A13" s="209">
        <v>50</v>
      </c>
      <c r="B13" s="89"/>
      <c r="C13" s="99">
        <v>46194706</v>
      </c>
      <c r="D13" s="99"/>
      <c r="E13" s="100">
        <v>28411450</v>
      </c>
      <c r="F13" s="101" t="s">
        <v>17</v>
      </c>
      <c r="G13" s="99">
        <v>17587925</v>
      </c>
      <c r="H13" s="101">
        <v>80.10000000000001</v>
      </c>
      <c r="I13" s="99">
        <v>7048013</v>
      </c>
      <c r="J13" s="101">
        <v>81.2</v>
      </c>
      <c r="K13" s="99">
        <v>169864</v>
      </c>
      <c r="L13" s="101">
        <v>164.6</v>
      </c>
      <c r="M13" s="99">
        <v>25467</v>
      </c>
      <c r="N13" s="98">
        <v>27</v>
      </c>
      <c r="O13" s="99">
        <v>710711</v>
      </c>
      <c r="P13" s="100">
        <v>360868</v>
      </c>
      <c r="Q13" s="101" t="s">
        <v>17</v>
      </c>
      <c r="R13" s="99">
        <v>323800</v>
      </c>
      <c r="S13" s="98">
        <v>82.8</v>
      </c>
      <c r="T13" s="99">
        <v>215289</v>
      </c>
      <c r="U13" s="98">
        <v>87.5</v>
      </c>
      <c r="V13" s="99">
        <v>6895</v>
      </c>
      <c r="W13" s="98">
        <v>171.3</v>
      </c>
      <c r="X13" s="99">
        <v>19148</v>
      </c>
      <c r="Y13" s="144">
        <v>23</v>
      </c>
      <c r="Z13" s="143">
        <v>50</v>
      </c>
      <c r="AA13" s="210"/>
    </row>
    <row r="14" spans="1:27" ht="15" customHeight="1">
      <c r="A14" s="209">
        <v>55</v>
      </c>
      <c r="B14" s="89"/>
      <c r="C14" s="99">
        <v>51720373</v>
      </c>
      <c r="D14" s="99"/>
      <c r="E14" s="100">
        <v>33515233</v>
      </c>
      <c r="F14" s="101" t="s">
        <v>17</v>
      </c>
      <c r="G14" s="99">
        <v>18004962</v>
      </c>
      <c r="H14" s="101">
        <v>82</v>
      </c>
      <c r="I14" s="99">
        <v>6824817</v>
      </c>
      <c r="J14" s="101">
        <v>78.60000000000001</v>
      </c>
      <c r="K14" s="99">
        <v>159751</v>
      </c>
      <c r="L14" s="101">
        <v>154.8</v>
      </c>
      <c r="M14" s="99">
        <v>40427</v>
      </c>
      <c r="N14" s="98">
        <v>42.8</v>
      </c>
      <c r="O14" s="99">
        <v>782031</v>
      </c>
      <c r="P14" s="100">
        <v>431669</v>
      </c>
      <c r="Q14" s="101" t="s">
        <v>17</v>
      </c>
      <c r="R14" s="99">
        <v>314542</v>
      </c>
      <c r="S14" s="98">
        <v>80.4</v>
      </c>
      <c r="T14" s="99">
        <v>193143</v>
      </c>
      <c r="U14" s="98">
        <v>78.5</v>
      </c>
      <c r="V14" s="99">
        <v>6132</v>
      </c>
      <c r="W14" s="98">
        <v>152.29999999999998</v>
      </c>
      <c r="X14" s="99">
        <v>29688</v>
      </c>
      <c r="Y14" s="144">
        <v>35.699999999999996</v>
      </c>
      <c r="Z14" s="143">
        <v>55</v>
      </c>
      <c r="AA14" s="210"/>
    </row>
    <row r="15" spans="1:27" ht="15" customHeight="1">
      <c r="A15" s="209">
        <v>58</v>
      </c>
      <c r="B15" s="89"/>
      <c r="C15" s="99">
        <v>52540625</v>
      </c>
      <c r="D15" s="99"/>
      <c r="E15" s="100">
        <v>33808770</v>
      </c>
      <c r="F15" s="101" t="s">
        <v>17</v>
      </c>
      <c r="G15" s="99">
        <v>18537677</v>
      </c>
      <c r="H15" s="101">
        <v>84.39999999999999</v>
      </c>
      <c r="I15" s="99">
        <v>6796759</v>
      </c>
      <c r="J15" s="101">
        <v>78.3</v>
      </c>
      <c r="K15" s="99">
        <v>153340</v>
      </c>
      <c r="L15" s="101">
        <v>148.6</v>
      </c>
      <c r="M15" s="99">
        <v>40838</v>
      </c>
      <c r="N15" s="98">
        <v>43.2</v>
      </c>
      <c r="O15" s="99">
        <v>821966</v>
      </c>
      <c r="P15" s="100">
        <v>464165</v>
      </c>
      <c r="Q15" s="101" t="s">
        <v>17</v>
      </c>
      <c r="R15" s="99">
        <v>321452</v>
      </c>
      <c r="S15" s="98">
        <v>82.19999999999999</v>
      </c>
      <c r="T15" s="99">
        <v>192906</v>
      </c>
      <c r="U15" s="98">
        <v>78.4</v>
      </c>
      <c r="V15" s="99">
        <v>5722</v>
      </c>
      <c r="W15" s="98">
        <v>142.2</v>
      </c>
      <c r="X15" s="99">
        <v>30627</v>
      </c>
      <c r="Y15" s="144">
        <v>36.8</v>
      </c>
      <c r="Z15" s="143">
        <v>58</v>
      </c>
      <c r="AA15" s="210"/>
    </row>
    <row r="16" spans="1:27" ht="15" customHeight="1">
      <c r="A16" s="209">
        <v>59</v>
      </c>
      <c r="B16" s="89"/>
      <c r="C16" s="99">
        <v>52982303</v>
      </c>
      <c r="D16" s="99"/>
      <c r="E16" s="100">
        <v>34029706</v>
      </c>
      <c r="F16" s="101" t="s">
        <v>17</v>
      </c>
      <c r="G16" s="99">
        <v>18753086</v>
      </c>
      <c r="H16" s="101">
        <v>85.39999999999999</v>
      </c>
      <c r="I16" s="99">
        <v>6883837</v>
      </c>
      <c r="J16" s="101">
        <v>79.3</v>
      </c>
      <c r="K16" s="99">
        <v>154793</v>
      </c>
      <c r="L16" s="101">
        <v>150</v>
      </c>
      <c r="M16" s="99">
        <v>44718</v>
      </c>
      <c r="N16" s="98">
        <v>47.3</v>
      </c>
      <c r="O16" s="99">
        <v>832109</v>
      </c>
      <c r="P16" s="100">
        <v>468695</v>
      </c>
      <c r="Q16" s="101" t="s">
        <v>17</v>
      </c>
      <c r="R16" s="99">
        <v>324135</v>
      </c>
      <c r="S16" s="98">
        <v>82.89999999999999</v>
      </c>
      <c r="T16" s="99">
        <v>194180</v>
      </c>
      <c r="U16" s="98">
        <v>78.9</v>
      </c>
      <c r="V16" s="99">
        <v>5780</v>
      </c>
      <c r="W16" s="98">
        <v>143.6</v>
      </c>
      <c r="X16" s="99">
        <v>33499</v>
      </c>
      <c r="Y16" s="144">
        <v>40.300000000000004</v>
      </c>
      <c r="Z16" s="143">
        <v>59</v>
      </c>
      <c r="AA16" s="210"/>
    </row>
    <row r="17" spans="1:27" ht="15" customHeight="1">
      <c r="A17" s="209">
        <v>60</v>
      </c>
      <c r="B17" s="89"/>
      <c r="C17" s="99">
        <v>53960978</v>
      </c>
      <c r="D17" s="99"/>
      <c r="E17" s="100">
        <v>34678904</v>
      </c>
      <c r="F17" s="101" t="s">
        <v>17</v>
      </c>
      <c r="G17" s="99">
        <v>19084820</v>
      </c>
      <c r="H17" s="101">
        <v>86.9</v>
      </c>
      <c r="I17" s="99">
        <v>7036475</v>
      </c>
      <c r="J17" s="101">
        <v>81</v>
      </c>
      <c r="K17" s="99">
        <v>153477</v>
      </c>
      <c r="L17" s="101">
        <v>148.8</v>
      </c>
      <c r="M17" s="99">
        <v>43777</v>
      </c>
      <c r="N17" s="98">
        <v>46.300000000000004</v>
      </c>
      <c r="O17" s="99">
        <v>858214</v>
      </c>
      <c r="P17" s="100">
        <v>489260</v>
      </c>
      <c r="Q17" s="101" t="s">
        <v>17</v>
      </c>
      <c r="R17" s="99">
        <v>330083</v>
      </c>
      <c r="S17" s="98">
        <v>84.39999999999999</v>
      </c>
      <c r="T17" s="99">
        <v>197463</v>
      </c>
      <c r="U17" s="98">
        <v>80.30000000000001</v>
      </c>
      <c r="V17" s="99">
        <v>5752</v>
      </c>
      <c r="W17" s="98">
        <v>142.9</v>
      </c>
      <c r="X17" s="99">
        <v>33119</v>
      </c>
      <c r="Y17" s="144">
        <v>39.800000000000004</v>
      </c>
      <c r="Z17" s="143">
        <v>60</v>
      </c>
      <c r="AA17" s="210"/>
    </row>
    <row r="18" spans="1:27" ht="15" customHeight="1">
      <c r="A18" s="209">
        <v>61</v>
      </c>
      <c r="B18" s="89"/>
      <c r="C18" s="99">
        <v>54653775</v>
      </c>
      <c r="D18" s="99"/>
      <c r="E18" s="100">
        <v>34942850</v>
      </c>
      <c r="F18" s="101" t="s">
        <v>17</v>
      </c>
      <c r="G18" s="99">
        <v>19510431</v>
      </c>
      <c r="H18" s="101">
        <v>88.8</v>
      </c>
      <c r="I18" s="99">
        <v>7200332</v>
      </c>
      <c r="J18" s="101">
        <v>82.89999999999999</v>
      </c>
      <c r="K18" s="99">
        <v>154127</v>
      </c>
      <c r="L18" s="101">
        <v>149.4</v>
      </c>
      <c r="M18" s="99">
        <v>46367</v>
      </c>
      <c r="N18" s="98">
        <v>49.1</v>
      </c>
      <c r="O18" s="99">
        <v>875300</v>
      </c>
      <c r="P18" s="100">
        <v>499844</v>
      </c>
      <c r="Q18" s="101" t="s">
        <v>17</v>
      </c>
      <c r="R18" s="99">
        <v>334448</v>
      </c>
      <c r="S18" s="98">
        <v>85.5</v>
      </c>
      <c r="T18" s="99">
        <v>198299</v>
      </c>
      <c r="U18" s="98">
        <v>80.60000000000001</v>
      </c>
      <c r="V18" s="99">
        <v>5684</v>
      </c>
      <c r="W18" s="98">
        <v>141.2</v>
      </c>
      <c r="X18" s="99">
        <v>35324</v>
      </c>
      <c r="Y18" s="144">
        <v>42.4</v>
      </c>
      <c r="Z18" s="143">
        <v>61</v>
      </c>
      <c r="AA18" s="210"/>
    </row>
    <row r="19" spans="1:27" ht="15" customHeight="1">
      <c r="A19" s="209">
        <v>62</v>
      </c>
      <c r="B19" s="89"/>
      <c r="C19" s="99">
        <v>69351778</v>
      </c>
      <c r="D19" s="99"/>
      <c r="E19" s="100">
        <v>49164738</v>
      </c>
      <c r="F19" s="101">
        <v>74.6</v>
      </c>
      <c r="G19" s="99">
        <v>19971994</v>
      </c>
      <c r="H19" s="101">
        <v>90.9</v>
      </c>
      <c r="I19" s="99">
        <v>7356358</v>
      </c>
      <c r="J19" s="101">
        <v>84.7</v>
      </c>
      <c r="K19" s="99">
        <v>165000</v>
      </c>
      <c r="L19" s="101">
        <v>159.9</v>
      </c>
      <c r="M19" s="99">
        <v>50046</v>
      </c>
      <c r="N19" s="98">
        <v>53</v>
      </c>
      <c r="O19" s="99">
        <v>1107984</v>
      </c>
      <c r="P19" s="100">
        <v>718478</v>
      </c>
      <c r="Q19" s="98">
        <v>77</v>
      </c>
      <c r="R19" s="99">
        <v>344729</v>
      </c>
      <c r="S19" s="98">
        <v>88.1</v>
      </c>
      <c r="T19" s="99">
        <v>204677</v>
      </c>
      <c r="U19" s="98">
        <v>83.2</v>
      </c>
      <c r="V19" s="99">
        <v>6242</v>
      </c>
      <c r="W19" s="98">
        <v>155.1</v>
      </c>
      <c r="X19" s="99">
        <v>38535</v>
      </c>
      <c r="Y19" s="144">
        <v>46.300000000000004</v>
      </c>
      <c r="Z19" s="143">
        <v>62</v>
      </c>
      <c r="AA19" s="210"/>
    </row>
    <row r="20" spans="1:27" ht="15" customHeight="1">
      <c r="A20" s="209">
        <v>63</v>
      </c>
      <c r="B20" s="89"/>
      <c r="C20" s="99">
        <v>73170092</v>
      </c>
      <c r="D20" s="99"/>
      <c r="E20" s="100">
        <v>52217608</v>
      </c>
      <c r="F20" s="101">
        <v>79.2</v>
      </c>
      <c r="G20" s="99">
        <v>20742139</v>
      </c>
      <c r="H20" s="101">
        <v>94.39999999999999</v>
      </c>
      <c r="I20" s="99">
        <v>7761346</v>
      </c>
      <c r="J20" s="101">
        <v>89.4</v>
      </c>
      <c r="K20" s="99">
        <v>157400</v>
      </c>
      <c r="L20" s="101">
        <v>152.6</v>
      </c>
      <c r="M20" s="99">
        <v>52945</v>
      </c>
      <c r="N20" s="98">
        <v>56.00000000000001</v>
      </c>
      <c r="O20" s="99">
        <v>1190642</v>
      </c>
      <c r="P20" s="100">
        <v>782033</v>
      </c>
      <c r="Q20" s="98">
        <v>83.8</v>
      </c>
      <c r="R20" s="99">
        <v>361796</v>
      </c>
      <c r="S20" s="98">
        <v>92.5</v>
      </c>
      <c r="T20" s="99">
        <v>217589</v>
      </c>
      <c r="U20" s="98">
        <v>88.5</v>
      </c>
      <c r="V20" s="99">
        <v>5711</v>
      </c>
      <c r="W20" s="98">
        <v>141.9</v>
      </c>
      <c r="X20" s="99">
        <v>41102</v>
      </c>
      <c r="Y20" s="144">
        <v>49.4</v>
      </c>
      <c r="Z20" s="143">
        <v>63</v>
      </c>
      <c r="AA20" s="210"/>
    </row>
    <row r="21" spans="1:27" ht="15" customHeight="1">
      <c r="A21" s="209" t="s">
        <v>18</v>
      </c>
      <c r="B21" s="89"/>
      <c r="C21" s="99">
        <v>77259742</v>
      </c>
      <c r="D21" s="99"/>
      <c r="E21" s="100">
        <v>55828655</v>
      </c>
      <c r="F21" s="101">
        <v>84.7</v>
      </c>
      <c r="G21" s="99">
        <v>21210767</v>
      </c>
      <c r="H21" s="101">
        <v>96.6</v>
      </c>
      <c r="I21" s="99">
        <v>7979882</v>
      </c>
      <c r="J21" s="101">
        <v>91.9</v>
      </c>
      <c r="K21" s="99">
        <v>160200</v>
      </c>
      <c r="L21" s="101">
        <v>155.29999999999998</v>
      </c>
      <c r="M21" s="99">
        <v>60120</v>
      </c>
      <c r="N21" s="98">
        <v>63.6</v>
      </c>
      <c r="O21" s="99">
        <v>1267044</v>
      </c>
      <c r="P21" s="100">
        <v>845123</v>
      </c>
      <c r="Q21" s="98">
        <v>90.60000000000001</v>
      </c>
      <c r="R21" s="99">
        <v>368818</v>
      </c>
      <c r="S21" s="98">
        <v>94.3</v>
      </c>
      <c r="T21" s="99">
        <v>222671</v>
      </c>
      <c r="U21" s="98">
        <v>90.5</v>
      </c>
      <c r="V21" s="99">
        <v>5962</v>
      </c>
      <c r="W21" s="98">
        <v>148.10000000000002</v>
      </c>
      <c r="X21" s="99">
        <v>47141</v>
      </c>
      <c r="Y21" s="144">
        <v>56.599999999999994</v>
      </c>
      <c r="Z21" s="143" t="s">
        <v>51</v>
      </c>
      <c r="AA21" s="210"/>
    </row>
    <row r="22" spans="1:27" ht="15" customHeight="1">
      <c r="A22" s="209">
        <v>2</v>
      </c>
      <c r="B22" s="89"/>
      <c r="C22" s="99">
        <v>77933888</v>
      </c>
      <c r="D22" s="99"/>
      <c r="E22" s="100">
        <v>55767427</v>
      </c>
      <c r="F22" s="101">
        <v>84.6</v>
      </c>
      <c r="G22" s="99">
        <v>21938609</v>
      </c>
      <c r="H22" s="101">
        <v>99.9</v>
      </c>
      <c r="I22" s="99">
        <v>8357583</v>
      </c>
      <c r="J22" s="101">
        <v>96.3</v>
      </c>
      <c r="K22" s="99">
        <v>162600</v>
      </c>
      <c r="L22" s="101">
        <v>157.6</v>
      </c>
      <c r="M22" s="99">
        <v>65252</v>
      </c>
      <c r="N22" s="98">
        <v>69.1</v>
      </c>
      <c r="O22" s="99">
        <v>1298436</v>
      </c>
      <c r="P22" s="100">
        <v>853060</v>
      </c>
      <c r="Q22" s="98">
        <v>91.4</v>
      </c>
      <c r="R22" s="99">
        <v>387478</v>
      </c>
      <c r="S22" s="98">
        <v>99</v>
      </c>
      <c r="T22" s="99">
        <v>237657</v>
      </c>
      <c r="U22" s="98">
        <v>96.6</v>
      </c>
      <c r="V22" s="99">
        <v>6275</v>
      </c>
      <c r="W22" s="98">
        <v>155.9</v>
      </c>
      <c r="X22" s="99">
        <v>51623</v>
      </c>
      <c r="Y22" s="144">
        <v>62</v>
      </c>
      <c r="Z22" s="143">
        <v>2</v>
      </c>
      <c r="AA22" s="210"/>
    </row>
    <row r="23" spans="1:27" ht="15" customHeight="1">
      <c r="A23" s="209">
        <v>3</v>
      </c>
      <c r="B23" s="89"/>
      <c r="C23" s="99">
        <v>80346450</v>
      </c>
      <c r="D23" s="99"/>
      <c r="E23" s="100">
        <v>57555953</v>
      </c>
      <c r="F23" s="101">
        <v>87.3</v>
      </c>
      <c r="G23" s="99">
        <v>22559810</v>
      </c>
      <c r="H23" s="101">
        <v>102.69999999999999</v>
      </c>
      <c r="I23" s="99">
        <v>8675929</v>
      </c>
      <c r="J23" s="101">
        <v>99.9</v>
      </c>
      <c r="K23" s="99">
        <v>162000</v>
      </c>
      <c r="L23" s="101">
        <v>157</v>
      </c>
      <c r="M23" s="99">
        <v>68687</v>
      </c>
      <c r="N23" s="98">
        <v>72.7</v>
      </c>
      <c r="O23" s="99">
        <v>1330964</v>
      </c>
      <c r="P23" s="100">
        <v>869337</v>
      </c>
      <c r="Q23" s="98">
        <v>93.2</v>
      </c>
      <c r="R23" s="99">
        <v>400083</v>
      </c>
      <c r="S23" s="98">
        <v>102.3</v>
      </c>
      <c r="T23" s="99">
        <v>247031</v>
      </c>
      <c r="U23" s="98">
        <v>100.4</v>
      </c>
      <c r="V23" s="99">
        <v>6195</v>
      </c>
      <c r="W23" s="98">
        <v>153.9</v>
      </c>
      <c r="X23" s="99">
        <v>55349</v>
      </c>
      <c r="Y23" s="144">
        <v>66.5</v>
      </c>
      <c r="Z23" s="143">
        <v>3</v>
      </c>
      <c r="AA23" s="210"/>
    </row>
    <row r="24" spans="1:27" ht="15" customHeight="1">
      <c r="A24" s="209">
        <v>4</v>
      </c>
      <c r="B24" s="89"/>
      <c r="C24" s="99">
        <v>81762699</v>
      </c>
      <c r="D24" s="99"/>
      <c r="E24" s="100">
        <v>58841075</v>
      </c>
      <c r="F24" s="101">
        <v>89.2</v>
      </c>
      <c r="G24" s="99">
        <v>22694082</v>
      </c>
      <c r="H24" s="101">
        <v>103.3</v>
      </c>
      <c r="I24" s="99">
        <v>8817783</v>
      </c>
      <c r="J24" s="101">
        <v>101.6</v>
      </c>
      <c r="K24" s="99">
        <v>157855</v>
      </c>
      <c r="L24" s="101">
        <v>153</v>
      </c>
      <c r="M24" s="99">
        <v>69687</v>
      </c>
      <c r="N24" s="98">
        <v>73.8</v>
      </c>
      <c r="O24" s="99">
        <v>1353314</v>
      </c>
      <c r="P24" s="100">
        <v>888279</v>
      </c>
      <c r="Q24" s="98">
        <v>95.19999999999999</v>
      </c>
      <c r="R24" s="99">
        <v>402258</v>
      </c>
      <c r="S24" s="98">
        <v>102.8</v>
      </c>
      <c r="T24" s="99">
        <v>249606</v>
      </c>
      <c r="U24" s="98">
        <v>101.49999999999999</v>
      </c>
      <c r="V24" s="99">
        <v>6097</v>
      </c>
      <c r="W24" s="98">
        <v>151.5</v>
      </c>
      <c r="X24" s="99">
        <v>56680</v>
      </c>
      <c r="Y24" s="144">
        <v>68.10000000000001</v>
      </c>
      <c r="Z24" s="143">
        <v>4</v>
      </c>
      <c r="AA24" s="210"/>
    </row>
    <row r="25" spans="1:27" ht="15" customHeight="1">
      <c r="A25" s="209">
        <v>5</v>
      </c>
      <c r="B25" s="89"/>
      <c r="C25" s="99">
        <v>82270679</v>
      </c>
      <c r="D25" s="99"/>
      <c r="E25" s="100">
        <v>59284686</v>
      </c>
      <c r="F25" s="101">
        <v>89.9</v>
      </c>
      <c r="G25" s="99">
        <v>22759159</v>
      </c>
      <c r="H25" s="101">
        <v>103.60000000000001</v>
      </c>
      <c r="I25" s="99">
        <v>8906301</v>
      </c>
      <c r="J25" s="101">
        <v>102.60000000000001</v>
      </c>
      <c r="K25" s="99">
        <v>157250</v>
      </c>
      <c r="L25" s="101">
        <v>152.4</v>
      </c>
      <c r="M25" s="99">
        <v>69584</v>
      </c>
      <c r="N25" s="98">
        <v>73.6</v>
      </c>
      <c r="O25" s="99">
        <v>1355779</v>
      </c>
      <c r="P25" s="100">
        <v>889873</v>
      </c>
      <c r="Q25" s="98">
        <v>95.39999999999999</v>
      </c>
      <c r="R25" s="99">
        <v>402727</v>
      </c>
      <c r="S25" s="98">
        <v>102.89999999999999</v>
      </c>
      <c r="T25" s="99">
        <v>250016</v>
      </c>
      <c r="U25" s="98">
        <v>101.6</v>
      </c>
      <c r="V25" s="99">
        <v>6061</v>
      </c>
      <c r="W25" s="98">
        <v>150.6</v>
      </c>
      <c r="X25" s="99">
        <v>57118</v>
      </c>
      <c r="Y25" s="144">
        <v>68.60000000000001</v>
      </c>
      <c r="Z25" s="143">
        <v>5</v>
      </c>
      <c r="AA25" s="210"/>
    </row>
    <row r="26" spans="1:27" ht="15" customHeight="1">
      <c r="A26" s="209">
        <v>6</v>
      </c>
      <c r="B26" s="134" t="s">
        <v>52</v>
      </c>
      <c r="C26" s="99">
        <v>82758233</v>
      </c>
      <c r="D26" s="99"/>
      <c r="E26" s="100">
        <v>59934869</v>
      </c>
      <c r="F26" s="101" t="s">
        <v>17</v>
      </c>
      <c r="G26" s="99">
        <v>22597951</v>
      </c>
      <c r="H26" s="101" t="s">
        <v>17</v>
      </c>
      <c r="I26" s="99">
        <v>8883699</v>
      </c>
      <c r="J26" s="101" t="s">
        <v>17</v>
      </c>
      <c r="K26" s="99">
        <v>150866</v>
      </c>
      <c r="L26" s="101">
        <v>146.2</v>
      </c>
      <c r="M26" s="99">
        <v>74547</v>
      </c>
      <c r="N26" s="98">
        <v>78.9</v>
      </c>
      <c r="O26" s="99">
        <v>1360318</v>
      </c>
      <c r="P26" s="100">
        <v>896751</v>
      </c>
      <c r="Q26" s="101" t="s">
        <v>17</v>
      </c>
      <c r="R26" s="99">
        <v>396332</v>
      </c>
      <c r="S26" s="98">
        <v>101.29999999999998</v>
      </c>
      <c r="T26" s="99">
        <v>244378</v>
      </c>
      <c r="U26" s="98">
        <v>99.3</v>
      </c>
      <c r="V26" s="99">
        <v>5946</v>
      </c>
      <c r="W26" s="98">
        <v>147.70000000000002</v>
      </c>
      <c r="X26" s="99">
        <v>61289</v>
      </c>
      <c r="Y26" s="144">
        <v>73.6</v>
      </c>
      <c r="Z26" s="143">
        <v>6</v>
      </c>
      <c r="AA26" s="145" t="s">
        <v>52</v>
      </c>
    </row>
    <row r="27" spans="1:27" ht="15" customHeight="1">
      <c r="A27" s="209">
        <v>7</v>
      </c>
      <c r="B27" s="89"/>
      <c r="C27" s="99">
        <v>84129021</v>
      </c>
      <c r="D27" s="99"/>
      <c r="E27" s="100">
        <v>61271653</v>
      </c>
      <c r="F27" s="101">
        <v>92.9</v>
      </c>
      <c r="G27" s="99">
        <v>22630439</v>
      </c>
      <c r="H27" s="98">
        <v>103</v>
      </c>
      <c r="I27" s="99">
        <v>8982284</v>
      </c>
      <c r="J27" s="98">
        <v>103.4</v>
      </c>
      <c r="K27" s="99">
        <v>148828</v>
      </c>
      <c r="L27" s="98">
        <v>144.2</v>
      </c>
      <c r="M27" s="99">
        <v>78101</v>
      </c>
      <c r="N27" s="98">
        <v>82.69999999999999</v>
      </c>
      <c r="O27" s="99">
        <v>1388124</v>
      </c>
      <c r="P27" s="100">
        <v>917419</v>
      </c>
      <c r="Q27" s="98">
        <v>98.3</v>
      </c>
      <c r="R27" s="99">
        <v>400056</v>
      </c>
      <c r="S27" s="98">
        <v>102.3</v>
      </c>
      <c r="T27" s="99">
        <v>248998</v>
      </c>
      <c r="U27" s="98">
        <v>101.2</v>
      </c>
      <c r="V27" s="99">
        <v>5637</v>
      </c>
      <c r="W27" s="98">
        <v>140</v>
      </c>
      <c r="X27" s="99">
        <v>65012</v>
      </c>
      <c r="Y27" s="144">
        <v>78.10000000000001</v>
      </c>
      <c r="Z27" s="143">
        <v>7</v>
      </c>
      <c r="AA27" s="210"/>
    </row>
    <row r="28" spans="1:27" ht="15" customHeight="1">
      <c r="A28" s="209">
        <v>8</v>
      </c>
      <c r="B28" s="89"/>
      <c r="C28" s="99">
        <v>84366083</v>
      </c>
      <c r="D28" s="99"/>
      <c r="E28" s="100">
        <v>61542541</v>
      </c>
      <c r="F28" s="101">
        <v>93.30000000000001</v>
      </c>
      <c r="G28" s="99">
        <v>22593304</v>
      </c>
      <c r="H28" s="98">
        <v>102.89999999999999</v>
      </c>
      <c r="I28" s="99">
        <v>8997037</v>
      </c>
      <c r="J28" s="98">
        <v>103.60000000000001</v>
      </c>
      <c r="K28" s="99">
        <v>148107</v>
      </c>
      <c r="L28" s="98">
        <v>143.5</v>
      </c>
      <c r="M28" s="99">
        <v>82131</v>
      </c>
      <c r="N28" s="98">
        <v>86.9</v>
      </c>
      <c r="O28" s="99">
        <v>1408560</v>
      </c>
      <c r="P28" s="100">
        <v>931721</v>
      </c>
      <c r="Q28" s="98">
        <v>99.9</v>
      </c>
      <c r="R28" s="99">
        <v>402156</v>
      </c>
      <c r="S28" s="98">
        <v>102.8</v>
      </c>
      <c r="T28" s="99">
        <v>251724</v>
      </c>
      <c r="U28" s="98">
        <v>102.3</v>
      </c>
      <c r="V28" s="99">
        <v>5634</v>
      </c>
      <c r="W28" s="98">
        <v>140</v>
      </c>
      <c r="X28" s="99">
        <v>69049</v>
      </c>
      <c r="Y28" s="144">
        <v>83</v>
      </c>
      <c r="Z28" s="143">
        <v>8</v>
      </c>
      <c r="AA28" s="210"/>
    </row>
    <row r="29" spans="1:27" ht="15" customHeight="1">
      <c r="A29" s="209">
        <v>9</v>
      </c>
      <c r="B29" s="89"/>
      <c r="C29" s="99">
        <v>84674726</v>
      </c>
      <c r="D29" s="99"/>
      <c r="E29" s="100">
        <v>62199844</v>
      </c>
      <c r="F29" s="101">
        <v>94.3</v>
      </c>
      <c r="G29" s="99">
        <v>22244430</v>
      </c>
      <c r="H29" s="98">
        <v>101.29999999999998</v>
      </c>
      <c r="I29" s="99">
        <v>8858611</v>
      </c>
      <c r="J29" s="98">
        <v>102</v>
      </c>
      <c r="K29" s="99">
        <v>144897</v>
      </c>
      <c r="L29" s="98">
        <v>140.39999999999998</v>
      </c>
      <c r="M29" s="99">
        <v>85555</v>
      </c>
      <c r="N29" s="98">
        <v>90.5</v>
      </c>
      <c r="O29" s="99">
        <v>1418805</v>
      </c>
      <c r="P29" s="100">
        <v>944972</v>
      </c>
      <c r="Q29" s="98">
        <v>101.29999999999998</v>
      </c>
      <c r="R29" s="99">
        <v>395239</v>
      </c>
      <c r="S29" s="98">
        <v>101</v>
      </c>
      <c r="T29" s="99">
        <v>247652</v>
      </c>
      <c r="U29" s="98">
        <v>100.69999999999999</v>
      </c>
      <c r="V29" s="99">
        <v>5351</v>
      </c>
      <c r="W29" s="98">
        <v>132.9</v>
      </c>
      <c r="X29" s="99">
        <v>73243</v>
      </c>
      <c r="Y29" s="144">
        <v>88</v>
      </c>
      <c r="Z29" s="143">
        <v>9</v>
      </c>
      <c r="AA29" s="210"/>
    </row>
    <row r="30" spans="1:27" ht="15" customHeight="1">
      <c r="A30" s="209">
        <v>10</v>
      </c>
      <c r="B30" s="89"/>
      <c r="C30" s="99">
        <v>84068334</v>
      </c>
      <c r="D30" s="99"/>
      <c r="E30" s="100">
        <v>61838994</v>
      </c>
      <c r="F30" s="101">
        <v>93.8</v>
      </c>
      <c r="G30" s="99">
        <v>22013765</v>
      </c>
      <c r="H30" s="98">
        <v>100.2</v>
      </c>
      <c r="I30" s="99">
        <v>8764494</v>
      </c>
      <c r="J30" s="98">
        <v>100.89999999999999</v>
      </c>
      <c r="K30" s="99">
        <v>127665</v>
      </c>
      <c r="L30" s="98">
        <v>123.70000000000002</v>
      </c>
      <c r="M30" s="99">
        <v>87910</v>
      </c>
      <c r="N30" s="98">
        <v>93</v>
      </c>
      <c r="O30" s="99">
        <v>1424353</v>
      </c>
      <c r="P30" s="100">
        <v>954807</v>
      </c>
      <c r="Q30" s="98">
        <v>102.3</v>
      </c>
      <c r="R30" s="99">
        <v>388938</v>
      </c>
      <c r="S30" s="98">
        <v>99.4</v>
      </c>
      <c r="T30" s="99">
        <v>242810</v>
      </c>
      <c r="U30" s="98">
        <v>98.7</v>
      </c>
      <c r="V30" s="99">
        <v>4620</v>
      </c>
      <c r="W30" s="98">
        <v>114.8</v>
      </c>
      <c r="X30" s="99">
        <v>75988</v>
      </c>
      <c r="Y30" s="144">
        <v>91.3</v>
      </c>
      <c r="Z30" s="143">
        <v>10</v>
      </c>
      <c r="AA30" s="210"/>
    </row>
    <row r="31" spans="1:27" s="28" customFormat="1" ht="15" customHeight="1">
      <c r="A31" s="209">
        <v>11</v>
      </c>
      <c r="B31" s="89"/>
      <c r="C31" s="99">
        <v>84008784</v>
      </c>
      <c r="D31" s="99"/>
      <c r="E31" s="100">
        <v>62046830</v>
      </c>
      <c r="F31" s="101">
        <v>94.1</v>
      </c>
      <c r="G31" s="99">
        <v>21750275</v>
      </c>
      <c r="H31" s="98">
        <v>99</v>
      </c>
      <c r="I31" s="99">
        <v>8717512</v>
      </c>
      <c r="J31" s="98">
        <v>100.4</v>
      </c>
      <c r="K31" s="99">
        <v>120091</v>
      </c>
      <c r="L31" s="98">
        <v>116.39999999999999</v>
      </c>
      <c r="M31" s="99">
        <v>91588</v>
      </c>
      <c r="N31" s="98">
        <v>96.89999999999999</v>
      </c>
      <c r="O31" s="99">
        <v>1424491</v>
      </c>
      <c r="P31" s="100">
        <v>955563</v>
      </c>
      <c r="Q31" s="98">
        <v>102.4</v>
      </c>
      <c r="R31" s="99">
        <v>385101</v>
      </c>
      <c r="S31" s="98">
        <v>98.4</v>
      </c>
      <c r="T31" s="99">
        <v>240795</v>
      </c>
      <c r="U31" s="98">
        <v>97.89999999999999</v>
      </c>
      <c r="V31" s="99">
        <v>4479</v>
      </c>
      <c r="W31" s="98">
        <v>111.3</v>
      </c>
      <c r="X31" s="99">
        <v>79348</v>
      </c>
      <c r="Y31" s="144">
        <v>95.3</v>
      </c>
      <c r="Z31" s="143">
        <v>11</v>
      </c>
      <c r="AA31" s="210"/>
    </row>
    <row r="32" spans="1:27" s="28" customFormat="1" ht="15" customHeight="1">
      <c r="A32" s="209">
        <v>12</v>
      </c>
      <c r="B32" s="89"/>
      <c r="C32" s="99">
        <v>84691058</v>
      </c>
      <c r="D32" s="99"/>
      <c r="E32" s="100">
        <v>62841306</v>
      </c>
      <c r="F32" s="101">
        <v>95.3</v>
      </c>
      <c r="G32" s="99">
        <v>21646751</v>
      </c>
      <c r="H32" s="98">
        <v>98.6</v>
      </c>
      <c r="I32" s="99">
        <v>8670971</v>
      </c>
      <c r="J32" s="98">
        <v>99.9</v>
      </c>
      <c r="K32" s="99">
        <v>110128</v>
      </c>
      <c r="L32" s="98">
        <v>106.69999999999999</v>
      </c>
      <c r="M32" s="99">
        <v>92873</v>
      </c>
      <c r="N32" s="98">
        <v>98.3</v>
      </c>
      <c r="O32" s="99">
        <v>1419696</v>
      </c>
      <c r="P32" s="100">
        <v>951253</v>
      </c>
      <c r="Q32" s="98">
        <v>102</v>
      </c>
      <c r="R32" s="99">
        <v>384441</v>
      </c>
      <c r="S32" s="98">
        <v>98.3</v>
      </c>
      <c r="T32" s="99">
        <v>240659</v>
      </c>
      <c r="U32" s="98">
        <v>97.8</v>
      </c>
      <c r="V32" s="99">
        <v>4304</v>
      </c>
      <c r="W32" s="98">
        <v>106.89999999999999</v>
      </c>
      <c r="X32" s="99">
        <v>79698</v>
      </c>
      <c r="Y32" s="144">
        <v>95.8</v>
      </c>
      <c r="Z32" s="143">
        <v>12</v>
      </c>
      <c r="AA32" s="210"/>
    </row>
    <row r="33" spans="1:27" s="28" customFormat="1" ht="15" customHeight="1">
      <c r="A33" s="209">
        <v>13</v>
      </c>
      <c r="B33" s="89"/>
      <c r="C33" s="99">
        <v>86515679</v>
      </c>
      <c r="D33" s="99"/>
      <c r="E33" s="100">
        <v>64590143</v>
      </c>
      <c r="F33" s="101">
        <v>97.89999999999999</v>
      </c>
      <c r="G33" s="99">
        <v>21720088</v>
      </c>
      <c r="H33" s="98">
        <v>98.9</v>
      </c>
      <c r="I33" s="99">
        <v>8650246</v>
      </c>
      <c r="J33" s="98">
        <v>99.6</v>
      </c>
      <c r="K33" s="99">
        <v>110869</v>
      </c>
      <c r="L33" s="98">
        <v>107.5</v>
      </c>
      <c r="M33" s="99">
        <v>94579</v>
      </c>
      <c r="N33" s="98">
        <v>100.1</v>
      </c>
      <c r="O33" s="99">
        <v>1425178</v>
      </c>
      <c r="P33" s="100">
        <v>954292</v>
      </c>
      <c r="Q33" s="98">
        <v>102.3</v>
      </c>
      <c r="R33" s="99">
        <v>385421</v>
      </c>
      <c r="S33" s="98">
        <v>98.5</v>
      </c>
      <c r="T33" s="99">
        <v>241133</v>
      </c>
      <c r="U33" s="98">
        <v>98</v>
      </c>
      <c r="V33" s="99">
        <v>4006</v>
      </c>
      <c r="W33" s="98">
        <v>99.5</v>
      </c>
      <c r="X33" s="99">
        <v>81459</v>
      </c>
      <c r="Y33" s="144">
        <v>97.89999999999999</v>
      </c>
      <c r="Z33" s="143">
        <v>13</v>
      </c>
      <c r="AA33" s="210"/>
    </row>
    <row r="34" spans="1:27" s="28" customFormat="1" ht="15" customHeight="1">
      <c r="A34" s="209">
        <v>14</v>
      </c>
      <c r="B34" s="89"/>
      <c r="C34" s="99">
        <v>87247250</v>
      </c>
      <c r="D34" s="99"/>
      <c r="E34" s="100">
        <v>65480675</v>
      </c>
      <c r="F34" s="101">
        <v>99.3</v>
      </c>
      <c r="G34" s="99">
        <v>21561067</v>
      </c>
      <c r="H34" s="98">
        <v>98.2</v>
      </c>
      <c r="I34" s="99">
        <v>8585455</v>
      </c>
      <c r="J34" s="98">
        <v>98.9</v>
      </c>
      <c r="K34" s="99">
        <v>108846</v>
      </c>
      <c r="L34" s="98">
        <v>105.5</v>
      </c>
      <c r="M34" s="99">
        <v>96662</v>
      </c>
      <c r="N34" s="98">
        <v>102.3</v>
      </c>
      <c r="O34" s="99">
        <v>1425491</v>
      </c>
      <c r="P34" s="100">
        <v>955413</v>
      </c>
      <c r="Q34" s="98">
        <v>102.4</v>
      </c>
      <c r="R34" s="99">
        <v>382236</v>
      </c>
      <c r="S34" s="98">
        <v>97.7</v>
      </c>
      <c r="T34" s="99">
        <v>239243</v>
      </c>
      <c r="U34" s="98">
        <v>97.3</v>
      </c>
      <c r="V34" s="99">
        <v>3893</v>
      </c>
      <c r="W34" s="98">
        <v>96.7</v>
      </c>
      <c r="X34" s="99">
        <v>83949</v>
      </c>
      <c r="Y34" s="144">
        <v>100.89999999999999</v>
      </c>
      <c r="Z34" s="143">
        <v>14</v>
      </c>
      <c r="AA34" s="210"/>
    </row>
    <row r="35" spans="1:27" s="28" customFormat="1" ht="15" customHeight="1">
      <c r="A35" s="209">
        <v>15</v>
      </c>
      <c r="B35" s="89"/>
      <c r="C35" s="99">
        <v>87893591</v>
      </c>
      <c r="D35" s="99"/>
      <c r="E35" s="100">
        <v>65933252</v>
      </c>
      <c r="F35" s="101">
        <v>100</v>
      </c>
      <c r="G35" s="99">
        <v>21757564</v>
      </c>
      <c r="H35" s="98">
        <v>99.1</v>
      </c>
      <c r="I35" s="99">
        <v>8641879</v>
      </c>
      <c r="J35" s="98">
        <v>99.5</v>
      </c>
      <c r="K35" s="99">
        <v>107288</v>
      </c>
      <c r="L35" s="98">
        <v>104</v>
      </c>
      <c r="M35" s="99">
        <v>95487</v>
      </c>
      <c r="N35" s="98">
        <v>101.1</v>
      </c>
      <c r="O35" s="99">
        <v>1426479</v>
      </c>
      <c r="P35" s="100">
        <v>954186</v>
      </c>
      <c r="Q35" s="98">
        <v>102.3</v>
      </c>
      <c r="R35" s="99">
        <v>384958</v>
      </c>
      <c r="S35" s="98">
        <v>98.4</v>
      </c>
      <c r="T35" s="99">
        <v>241160</v>
      </c>
      <c r="U35" s="98">
        <v>98</v>
      </c>
      <c r="V35" s="99">
        <v>4024</v>
      </c>
      <c r="W35" s="98">
        <v>100</v>
      </c>
      <c r="X35" s="99">
        <v>83311</v>
      </c>
      <c r="Y35" s="144">
        <v>100.1</v>
      </c>
      <c r="Z35" s="143">
        <v>15</v>
      </c>
      <c r="AA35" s="210"/>
    </row>
    <row r="36" spans="1:27" s="44" customFormat="1" ht="18" customHeight="1">
      <c r="A36" s="53">
        <v>16</v>
      </c>
      <c r="B36" s="142"/>
      <c r="C36" s="99">
        <v>87871594</v>
      </c>
      <c r="D36" s="99"/>
      <c r="E36" s="100">
        <v>65990529</v>
      </c>
      <c r="F36" s="101">
        <v>100.1</v>
      </c>
      <c r="G36" s="99">
        <v>21686454</v>
      </c>
      <c r="H36" s="98">
        <v>98.7</v>
      </c>
      <c r="I36" s="99">
        <v>8618243</v>
      </c>
      <c r="J36" s="98">
        <v>99.3</v>
      </c>
      <c r="K36" s="99">
        <v>100872</v>
      </c>
      <c r="L36" s="98">
        <v>97.8</v>
      </c>
      <c r="M36" s="99">
        <v>93739</v>
      </c>
      <c r="N36" s="98">
        <v>99.2</v>
      </c>
      <c r="O36" s="99">
        <v>1418381</v>
      </c>
      <c r="P36" s="100">
        <v>947563</v>
      </c>
      <c r="Q36" s="98">
        <v>101.6</v>
      </c>
      <c r="R36" s="99">
        <v>385163</v>
      </c>
      <c r="S36" s="98">
        <v>98.4</v>
      </c>
      <c r="T36" s="99">
        <v>241977</v>
      </c>
      <c r="U36" s="98">
        <v>98.4</v>
      </c>
      <c r="V36" s="99">
        <v>3869</v>
      </c>
      <c r="W36" s="98">
        <v>96.1</v>
      </c>
      <c r="X36" s="99">
        <v>81786</v>
      </c>
      <c r="Y36" s="144">
        <v>98.3</v>
      </c>
      <c r="Z36" s="143">
        <v>16</v>
      </c>
      <c r="AA36" s="139"/>
    </row>
    <row r="37" spans="1:27" s="11" customFormat="1" ht="14.25" customHeight="1">
      <c r="A37" s="209">
        <v>17</v>
      </c>
      <c r="B37" s="89"/>
      <c r="C37" s="105">
        <v>88107378</v>
      </c>
      <c r="D37" s="105"/>
      <c r="E37" s="100">
        <v>65946689</v>
      </c>
      <c r="F37" s="106">
        <f>ROUND(E37/E$37*100,1)</f>
        <v>100</v>
      </c>
      <c r="G37" s="105">
        <v>21963024</v>
      </c>
      <c r="H37" s="106">
        <f>ROUND(G37/G$37*100,1)</f>
        <v>100</v>
      </c>
      <c r="I37" s="105">
        <v>8683082</v>
      </c>
      <c r="J37" s="106">
        <f>ROUND(I37/I$37*100,1)</f>
        <v>100</v>
      </c>
      <c r="K37" s="105">
        <v>103175</v>
      </c>
      <c r="L37" s="106">
        <f>ROUND(K37/K$37*100,1)</f>
        <v>100</v>
      </c>
      <c r="M37" s="105">
        <v>94490</v>
      </c>
      <c r="N37" s="106">
        <f>ROUND(M37/M$37*100,1)</f>
        <v>100</v>
      </c>
      <c r="O37" s="105">
        <v>1411479</v>
      </c>
      <c r="P37" s="100">
        <v>933006</v>
      </c>
      <c r="Q37" s="106">
        <f>ROUND(P37/P$37*100,1)</f>
        <v>100</v>
      </c>
      <c r="R37" s="105">
        <v>391228</v>
      </c>
      <c r="S37" s="106">
        <f>ROUND(R37/R$37*100,1)</f>
        <v>100</v>
      </c>
      <c r="T37" s="105">
        <v>245996</v>
      </c>
      <c r="U37" s="106">
        <f>ROUND(T37/T$37*100,1)</f>
        <v>100</v>
      </c>
      <c r="V37" s="105">
        <v>4025</v>
      </c>
      <c r="W37" s="106">
        <f>ROUND(V37/V$37*100,1)</f>
        <v>100</v>
      </c>
      <c r="X37" s="105">
        <v>83220</v>
      </c>
      <c r="Y37" s="141">
        <f>ROUND(X37/X$37*100,1)</f>
        <v>100</v>
      </c>
      <c r="Z37" s="140">
        <v>17</v>
      </c>
      <c r="AA37" s="210"/>
    </row>
    <row r="38" spans="1:27" s="113" customFormat="1" ht="12" customHeight="1">
      <c r="A38" s="107"/>
      <c r="B38" s="137"/>
      <c r="C38" s="109">
        <f>SUM(E38,G37,K37,M37)</f>
        <v>28923467</v>
      </c>
      <c r="D38" s="109"/>
      <c r="E38" s="110">
        <v>6762778</v>
      </c>
      <c r="F38" s="111">
        <v>98.4</v>
      </c>
      <c r="G38" s="109"/>
      <c r="H38" s="109"/>
      <c r="I38" s="109"/>
      <c r="J38" s="109"/>
      <c r="K38" s="109"/>
      <c r="L38" s="109"/>
      <c r="M38" s="109"/>
      <c r="N38" s="109"/>
      <c r="O38" s="109">
        <f>SUM(P38,R37,V37,X37)</f>
        <v>562739</v>
      </c>
      <c r="P38" s="110">
        <v>84266</v>
      </c>
      <c r="Q38" s="111">
        <v>101.3</v>
      </c>
      <c r="R38" s="109"/>
      <c r="S38" s="109"/>
      <c r="T38" s="109"/>
      <c r="U38" s="109"/>
      <c r="V38" s="109"/>
      <c r="W38" s="109"/>
      <c r="X38" s="109"/>
      <c r="Y38" s="114"/>
      <c r="Z38" s="136"/>
      <c r="AA38" s="135"/>
    </row>
    <row r="39" spans="1:27" s="11" customFormat="1" ht="14.25" customHeight="1">
      <c r="A39" s="209">
        <v>18</v>
      </c>
      <c r="B39" s="89"/>
      <c r="C39" s="105">
        <v>88382862</v>
      </c>
      <c r="D39" s="105"/>
      <c r="E39" s="100">
        <v>65943252</v>
      </c>
      <c r="F39" s="106">
        <v>100</v>
      </c>
      <c r="G39" s="105">
        <v>22243472</v>
      </c>
      <c r="H39" s="106">
        <v>101.3</v>
      </c>
      <c r="I39" s="105">
        <v>8778178</v>
      </c>
      <c r="J39" s="106">
        <v>101.1</v>
      </c>
      <c r="K39" s="105">
        <v>99167</v>
      </c>
      <c r="L39" s="106">
        <v>96.1</v>
      </c>
      <c r="M39" s="105">
        <v>96971</v>
      </c>
      <c r="N39" s="106">
        <v>102.6</v>
      </c>
      <c r="O39" s="105">
        <v>1403375</v>
      </c>
      <c r="P39" s="100">
        <v>917938</v>
      </c>
      <c r="Q39" s="106">
        <v>98.4</v>
      </c>
      <c r="R39" s="105">
        <v>395908</v>
      </c>
      <c r="S39" s="106">
        <v>101.2</v>
      </c>
      <c r="T39" s="105">
        <v>249029</v>
      </c>
      <c r="U39" s="106">
        <v>101.2</v>
      </c>
      <c r="V39" s="105">
        <v>3783</v>
      </c>
      <c r="W39" s="106">
        <v>94</v>
      </c>
      <c r="X39" s="105">
        <v>85746</v>
      </c>
      <c r="Y39" s="141">
        <v>103</v>
      </c>
      <c r="Z39" s="140">
        <v>18</v>
      </c>
      <c r="AA39" s="210"/>
    </row>
    <row r="40" spans="1:27" s="113" customFormat="1" ht="12" customHeight="1">
      <c r="A40" s="107"/>
      <c r="B40" s="137"/>
      <c r="C40" s="109">
        <v>29186228</v>
      </c>
      <c r="D40" s="109"/>
      <c r="E40" s="110">
        <v>6746618</v>
      </c>
      <c r="F40" s="111">
        <v>99.8</v>
      </c>
      <c r="G40" s="185"/>
      <c r="H40" s="109"/>
      <c r="I40" s="109"/>
      <c r="J40" s="109"/>
      <c r="K40" s="109"/>
      <c r="L40" s="109"/>
      <c r="M40" s="109"/>
      <c r="N40" s="109"/>
      <c r="O40" s="109">
        <v>569512</v>
      </c>
      <c r="P40" s="110">
        <v>84075</v>
      </c>
      <c r="Q40" s="111">
        <v>99.8</v>
      </c>
      <c r="R40" s="109"/>
      <c r="S40" s="109"/>
      <c r="T40" s="109"/>
      <c r="U40" s="109"/>
      <c r="V40" s="109"/>
      <c r="W40" s="109"/>
      <c r="X40" s="109"/>
      <c r="Y40" s="114"/>
      <c r="Z40" s="136"/>
      <c r="AA40" s="135"/>
    </row>
    <row r="41" spans="1:27" s="11" customFormat="1" ht="14.25" customHeight="1">
      <c r="A41" s="209">
        <v>19</v>
      </c>
      <c r="B41" s="89"/>
      <c r="C41" s="105">
        <v>89945351</v>
      </c>
      <c r="D41" s="105"/>
      <c r="E41" s="100">
        <v>66908896</v>
      </c>
      <c r="F41" s="106">
        <v>101.5</v>
      </c>
      <c r="G41" s="105">
        <v>22840812</v>
      </c>
      <c r="H41" s="106">
        <v>104</v>
      </c>
      <c r="I41" s="105">
        <v>8988041</v>
      </c>
      <c r="J41" s="106">
        <v>103.5</v>
      </c>
      <c r="K41" s="105">
        <v>100794</v>
      </c>
      <c r="L41" s="106">
        <v>97.7</v>
      </c>
      <c r="M41" s="105">
        <v>94849</v>
      </c>
      <c r="N41" s="106">
        <v>100.4</v>
      </c>
      <c r="O41" s="105">
        <v>1412767</v>
      </c>
      <c r="P41" s="100">
        <v>919062</v>
      </c>
      <c r="Q41" s="106">
        <v>98.5</v>
      </c>
      <c r="R41" s="105">
        <v>405544</v>
      </c>
      <c r="S41" s="106">
        <v>103.7</v>
      </c>
      <c r="T41" s="105">
        <v>255210</v>
      </c>
      <c r="U41" s="106">
        <v>103.7</v>
      </c>
      <c r="V41" s="105">
        <v>3834</v>
      </c>
      <c r="W41" s="106">
        <v>95.3</v>
      </c>
      <c r="X41" s="105">
        <v>84327</v>
      </c>
      <c r="Y41" s="141">
        <v>101.3</v>
      </c>
      <c r="Z41" s="140">
        <v>19</v>
      </c>
      <c r="AA41" s="210"/>
    </row>
    <row r="42" spans="1:27" s="113" customFormat="1" ht="12" customHeight="1">
      <c r="A42" s="107"/>
      <c r="B42" s="137"/>
      <c r="C42" s="109">
        <v>29733953</v>
      </c>
      <c r="D42" s="109"/>
      <c r="E42" s="110">
        <v>6697498</v>
      </c>
      <c r="F42" s="111">
        <v>99.3</v>
      </c>
      <c r="G42" s="185"/>
      <c r="H42" s="109"/>
      <c r="I42" s="109"/>
      <c r="J42" s="109"/>
      <c r="K42" s="109"/>
      <c r="L42" s="109"/>
      <c r="M42" s="109"/>
      <c r="N42" s="109"/>
      <c r="O42" s="109">
        <v>576787</v>
      </c>
      <c r="P42" s="110">
        <v>83082</v>
      </c>
      <c r="Q42" s="111">
        <v>98.8</v>
      </c>
      <c r="R42" s="109"/>
      <c r="S42" s="109"/>
      <c r="T42" s="109"/>
      <c r="U42" s="109"/>
      <c r="V42" s="109"/>
      <c r="W42" s="109"/>
      <c r="X42" s="109"/>
      <c r="Y42" s="114"/>
      <c r="Z42" s="136"/>
      <c r="AA42" s="135"/>
    </row>
    <row r="43" spans="1:27" s="11" customFormat="1" ht="14.25" customHeight="1">
      <c r="A43" s="209">
        <v>20</v>
      </c>
      <c r="B43" s="89"/>
      <c r="C43" s="105">
        <v>89939937</v>
      </c>
      <c r="D43" s="105"/>
      <c r="E43" s="100">
        <v>66774143</v>
      </c>
      <c r="F43" s="106">
        <v>101.3</v>
      </c>
      <c r="G43" s="105">
        <v>22976100</v>
      </c>
      <c r="H43" s="106">
        <v>104.6</v>
      </c>
      <c r="I43" s="105">
        <v>8984425</v>
      </c>
      <c r="J43" s="106">
        <v>103.5</v>
      </c>
      <c r="K43" s="105">
        <v>99032</v>
      </c>
      <c r="L43" s="106">
        <v>96</v>
      </c>
      <c r="M43" s="105">
        <v>90662</v>
      </c>
      <c r="N43" s="106">
        <v>95.9</v>
      </c>
      <c r="O43" s="105">
        <v>1394833</v>
      </c>
      <c r="P43" s="100">
        <v>905907</v>
      </c>
      <c r="Q43" s="106">
        <v>97.1</v>
      </c>
      <c r="R43" s="105">
        <v>404585</v>
      </c>
      <c r="S43" s="106">
        <v>103.4</v>
      </c>
      <c r="T43" s="105">
        <v>253556</v>
      </c>
      <c r="U43" s="106">
        <v>103.1</v>
      </c>
      <c r="V43" s="105">
        <v>3510</v>
      </c>
      <c r="W43" s="106">
        <v>87.2</v>
      </c>
      <c r="X43" s="105">
        <v>80931</v>
      </c>
      <c r="Y43" s="141">
        <v>97.2</v>
      </c>
      <c r="Z43" s="140">
        <v>20</v>
      </c>
      <c r="AA43" s="210"/>
    </row>
    <row r="44" spans="1:27" s="113" customFormat="1" ht="12" customHeight="1">
      <c r="A44" s="107"/>
      <c r="B44" s="137"/>
      <c r="C44" s="109">
        <v>29797787</v>
      </c>
      <c r="D44" s="109"/>
      <c r="E44" s="110">
        <v>6631993</v>
      </c>
      <c r="F44" s="111">
        <v>99</v>
      </c>
      <c r="G44" s="185"/>
      <c r="H44" s="109"/>
      <c r="I44" s="109"/>
      <c r="J44" s="109"/>
      <c r="K44" s="109"/>
      <c r="L44" s="109"/>
      <c r="M44" s="109"/>
      <c r="N44" s="109"/>
      <c r="O44" s="109">
        <v>572857</v>
      </c>
      <c r="P44" s="110">
        <v>83831</v>
      </c>
      <c r="Q44" s="111">
        <v>100.9</v>
      </c>
      <c r="R44" s="109"/>
      <c r="S44" s="109"/>
      <c r="T44" s="109"/>
      <c r="U44" s="109"/>
      <c r="V44" s="109"/>
      <c r="W44" s="109"/>
      <c r="X44" s="109"/>
      <c r="Y44" s="114"/>
      <c r="Z44" s="136"/>
      <c r="AA44" s="135"/>
    </row>
    <row r="45" spans="1:27" s="138" customFormat="1" ht="14.25" customHeight="1">
      <c r="A45" s="53">
        <v>21</v>
      </c>
      <c r="B45" s="142"/>
      <c r="C45" s="188">
        <v>89500136</v>
      </c>
      <c r="D45" s="105"/>
      <c r="E45" s="100">
        <v>66599647</v>
      </c>
      <c r="F45" s="106">
        <v>101</v>
      </c>
      <c r="G45" s="105">
        <v>22724444</v>
      </c>
      <c r="H45" s="106">
        <v>103.5</v>
      </c>
      <c r="I45" s="105">
        <v>8840634</v>
      </c>
      <c r="J45" s="106">
        <v>101.8</v>
      </c>
      <c r="K45" s="105">
        <v>92173</v>
      </c>
      <c r="L45" s="106">
        <v>89.3</v>
      </c>
      <c r="M45" s="105">
        <v>83872</v>
      </c>
      <c r="N45" s="106">
        <v>88.8</v>
      </c>
      <c r="O45" s="105">
        <v>1370762</v>
      </c>
      <c r="P45" s="100">
        <v>898721</v>
      </c>
      <c r="Q45" s="106">
        <v>96.3</v>
      </c>
      <c r="R45" s="187">
        <v>393765</v>
      </c>
      <c r="S45" s="106">
        <v>100.6</v>
      </c>
      <c r="T45" s="105">
        <v>244247</v>
      </c>
      <c r="U45" s="106">
        <v>99.3</v>
      </c>
      <c r="V45" s="105">
        <v>3073</v>
      </c>
      <c r="W45" s="106">
        <v>76.3</v>
      </c>
      <c r="X45" s="105">
        <v>75203</v>
      </c>
      <c r="Y45" s="141">
        <v>90.4</v>
      </c>
      <c r="Z45" s="140">
        <v>21</v>
      </c>
      <c r="AA45" s="139"/>
    </row>
    <row r="46" spans="1:27" s="113" customFormat="1" ht="12.75" customHeight="1" thickBot="1">
      <c r="A46" s="107"/>
      <c r="B46" s="137"/>
      <c r="C46" s="186">
        <v>29325118</v>
      </c>
      <c r="D46" s="184"/>
      <c r="E46" s="178">
        <v>6424629</v>
      </c>
      <c r="F46" s="177">
        <v>96.9</v>
      </c>
      <c r="G46" s="185"/>
      <c r="H46" s="109"/>
      <c r="I46" s="109"/>
      <c r="J46" s="109"/>
      <c r="K46" s="109"/>
      <c r="L46" s="109"/>
      <c r="M46" s="109"/>
      <c r="N46" s="109"/>
      <c r="O46" s="184">
        <v>553401</v>
      </c>
      <c r="P46" s="178">
        <v>81360</v>
      </c>
      <c r="Q46" s="177">
        <v>97.1</v>
      </c>
      <c r="R46" s="109"/>
      <c r="S46" s="109"/>
      <c r="T46" s="109"/>
      <c r="U46" s="109"/>
      <c r="V46" s="109"/>
      <c r="W46" s="109"/>
      <c r="X46" s="109"/>
      <c r="Y46" s="114"/>
      <c r="Z46" s="136"/>
      <c r="AA46" s="135"/>
    </row>
    <row r="47" spans="1:27" s="138" customFormat="1" ht="18" customHeight="1">
      <c r="A47" s="53">
        <v>22</v>
      </c>
      <c r="B47" s="134" t="s">
        <v>65</v>
      </c>
      <c r="C47" s="99">
        <v>29077664</v>
      </c>
      <c r="D47" s="99"/>
      <c r="E47" s="100">
        <v>6241395</v>
      </c>
      <c r="F47" s="101" t="s">
        <v>68</v>
      </c>
      <c r="G47" s="99">
        <v>22669011</v>
      </c>
      <c r="H47" s="101">
        <v>103.2</v>
      </c>
      <c r="I47" s="99">
        <v>8818311</v>
      </c>
      <c r="J47" s="101">
        <v>101.6</v>
      </c>
      <c r="K47" s="99">
        <v>85047</v>
      </c>
      <c r="L47" s="101">
        <v>82.4</v>
      </c>
      <c r="M47" s="99">
        <v>82211</v>
      </c>
      <c r="N47" s="101">
        <v>87</v>
      </c>
      <c r="O47" s="183">
        <v>547897</v>
      </c>
      <c r="P47" s="176">
        <v>77677</v>
      </c>
      <c r="Q47" s="101" t="s">
        <v>68</v>
      </c>
      <c r="R47" s="99">
        <v>393466</v>
      </c>
      <c r="S47" s="101">
        <v>100.6</v>
      </c>
      <c r="T47" s="99">
        <v>244593</v>
      </c>
      <c r="U47" s="101">
        <v>99.4</v>
      </c>
      <c r="V47" s="99">
        <v>3004</v>
      </c>
      <c r="W47" s="101">
        <v>74.6</v>
      </c>
      <c r="X47" s="99">
        <v>73751</v>
      </c>
      <c r="Y47" s="144">
        <v>88.6</v>
      </c>
      <c r="Z47" s="143">
        <v>22</v>
      </c>
      <c r="AA47" s="132" t="s">
        <v>65</v>
      </c>
    </row>
    <row r="48" spans="1:27" s="65" customFormat="1" ht="18" customHeight="1">
      <c r="A48" s="53">
        <v>23</v>
      </c>
      <c r="B48" s="134" t="s">
        <v>65</v>
      </c>
      <c r="C48" s="198">
        <v>28868961</v>
      </c>
      <c r="D48" s="198"/>
      <c r="E48" s="100">
        <v>6073486</v>
      </c>
      <c r="F48" s="101" t="s">
        <v>17</v>
      </c>
      <c r="G48" s="99">
        <v>22632362</v>
      </c>
      <c r="H48" s="101">
        <v>103</v>
      </c>
      <c r="I48" s="99">
        <v>8837406</v>
      </c>
      <c r="J48" s="101">
        <v>101.8</v>
      </c>
      <c r="K48" s="99">
        <v>84066</v>
      </c>
      <c r="L48" s="101">
        <v>81.5</v>
      </c>
      <c r="M48" s="99">
        <v>79052</v>
      </c>
      <c r="N48" s="101">
        <v>83.66176314953964</v>
      </c>
      <c r="O48" s="198">
        <v>543195</v>
      </c>
      <c r="P48" s="100">
        <v>73916</v>
      </c>
      <c r="Q48" s="101" t="s">
        <v>17</v>
      </c>
      <c r="R48" s="99">
        <v>395067</v>
      </c>
      <c r="S48" s="101">
        <v>101</v>
      </c>
      <c r="T48" s="99">
        <v>246937</v>
      </c>
      <c r="U48" s="101">
        <v>100.4</v>
      </c>
      <c r="V48" s="99">
        <v>3047</v>
      </c>
      <c r="W48" s="101">
        <v>75.7</v>
      </c>
      <c r="X48" s="99">
        <v>71165</v>
      </c>
      <c r="Y48" s="144">
        <v>85.5</v>
      </c>
      <c r="Z48" s="143" t="s">
        <v>72</v>
      </c>
      <c r="AA48" s="132" t="s">
        <v>65</v>
      </c>
    </row>
    <row r="49" spans="1:27" s="65" customFormat="1" ht="18" customHeight="1">
      <c r="A49" s="53">
        <v>24</v>
      </c>
      <c r="B49" s="134"/>
      <c r="C49" s="198">
        <v>29291761</v>
      </c>
      <c r="D49" s="198"/>
      <c r="E49" s="100">
        <v>6076806</v>
      </c>
      <c r="F49" s="101" t="s">
        <v>17</v>
      </c>
      <c r="G49" s="99">
        <v>23041826</v>
      </c>
      <c r="H49" s="101">
        <v>104.91189646744456</v>
      </c>
      <c r="I49" s="99">
        <v>8962809</v>
      </c>
      <c r="J49" s="101">
        <v>103.22151742895</v>
      </c>
      <c r="K49" s="99">
        <v>87134</v>
      </c>
      <c r="L49" s="101">
        <v>84.45262902834989</v>
      </c>
      <c r="M49" s="99">
        <v>85996</v>
      </c>
      <c r="N49" s="101">
        <v>91.0106889617949</v>
      </c>
      <c r="O49" s="198">
        <v>561070.922</v>
      </c>
      <c r="P49" s="100">
        <v>75668</v>
      </c>
      <c r="Q49" s="101" t="s">
        <v>17</v>
      </c>
      <c r="R49" s="99">
        <v>404396</v>
      </c>
      <c r="S49" s="101">
        <v>103.36528111484864</v>
      </c>
      <c r="T49" s="99">
        <v>253787.627</v>
      </c>
      <c r="U49" s="101">
        <v>103.16737955088702</v>
      </c>
      <c r="V49" s="99">
        <v>3092</v>
      </c>
      <c r="W49" s="101">
        <v>76.81987577639752</v>
      </c>
      <c r="X49" s="99">
        <v>77917</v>
      </c>
      <c r="Y49" s="144">
        <v>93.6277337178563</v>
      </c>
      <c r="Z49" s="143" t="s">
        <v>79</v>
      </c>
      <c r="AA49" s="132"/>
    </row>
    <row r="50" spans="1:27" s="65" customFormat="1" ht="18" customHeight="1">
      <c r="A50" s="53">
        <v>25</v>
      </c>
      <c r="B50" s="134"/>
      <c r="C50" s="198">
        <v>29939987</v>
      </c>
      <c r="D50" s="198"/>
      <c r="E50" s="100">
        <v>6152915</v>
      </c>
      <c r="F50" s="101" t="s">
        <v>17</v>
      </c>
      <c r="G50" s="99">
        <v>23606410</v>
      </c>
      <c r="H50" s="101">
        <v>107.48251242633984</v>
      </c>
      <c r="I50" s="99">
        <v>9146991</v>
      </c>
      <c r="J50" s="101">
        <v>105.34267671317627</v>
      </c>
      <c r="K50" s="99">
        <v>88018</v>
      </c>
      <c r="L50" s="101">
        <v>85.30942573297796</v>
      </c>
      <c r="M50" s="99">
        <v>92488</v>
      </c>
      <c r="N50" s="101">
        <v>98.04529579849721</v>
      </c>
      <c r="O50" s="198">
        <v>576367.129</v>
      </c>
      <c r="P50" s="100">
        <v>74571</v>
      </c>
      <c r="Q50" s="101" t="s">
        <v>17</v>
      </c>
      <c r="R50" s="99">
        <v>414387.129</v>
      </c>
      <c r="S50" s="101">
        <v>105.919599057327</v>
      </c>
      <c r="T50" s="99">
        <v>260012.644</v>
      </c>
      <c r="U50" s="101">
        <v>105.697915413259</v>
      </c>
      <c r="V50" s="99">
        <v>3265</v>
      </c>
      <c r="W50" s="101">
        <v>81.1180124223603</v>
      </c>
      <c r="X50" s="99">
        <v>84144</v>
      </c>
      <c r="Y50" s="101">
        <v>101.110310021629</v>
      </c>
      <c r="Z50" s="143" t="s">
        <v>82</v>
      </c>
      <c r="AA50" s="132"/>
    </row>
    <row r="51" spans="1:27" s="65" customFormat="1" ht="18" customHeight="1">
      <c r="A51" s="55">
        <v>26</v>
      </c>
      <c r="B51" s="182"/>
      <c r="C51" s="195">
        <v>29838333</v>
      </c>
      <c r="D51" s="195"/>
      <c r="E51" s="193">
        <v>6057426</v>
      </c>
      <c r="F51" s="196" t="s">
        <v>17</v>
      </c>
      <c r="G51" s="194">
        <v>23599851</v>
      </c>
      <c r="H51" s="196">
        <v>107.4526485970238</v>
      </c>
      <c r="I51" s="194">
        <v>9088121</v>
      </c>
      <c r="J51" s="196">
        <v>104.66469163829157</v>
      </c>
      <c r="K51" s="194">
        <v>85859</v>
      </c>
      <c r="L51" s="196">
        <v>83.21686455052097</v>
      </c>
      <c r="M51" s="194">
        <v>95197</v>
      </c>
      <c r="N51" s="196">
        <v>100.74822732564293</v>
      </c>
      <c r="O51" s="192">
        <v>576235</v>
      </c>
      <c r="P51" s="193">
        <v>72579</v>
      </c>
      <c r="Q51" s="196" t="s">
        <v>17</v>
      </c>
      <c r="R51" s="194">
        <v>413970</v>
      </c>
      <c r="S51" s="196">
        <v>105.812978621162</v>
      </c>
      <c r="T51" s="194">
        <v>260097</v>
      </c>
      <c r="U51" s="196">
        <v>105.732207027757</v>
      </c>
      <c r="V51" s="194">
        <v>2923</v>
      </c>
      <c r="W51" s="196">
        <v>72.6211180124224</v>
      </c>
      <c r="X51" s="194">
        <v>86762</v>
      </c>
      <c r="Y51" s="196">
        <v>104.257390050469</v>
      </c>
      <c r="Z51" s="133" t="s">
        <v>83</v>
      </c>
      <c r="AA51" s="145"/>
    </row>
    <row r="52" spans="1:26" ht="15" customHeight="1">
      <c r="A52" s="46">
        <v>27</v>
      </c>
      <c r="C52" s="192">
        <v>30505204</v>
      </c>
      <c r="D52" s="192"/>
      <c r="E52" s="193">
        <v>6031303</v>
      </c>
      <c r="F52" s="196" t="s">
        <v>17</v>
      </c>
      <c r="G52" s="194">
        <v>24289894</v>
      </c>
      <c r="H52" s="117">
        <v>110.59448826354694</v>
      </c>
      <c r="I52" s="194">
        <v>9308375</v>
      </c>
      <c r="J52" s="117">
        <v>107.20127945353966</v>
      </c>
      <c r="K52" s="194">
        <v>87947</v>
      </c>
      <c r="L52" s="196">
        <f>K52/$K$37*100</f>
        <v>85.24061061303611</v>
      </c>
      <c r="M52" s="194">
        <v>96059</v>
      </c>
      <c r="N52" s="117">
        <v>101.66472642607683</v>
      </c>
      <c r="O52" s="192">
        <v>590284</v>
      </c>
      <c r="P52" s="193">
        <v>71443</v>
      </c>
      <c r="Q52" s="196" t="s">
        <v>17</v>
      </c>
      <c r="R52" s="194">
        <v>427486</v>
      </c>
      <c r="S52" s="117">
        <v>109.26774157268908</v>
      </c>
      <c r="T52" s="194">
        <v>269394</v>
      </c>
      <c r="U52" s="117">
        <v>109.51153677295567</v>
      </c>
      <c r="V52" s="194">
        <v>3139</v>
      </c>
      <c r="W52" s="196">
        <v>77.98757763975155</v>
      </c>
      <c r="X52" s="194">
        <v>88214</v>
      </c>
      <c r="Y52" s="117">
        <v>106.00336457582311</v>
      </c>
      <c r="Z52" s="199" t="s">
        <v>84</v>
      </c>
    </row>
    <row r="53" spans="1:26" ht="15" customHeight="1">
      <c r="A53" s="46">
        <v>28</v>
      </c>
      <c r="C53" s="212">
        <f>E53+G53+K53+M53</f>
        <v>30818875</v>
      </c>
      <c r="D53" s="216" t="s">
        <v>88</v>
      </c>
      <c r="E53" s="193">
        <v>6034928</v>
      </c>
      <c r="F53" s="196" t="s">
        <v>17</v>
      </c>
      <c r="G53" s="194">
        <v>24598362</v>
      </c>
      <c r="H53" s="117">
        <f>G53/G37*100</f>
        <v>111.9989760972806</v>
      </c>
      <c r="I53" s="194">
        <v>9392177</v>
      </c>
      <c r="J53" s="117">
        <f>I53/I37*100</f>
        <v>108.16639759937775</v>
      </c>
      <c r="K53" s="194">
        <v>87461</v>
      </c>
      <c r="L53" s="196">
        <f>K53/$K$37*100</f>
        <v>84.76956627089895</v>
      </c>
      <c r="M53" s="194">
        <v>98124</v>
      </c>
      <c r="N53" s="117">
        <f>M53/M37*100</f>
        <v>103.84590962006561</v>
      </c>
      <c r="O53" s="192">
        <v>595768.909</v>
      </c>
      <c r="P53" s="193">
        <v>70118.90899999999</v>
      </c>
      <c r="Q53" s="196" t="s">
        <v>17</v>
      </c>
      <c r="R53" s="194">
        <v>431799</v>
      </c>
      <c r="S53" s="117">
        <f>R53/R37*100</f>
        <v>110.3701677794023</v>
      </c>
      <c r="T53" s="194">
        <v>271996</v>
      </c>
      <c r="U53" s="117">
        <f>T53/T37*100</f>
        <v>110.56927754922845</v>
      </c>
      <c r="V53" s="194">
        <v>3275</v>
      </c>
      <c r="W53" s="106">
        <v>81.4</v>
      </c>
      <c r="X53" s="194">
        <v>90576</v>
      </c>
      <c r="Y53" s="117">
        <f>X53/X37*100</f>
        <v>108.8392213410238</v>
      </c>
      <c r="Z53" s="199" t="s">
        <v>85</v>
      </c>
    </row>
    <row r="54" spans="1:27" s="65" customFormat="1" ht="15" customHeight="1">
      <c r="A54" s="55">
        <v>29</v>
      </c>
      <c r="B54" s="232"/>
      <c r="C54" s="194">
        <f>E54+G54+K54+M54</f>
        <v>31247891.0161</v>
      </c>
      <c r="D54" s="194"/>
      <c r="E54" s="193">
        <v>6084966</v>
      </c>
      <c r="F54" s="196" t="s">
        <v>17</v>
      </c>
      <c r="G54" s="194">
        <v>24972608</v>
      </c>
      <c r="H54" s="230">
        <f>G54/G$37*100</f>
        <v>113.702958208305</v>
      </c>
      <c r="I54" s="194">
        <v>9488030</v>
      </c>
      <c r="J54" s="230">
        <f>I54/I$37*100</f>
        <v>109.27030287172228</v>
      </c>
      <c r="K54" s="194">
        <v>88198.0161</v>
      </c>
      <c r="L54" s="196">
        <f>K54/$K$37*100</f>
        <v>85.48390220499151</v>
      </c>
      <c r="M54" s="194">
        <v>102119</v>
      </c>
      <c r="N54" s="230">
        <f>M54/M$37*100</f>
        <v>108.0738702508202</v>
      </c>
      <c r="O54" s="192">
        <v>604796</v>
      </c>
      <c r="P54" s="193">
        <v>69815</v>
      </c>
      <c r="Q54" s="196" t="s">
        <v>17</v>
      </c>
      <c r="R54" s="194">
        <v>437363</v>
      </c>
      <c r="S54" s="230">
        <f>R54/R$37*100</f>
        <v>111.79235637531055</v>
      </c>
      <c r="T54" s="194">
        <v>275124</v>
      </c>
      <c r="U54" s="230">
        <f>T54/T$37*100</f>
        <v>111.84084294053562</v>
      </c>
      <c r="V54" s="194">
        <v>3190.7155181900002</v>
      </c>
      <c r="W54" s="230">
        <f>V54/V$37*100</f>
        <v>79.27243523453417</v>
      </c>
      <c r="X54" s="194">
        <v>94427</v>
      </c>
      <c r="Y54" s="230">
        <f>X54/X$37*100</f>
        <v>113.46671473203558</v>
      </c>
      <c r="Z54" s="133" t="s">
        <v>86</v>
      </c>
      <c r="AA54" s="233"/>
    </row>
    <row r="55" spans="1:27" s="64" customFormat="1" ht="15" customHeight="1">
      <c r="A55" s="56">
        <v>30</v>
      </c>
      <c r="B55" s="181"/>
      <c r="C55" s="213">
        <f>E55+G55+K55+M55</f>
        <v>31497580</v>
      </c>
      <c r="D55" s="213"/>
      <c r="E55" s="214">
        <v>6036558</v>
      </c>
      <c r="F55" s="207" t="s">
        <v>17</v>
      </c>
      <c r="G55" s="213">
        <v>25269494</v>
      </c>
      <c r="H55" s="215">
        <f>G55/G$37*100</f>
        <v>115.05471195587637</v>
      </c>
      <c r="I55" s="213">
        <v>9555915</v>
      </c>
      <c r="J55" s="215">
        <f>I55/I$37*100</f>
        <v>110.05211052941802</v>
      </c>
      <c r="K55" s="213">
        <v>87625</v>
      </c>
      <c r="L55" s="207">
        <f>K55/$K$37*100</f>
        <v>84.92851950569421</v>
      </c>
      <c r="M55" s="213">
        <v>103903</v>
      </c>
      <c r="N55" s="215">
        <f>M55/M$37*100</f>
        <v>109.961900730236</v>
      </c>
      <c r="O55" s="225">
        <v>611250</v>
      </c>
      <c r="P55" s="214">
        <v>70101</v>
      </c>
      <c r="Q55" s="207" t="s">
        <v>17</v>
      </c>
      <c r="R55" s="213">
        <v>441614</v>
      </c>
      <c r="S55" s="215">
        <f>R55/R$37*100</f>
        <v>112.87893504554889</v>
      </c>
      <c r="T55" s="213">
        <v>277670</v>
      </c>
      <c r="U55" s="215">
        <f>T55/T$37*100</f>
        <v>112.87581911901006</v>
      </c>
      <c r="V55" s="213">
        <v>3364</v>
      </c>
      <c r="W55" s="215">
        <f>V55/V$37*100</f>
        <v>83.5776397515528</v>
      </c>
      <c r="X55" s="213">
        <v>96171</v>
      </c>
      <c r="Y55" s="215">
        <f>X55/X$37*100</f>
        <v>115.56236481614997</v>
      </c>
      <c r="Z55" s="129" t="s">
        <v>91</v>
      </c>
      <c r="AA55" s="180"/>
    </row>
    <row r="56" spans="1:27" s="29" customFormat="1" ht="7.5" customHeight="1">
      <c r="A56" s="30"/>
      <c r="B56" s="30"/>
      <c r="C56" s="63"/>
      <c r="D56" s="63"/>
      <c r="E56" s="62"/>
      <c r="F56" s="32"/>
      <c r="G56" s="62"/>
      <c r="H56" s="32"/>
      <c r="I56" s="62"/>
      <c r="J56" s="32"/>
      <c r="K56" s="62"/>
      <c r="L56" s="32"/>
      <c r="M56" s="62"/>
      <c r="N56" s="32"/>
      <c r="O56" s="62"/>
      <c r="P56" s="62"/>
      <c r="Q56" s="32"/>
      <c r="R56" s="62"/>
      <c r="S56" s="32"/>
      <c r="T56" s="62"/>
      <c r="U56" s="32"/>
      <c r="V56" s="62"/>
      <c r="W56" s="32"/>
      <c r="X56" s="62"/>
      <c r="Y56" s="32"/>
      <c r="Z56" s="128"/>
      <c r="AA56" s="127"/>
    </row>
    <row r="57" spans="1:27" s="29" customFormat="1" ht="12.75" customHeight="1">
      <c r="A57" s="61" t="s">
        <v>80</v>
      </c>
      <c r="B57" s="30"/>
      <c r="C57" s="31"/>
      <c r="D57" s="31"/>
      <c r="E57" s="31"/>
      <c r="F57" s="60"/>
      <c r="G57" s="31"/>
      <c r="H57" s="60"/>
      <c r="I57" s="31"/>
      <c r="J57" s="60"/>
      <c r="K57" s="31"/>
      <c r="L57" s="60"/>
      <c r="M57" s="31"/>
      <c r="N57" s="60"/>
      <c r="O57" s="31"/>
      <c r="P57" s="31"/>
      <c r="Q57" s="60"/>
      <c r="R57" s="31"/>
      <c r="S57" s="60"/>
      <c r="T57" s="31"/>
      <c r="U57" s="60"/>
      <c r="V57" s="31"/>
      <c r="W57" s="60"/>
      <c r="X57" s="31"/>
      <c r="Y57" s="60"/>
      <c r="Z57" s="126"/>
      <c r="AA57" s="210"/>
    </row>
    <row r="58" spans="1:27" s="71" customFormat="1" ht="12.75" customHeight="1">
      <c r="A58" s="38" t="s">
        <v>24</v>
      </c>
      <c r="B58" s="38"/>
      <c r="C58" s="39"/>
      <c r="D58" s="39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41"/>
      <c r="V58" s="211"/>
      <c r="W58" s="211"/>
      <c r="X58" s="211"/>
      <c r="Y58" s="211"/>
      <c r="Z58" s="124"/>
      <c r="AA58" s="211"/>
    </row>
    <row r="59" spans="1:27" s="71" customFormat="1" ht="12.75" customHeight="1">
      <c r="A59" s="38" t="s">
        <v>14</v>
      </c>
      <c r="B59" s="38"/>
      <c r="C59" s="39"/>
      <c r="D59" s="39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38" t="s">
        <v>64</v>
      </c>
      <c r="P59" s="38"/>
      <c r="Q59" s="39"/>
      <c r="R59" s="211"/>
      <c r="S59" s="211"/>
      <c r="T59" s="211"/>
      <c r="U59" s="211"/>
      <c r="V59" s="211"/>
      <c r="W59" s="211"/>
      <c r="X59" s="211"/>
      <c r="Y59" s="211"/>
      <c r="Z59" s="124"/>
      <c r="AA59" s="211"/>
    </row>
    <row r="60" spans="1:27" s="71" customFormat="1" ht="12.75" customHeight="1">
      <c r="A60" s="38" t="s">
        <v>23</v>
      </c>
      <c r="B60" s="38"/>
      <c r="C60" s="39"/>
      <c r="D60" s="39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38" t="s">
        <v>63</v>
      </c>
      <c r="P60" s="38"/>
      <c r="Q60" s="39"/>
      <c r="R60" s="211"/>
      <c r="S60" s="211"/>
      <c r="T60" s="211"/>
      <c r="U60" s="211"/>
      <c r="V60" s="211"/>
      <c r="W60" s="211"/>
      <c r="X60" s="211"/>
      <c r="Y60" s="211"/>
      <c r="Z60" s="124"/>
      <c r="AA60" s="211"/>
    </row>
    <row r="61" spans="1:27" s="71" customFormat="1" ht="12.75" customHeight="1">
      <c r="A61" s="38" t="s">
        <v>22</v>
      </c>
      <c r="B61" s="38"/>
      <c r="C61" s="39"/>
      <c r="D61" s="39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38" t="s">
        <v>62</v>
      </c>
      <c r="P61" s="38"/>
      <c r="Q61" s="39"/>
      <c r="R61" s="211"/>
      <c r="S61" s="211"/>
      <c r="T61" s="211"/>
      <c r="U61" s="211"/>
      <c r="V61" s="211"/>
      <c r="W61" s="211"/>
      <c r="X61" s="211"/>
      <c r="Y61" s="211"/>
      <c r="Z61" s="124"/>
      <c r="AA61" s="211"/>
    </row>
    <row r="62" spans="1:27" s="71" customFormat="1" ht="12.75" customHeight="1">
      <c r="A62" s="38" t="s">
        <v>21</v>
      </c>
      <c r="B62" s="38"/>
      <c r="C62" s="39"/>
      <c r="D62" s="39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38" t="s">
        <v>20</v>
      </c>
      <c r="P62" s="38"/>
      <c r="Q62" s="42"/>
      <c r="R62" s="211"/>
      <c r="S62" s="211"/>
      <c r="T62" s="211"/>
      <c r="U62" s="211"/>
      <c r="V62" s="211"/>
      <c r="W62" s="211"/>
      <c r="X62" s="211"/>
      <c r="Y62" s="211"/>
      <c r="Z62" s="124"/>
      <c r="AA62" s="211"/>
    </row>
    <row r="63" spans="1:27" s="71" customFormat="1" ht="12.75" customHeight="1">
      <c r="A63" s="121" t="s">
        <v>61</v>
      </c>
      <c r="B63" s="121"/>
      <c r="C63" s="122"/>
      <c r="D63" s="122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38" t="s">
        <v>60</v>
      </c>
      <c r="P63" s="38"/>
      <c r="Q63" s="42"/>
      <c r="R63" s="211"/>
      <c r="S63" s="211"/>
      <c r="T63" s="211"/>
      <c r="U63" s="211"/>
      <c r="V63" s="211"/>
      <c r="W63" s="211"/>
      <c r="X63" s="211"/>
      <c r="Y63" s="211"/>
      <c r="Z63" s="124"/>
      <c r="AA63" s="211"/>
    </row>
    <row r="64" spans="1:27" s="71" customFormat="1" ht="12.75" customHeight="1">
      <c r="A64" s="121" t="s">
        <v>59</v>
      </c>
      <c r="B64" s="121"/>
      <c r="C64" s="122"/>
      <c r="D64" s="122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37" t="s">
        <v>58</v>
      </c>
      <c r="P64" s="4"/>
      <c r="Q64" s="4"/>
      <c r="R64" s="211"/>
      <c r="S64" s="211"/>
      <c r="T64" s="211"/>
      <c r="U64" s="211"/>
      <c r="V64" s="211"/>
      <c r="W64" s="211"/>
      <c r="X64" s="211"/>
      <c r="Y64" s="211"/>
      <c r="Z64" s="124"/>
      <c r="AA64" s="211"/>
    </row>
    <row r="65" spans="1:27" s="71" customFormat="1" ht="12.75" customHeight="1">
      <c r="A65" s="121" t="s">
        <v>57</v>
      </c>
      <c r="B65" s="121"/>
      <c r="C65" s="122"/>
      <c r="D65" s="122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 t="s">
        <v>71</v>
      </c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124"/>
      <c r="AA65" s="211"/>
    </row>
    <row r="66" spans="1:27" s="71" customFormat="1" ht="12.75" customHeight="1">
      <c r="A66" s="121" t="s">
        <v>70</v>
      </c>
      <c r="B66" s="38"/>
      <c r="C66" s="39"/>
      <c r="D66" s="39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24"/>
      <c r="AA66" s="211"/>
    </row>
    <row r="67" spans="1:27" s="71" customFormat="1" ht="12.75" customHeight="1">
      <c r="A67" s="121" t="s">
        <v>69</v>
      </c>
      <c r="B67" s="38"/>
      <c r="C67" s="39"/>
      <c r="D67" s="39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124"/>
      <c r="AA67" s="211"/>
    </row>
    <row r="68" spans="5:27" s="71" customFormat="1" ht="12.75" customHeight="1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124"/>
      <c r="AA68" s="211"/>
    </row>
    <row r="69" spans="5:27" s="71" customFormat="1" ht="12.75" customHeight="1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124"/>
      <c r="AA69" s="211"/>
    </row>
    <row r="70" spans="5:27" s="71" customFormat="1" ht="12.75" customHeight="1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124"/>
      <c r="AA70" s="211"/>
    </row>
    <row r="71" spans="5:27" ht="12.75" customHeight="1">
      <c r="E71" s="203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25"/>
      <c r="AA71" s="211"/>
    </row>
    <row r="72" spans="5:27" ht="12.75" customHeight="1"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125"/>
      <c r="AA72" s="211"/>
    </row>
    <row r="73" spans="7:27" ht="12.75" customHeight="1">
      <c r="G73" s="44"/>
      <c r="H73" s="44"/>
      <c r="I73" s="44"/>
      <c r="J73" s="44"/>
      <c r="K73" s="44"/>
      <c r="L73" s="44"/>
      <c r="M73" s="44"/>
      <c r="N73" s="44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25"/>
      <c r="AA73" s="211"/>
    </row>
    <row r="74" spans="1:27" s="71" customFormat="1" ht="1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124"/>
      <c r="AA74" s="211"/>
    </row>
    <row r="75" ht="15" customHeight="1">
      <c r="K75" s="48"/>
    </row>
  </sheetData>
  <sheetProtection/>
  <mergeCells count="5">
    <mergeCell ref="A1:N1"/>
    <mergeCell ref="C4:N4"/>
    <mergeCell ref="O4:Y4"/>
    <mergeCell ref="D5:D7"/>
    <mergeCell ref="A2:W2"/>
  </mergeCells>
  <printOptions horizontalCentered="1"/>
  <pageMargins left="0.31496062992125984" right="0.2755905511811024" top="0.6299212598425197" bottom="0.5511811023622047" header="0.3937007874015748" footer="0.2755905511811024"/>
  <pageSetup horizontalDpi="600" verticalDpi="600" orientation="portrait" paperSize="9" scale="78" r:id="rId1"/>
  <colBreaks count="1" manualBreakCount="1">
    <brk id="14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zoomScale="80" zoomScaleNormal="80" zoomScaleSheetLayoutView="75" zoomScalePageLayoutView="0" workbookViewId="0" topLeftCell="A1">
      <pane xSplit="2" ySplit="6" topLeftCell="C31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L72" sqref="L72"/>
    </sheetView>
  </sheetViews>
  <sheetFormatPr defaultColWidth="8.00390625" defaultRowHeight="15" customHeight="1"/>
  <cols>
    <col min="1" max="1" width="6.50390625" style="167" customWidth="1"/>
    <col min="2" max="2" width="1.25" style="167" customWidth="1"/>
    <col min="3" max="3" width="12.375" style="28" customWidth="1"/>
    <col min="4" max="4" width="11.625" style="28" customWidth="1"/>
    <col min="5" max="5" width="16.625" style="28" customWidth="1"/>
    <col min="6" max="10" width="11.625" style="28" customWidth="1"/>
    <col min="11" max="11" width="11.125" style="28" customWidth="1"/>
    <col min="12" max="14" width="11.625" style="28" customWidth="1"/>
    <col min="15" max="15" width="12.00390625" style="28" customWidth="1"/>
    <col min="16" max="18" width="11.625" style="28" customWidth="1"/>
    <col min="19" max="19" width="8.875" style="28" customWidth="1"/>
    <col min="20" max="20" width="8.00390625" style="28" customWidth="1"/>
    <col min="21" max="21" width="10.75390625" style="28" customWidth="1"/>
    <col min="22" max="24" width="8.00390625" style="28" customWidth="1"/>
    <col min="25" max="25" width="8.875" style="28" customWidth="1"/>
    <col min="26" max="16384" width="8.00390625" style="28" customWidth="1"/>
  </cols>
  <sheetData>
    <row r="1" spans="1:19" ht="30" customHeight="1">
      <c r="A1" s="265" t="s">
        <v>49</v>
      </c>
      <c r="B1" s="265"/>
      <c r="C1" s="265"/>
      <c r="D1" s="265"/>
      <c r="E1" s="265"/>
      <c r="F1" s="265"/>
      <c r="G1" s="265"/>
      <c r="H1" s="265"/>
      <c r="I1" s="265"/>
      <c r="J1" s="265"/>
      <c r="K1" s="3"/>
      <c r="L1" s="3"/>
      <c r="M1" s="3"/>
      <c r="N1" s="3"/>
      <c r="O1" s="3"/>
      <c r="P1" s="3"/>
      <c r="Q1" s="3"/>
      <c r="R1" s="3"/>
      <c r="S1" s="3"/>
    </row>
    <row r="2" spans="1:19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</row>
    <row r="4" spans="1:19" ht="15" customHeight="1">
      <c r="A4" s="5"/>
      <c r="B4" s="69"/>
      <c r="C4" s="267"/>
      <c r="D4" s="268"/>
      <c r="E4" s="268"/>
      <c r="F4" s="268"/>
      <c r="G4" s="268"/>
      <c r="H4" s="268"/>
      <c r="I4" s="268"/>
      <c r="J4" s="247"/>
      <c r="K4" s="269" t="s">
        <v>48</v>
      </c>
      <c r="L4" s="270"/>
      <c r="M4" s="270"/>
      <c r="N4" s="270"/>
      <c r="O4" s="270"/>
      <c r="P4" s="270"/>
      <c r="Q4" s="270"/>
      <c r="R4" s="270"/>
      <c r="S4" s="66"/>
    </row>
    <row r="5" spans="1:19" ht="15" customHeight="1">
      <c r="A5" s="246" t="s">
        <v>1</v>
      </c>
      <c r="B5" s="271"/>
      <c r="C5" s="267" t="s">
        <v>47</v>
      </c>
      <c r="D5" s="268"/>
      <c r="E5" s="268"/>
      <c r="F5" s="268"/>
      <c r="G5" s="268"/>
      <c r="H5" s="268" t="s">
        <v>46</v>
      </c>
      <c r="I5" s="268"/>
      <c r="J5" s="263" t="s">
        <v>45</v>
      </c>
      <c r="K5" s="267" t="s">
        <v>47</v>
      </c>
      <c r="L5" s="268"/>
      <c r="M5" s="268"/>
      <c r="N5" s="268"/>
      <c r="O5" s="268"/>
      <c r="P5" s="268" t="s">
        <v>46</v>
      </c>
      <c r="Q5" s="268"/>
      <c r="R5" s="263" t="s">
        <v>45</v>
      </c>
      <c r="S5" s="14" t="s">
        <v>1</v>
      </c>
    </row>
    <row r="6" spans="1:19" s="163" customFormat="1" ht="30" customHeight="1">
      <c r="A6" s="248"/>
      <c r="B6" s="267"/>
      <c r="C6" s="93" t="s">
        <v>44</v>
      </c>
      <c r="D6" s="158" t="s">
        <v>41</v>
      </c>
      <c r="E6" s="159" t="s">
        <v>40</v>
      </c>
      <c r="F6" s="159" t="s">
        <v>39</v>
      </c>
      <c r="G6" s="160" t="s">
        <v>38</v>
      </c>
      <c r="H6" s="159" t="s">
        <v>43</v>
      </c>
      <c r="I6" s="159" t="s">
        <v>36</v>
      </c>
      <c r="J6" s="264"/>
      <c r="K6" s="161" t="s">
        <v>42</v>
      </c>
      <c r="L6" s="158" t="s">
        <v>41</v>
      </c>
      <c r="M6" s="159" t="s">
        <v>40</v>
      </c>
      <c r="N6" s="159" t="s">
        <v>39</v>
      </c>
      <c r="O6" s="160" t="s">
        <v>38</v>
      </c>
      <c r="P6" s="159" t="s">
        <v>37</v>
      </c>
      <c r="Q6" s="159" t="s">
        <v>36</v>
      </c>
      <c r="R6" s="264"/>
      <c r="S6" s="162"/>
    </row>
    <row r="7" spans="1:19" ht="15" customHeight="1">
      <c r="A7" s="5" t="s">
        <v>9</v>
      </c>
      <c r="B7" s="69"/>
      <c r="C7" s="91" t="s">
        <v>34</v>
      </c>
      <c r="D7" s="91" t="s">
        <v>34</v>
      </c>
      <c r="E7" s="91" t="s">
        <v>34</v>
      </c>
      <c r="F7" s="91" t="s">
        <v>34</v>
      </c>
      <c r="G7" s="91" t="s">
        <v>34</v>
      </c>
      <c r="H7" s="92">
        <v>143184</v>
      </c>
      <c r="I7" s="91" t="s">
        <v>34</v>
      </c>
      <c r="J7" s="91" t="s">
        <v>34</v>
      </c>
      <c r="K7" s="91" t="s">
        <v>34</v>
      </c>
      <c r="L7" s="91" t="s">
        <v>34</v>
      </c>
      <c r="M7" s="91" t="s">
        <v>34</v>
      </c>
      <c r="N7" s="91" t="s">
        <v>34</v>
      </c>
      <c r="O7" s="91" t="s">
        <v>34</v>
      </c>
      <c r="P7" s="91" t="s">
        <v>34</v>
      </c>
      <c r="Q7" s="92">
        <v>132914</v>
      </c>
      <c r="R7" s="91" t="s">
        <v>34</v>
      </c>
      <c r="S7" s="90" t="s">
        <v>9</v>
      </c>
    </row>
    <row r="8" spans="1:19" ht="15" customHeight="1">
      <c r="A8" s="70">
        <v>30</v>
      </c>
      <c r="B8" s="68"/>
      <c r="C8" s="82" t="s">
        <v>34</v>
      </c>
      <c r="D8" s="82" t="s">
        <v>34</v>
      </c>
      <c r="E8" s="82" t="s">
        <v>34</v>
      </c>
      <c r="F8" s="82" t="s">
        <v>34</v>
      </c>
      <c r="G8" s="82" t="s">
        <v>34</v>
      </c>
      <c r="H8" s="85">
        <v>262965</v>
      </c>
      <c r="I8" s="82" t="s">
        <v>34</v>
      </c>
      <c r="J8" s="85">
        <v>43309</v>
      </c>
      <c r="K8" s="82" t="s">
        <v>34</v>
      </c>
      <c r="L8" s="82" t="s">
        <v>34</v>
      </c>
      <c r="M8" s="82" t="s">
        <v>34</v>
      </c>
      <c r="N8" s="82" t="s">
        <v>34</v>
      </c>
      <c r="O8" s="82" t="s">
        <v>34</v>
      </c>
      <c r="P8" s="85">
        <v>442512</v>
      </c>
      <c r="Q8" s="85">
        <v>121515</v>
      </c>
      <c r="R8" s="85">
        <v>140587</v>
      </c>
      <c r="S8" s="84">
        <v>30</v>
      </c>
    </row>
    <row r="9" spans="1:19" ht="15" customHeight="1">
      <c r="A9" s="70">
        <v>35</v>
      </c>
      <c r="B9" s="68"/>
      <c r="C9" s="82" t="s">
        <v>34</v>
      </c>
      <c r="D9" s="82" t="s">
        <v>34</v>
      </c>
      <c r="E9" s="82" t="s">
        <v>34</v>
      </c>
      <c r="F9" s="82" t="s">
        <v>34</v>
      </c>
      <c r="G9" s="82" t="s">
        <v>34</v>
      </c>
      <c r="H9" s="85">
        <v>407469</v>
      </c>
      <c r="I9" s="82" t="s">
        <v>34</v>
      </c>
      <c r="J9" s="85">
        <v>64238</v>
      </c>
      <c r="K9" s="82" t="s">
        <v>34</v>
      </c>
      <c r="L9" s="82" t="s">
        <v>34</v>
      </c>
      <c r="M9" s="82" t="s">
        <v>34</v>
      </c>
      <c r="N9" s="82" t="s">
        <v>34</v>
      </c>
      <c r="O9" s="82" t="s">
        <v>34</v>
      </c>
      <c r="P9" s="85">
        <v>448390</v>
      </c>
      <c r="Q9" s="82" t="s">
        <v>34</v>
      </c>
      <c r="R9" s="85">
        <v>162617</v>
      </c>
      <c r="S9" s="84">
        <v>35</v>
      </c>
    </row>
    <row r="10" spans="1:19" ht="15" customHeight="1">
      <c r="A10" s="70">
        <v>40</v>
      </c>
      <c r="B10" s="68"/>
      <c r="C10" s="82" t="s">
        <v>34</v>
      </c>
      <c r="D10" s="82" t="s">
        <v>34</v>
      </c>
      <c r="E10" s="85">
        <v>233500</v>
      </c>
      <c r="F10" s="85">
        <v>55700</v>
      </c>
      <c r="G10" s="85">
        <v>351282</v>
      </c>
      <c r="H10" s="85">
        <v>634105</v>
      </c>
      <c r="I10" s="85">
        <v>202269</v>
      </c>
      <c r="J10" s="85">
        <v>88918</v>
      </c>
      <c r="K10" s="82" t="s">
        <v>34</v>
      </c>
      <c r="L10" s="82" t="s">
        <v>34</v>
      </c>
      <c r="M10" s="85">
        <v>240312</v>
      </c>
      <c r="N10" s="85">
        <v>47921</v>
      </c>
      <c r="O10" s="85">
        <v>333514</v>
      </c>
      <c r="P10" s="85">
        <v>462436</v>
      </c>
      <c r="Q10" s="85">
        <v>135494</v>
      </c>
      <c r="R10" s="85">
        <v>127228</v>
      </c>
      <c r="S10" s="84">
        <v>40</v>
      </c>
    </row>
    <row r="11" spans="1:19" ht="15" customHeight="1">
      <c r="A11" s="70">
        <v>45</v>
      </c>
      <c r="B11" s="68"/>
      <c r="C11" s="85">
        <v>208000</v>
      </c>
      <c r="D11" s="85">
        <v>1144900</v>
      </c>
      <c r="E11" s="85">
        <v>368914</v>
      </c>
      <c r="F11" s="85">
        <v>115416</v>
      </c>
      <c r="G11" s="85">
        <v>666275</v>
      </c>
      <c r="H11" s="85">
        <v>1145696</v>
      </c>
      <c r="I11" s="85">
        <v>334982</v>
      </c>
      <c r="J11" s="85">
        <v>130056</v>
      </c>
      <c r="K11" s="85">
        <v>85384</v>
      </c>
      <c r="L11" s="85">
        <v>325577</v>
      </c>
      <c r="M11" s="85">
        <v>207675</v>
      </c>
      <c r="N11" s="85">
        <v>47906</v>
      </c>
      <c r="O11" s="85">
        <v>434140</v>
      </c>
      <c r="P11" s="85">
        <v>459677</v>
      </c>
      <c r="Q11" s="85">
        <v>114744</v>
      </c>
      <c r="R11" s="88">
        <v>103856</v>
      </c>
      <c r="S11" s="84">
        <v>45</v>
      </c>
    </row>
    <row r="12" spans="1:19" ht="15" customHeight="1">
      <c r="A12" s="70">
        <v>50</v>
      </c>
      <c r="B12" s="89"/>
      <c r="C12" s="85">
        <v>411800</v>
      </c>
      <c r="D12" s="85">
        <v>2584200</v>
      </c>
      <c r="E12" s="85">
        <v>713266</v>
      </c>
      <c r="F12" s="85">
        <v>241925</v>
      </c>
      <c r="G12" s="85">
        <v>1347803</v>
      </c>
      <c r="H12" s="85">
        <v>1820932</v>
      </c>
      <c r="I12" s="85">
        <v>628857</v>
      </c>
      <c r="J12" s="85">
        <v>174451</v>
      </c>
      <c r="K12" s="85">
        <v>92478</v>
      </c>
      <c r="L12" s="85">
        <v>514119</v>
      </c>
      <c r="M12" s="85">
        <v>176137</v>
      </c>
      <c r="N12" s="85">
        <v>47497</v>
      </c>
      <c r="O12" s="85">
        <v>458529</v>
      </c>
      <c r="P12" s="85">
        <v>430051</v>
      </c>
      <c r="Q12" s="85">
        <v>105872</v>
      </c>
      <c r="R12" s="88">
        <v>72684</v>
      </c>
      <c r="S12" s="84">
        <v>50</v>
      </c>
    </row>
    <row r="13" spans="1:19" ht="15" customHeight="1">
      <c r="A13" s="70">
        <v>51</v>
      </c>
      <c r="B13" s="68"/>
      <c r="C13" s="85">
        <v>467200</v>
      </c>
      <c r="D13" s="85">
        <v>3000900</v>
      </c>
      <c r="E13" s="85">
        <v>806006</v>
      </c>
      <c r="F13" s="85">
        <v>257645</v>
      </c>
      <c r="G13" s="85">
        <v>1475331</v>
      </c>
      <c r="H13" s="85">
        <v>1993110</v>
      </c>
      <c r="I13" s="85">
        <v>743281</v>
      </c>
      <c r="J13" s="85">
        <v>175251</v>
      </c>
      <c r="K13" s="85">
        <v>94279</v>
      </c>
      <c r="L13" s="85">
        <v>525637</v>
      </c>
      <c r="M13" s="85">
        <v>172376</v>
      </c>
      <c r="N13" s="85">
        <v>47420</v>
      </c>
      <c r="O13" s="85">
        <v>463932</v>
      </c>
      <c r="P13" s="85">
        <v>429216</v>
      </c>
      <c r="Q13" s="85">
        <v>103780</v>
      </c>
      <c r="R13" s="88">
        <v>64978</v>
      </c>
      <c r="S13" s="84">
        <v>51</v>
      </c>
    </row>
    <row r="14" spans="1:19" ht="15" customHeight="1">
      <c r="A14" s="70">
        <v>52</v>
      </c>
      <c r="B14" s="68"/>
      <c r="C14" s="85">
        <v>529700</v>
      </c>
      <c r="D14" s="85">
        <v>3374800</v>
      </c>
      <c r="E14" s="85">
        <v>834609</v>
      </c>
      <c r="F14" s="85">
        <v>290613</v>
      </c>
      <c r="G14" s="85">
        <v>1625936</v>
      </c>
      <c r="H14" s="85">
        <v>2368996</v>
      </c>
      <c r="I14" s="85">
        <v>821542</v>
      </c>
      <c r="J14" s="85">
        <v>161856</v>
      </c>
      <c r="K14" s="85">
        <v>96921</v>
      </c>
      <c r="L14" s="85">
        <v>575697</v>
      </c>
      <c r="M14" s="85">
        <v>167731</v>
      </c>
      <c r="N14" s="85">
        <v>48221</v>
      </c>
      <c r="O14" s="85">
        <v>473722</v>
      </c>
      <c r="P14" s="85">
        <v>428928</v>
      </c>
      <c r="Q14" s="85">
        <v>102669</v>
      </c>
      <c r="R14" s="88">
        <v>58950</v>
      </c>
      <c r="S14" s="84">
        <v>52</v>
      </c>
    </row>
    <row r="15" spans="1:19" ht="15" customHeight="1">
      <c r="A15" s="70">
        <v>53</v>
      </c>
      <c r="B15" s="68"/>
      <c r="C15" s="85">
        <v>628200</v>
      </c>
      <c r="D15" s="85">
        <v>3547200</v>
      </c>
      <c r="E15" s="85">
        <v>878969</v>
      </c>
      <c r="F15" s="85">
        <v>318984</v>
      </c>
      <c r="G15" s="85">
        <v>1764799</v>
      </c>
      <c r="H15" s="85">
        <v>2570161</v>
      </c>
      <c r="I15" s="85">
        <v>889828</v>
      </c>
      <c r="J15" s="85">
        <v>164677</v>
      </c>
      <c r="K15" s="85">
        <v>91672</v>
      </c>
      <c r="L15" s="85">
        <v>592065</v>
      </c>
      <c r="M15" s="85">
        <v>163517</v>
      </c>
      <c r="N15" s="85">
        <v>50580</v>
      </c>
      <c r="O15" s="85">
        <v>483207</v>
      </c>
      <c r="P15" s="85">
        <v>426697</v>
      </c>
      <c r="Q15" s="85">
        <v>101489</v>
      </c>
      <c r="R15" s="88">
        <v>54848</v>
      </c>
      <c r="S15" s="84">
        <v>53</v>
      </c>
    </row>
    <row r="16" spans="1:19" ht="15" customHeight="1">
      <c r="A16" s="70">
        <v>54</v>
      </c>
      <c r="B16" s="68"/>
      <c r="C16" s="85">
        <v>685100</v>
      </c>
      <c r="D16" s="85">
        <v>3871400</v>
      </c>
      <c r="E16" s="85">
        <v>920987</v>
      </c>
      <c r="F16" s="85">
        <v>345656</v>
      </c>
      <c r="G16" s="85">
        <v>1907776</v>
      </c>
      <c r="H16" s="85">
        <v>2902103</v>
      </c>
      <c r="I16" s="85">
        <v>991858</v>
      </c>
      <c r="J16" s="85">
        <v>175832</v>
      </c>
      <c r="K16" s="85">
        <v>101376</v>
      </c>
      <c r="L16" s="85">
        <v>661927</v>
      </c>
      <c r="M16" s="85">
        <v>158525</v>
      </c>
      <c r="N16" s="85">
        <v>50950</v>
      </c>
      <c r="O16" s="85">
        <v>483480</v>
      </c>
      <c r="P16" s="85">
        <v>420815</v>
      </c>
      <c r="Q16" s="85">
        <v>101468</v>
      </c>
      <c r="R16" s="88">
        <v>54834</v>
      </c>
      <c r="S16" s="84">
        <v>54</v>
      </c>
    </row>
    <row r="17" spans="1:19" ht="15" customHeight="1">
      <c r="A17" s="70">
        <v>55</v>
      </c>
      <c r="B17" s="68"/>
      <c r="C17" s="85">
        <v>749800</v>
      </c>
      <c r="D17" s="85">
        <v>4276800</v>
      </c>
      <c r="E17" s="85">
        <v>971369</v>
      </c>
      <c r="F17" s="85">
        <v>391040</v>
      </c>
      <c r="G17" s="85">
        <v>1978940</v>
      </c>
      <c r="H17" s="85">
        <v>2963679</v>
      </c>
      <c r="I17" s="85">
        <v>1040731</v>
      </c>
      <c r="J17" s="85">
        <v>168874</v>
      </c>
      <c r="K17" s="85">
        <v>103345</v>
      </c>
      <c r="L17" s="85">
        <v>680746</v>
      </c>
      <c r="M17" s="85">
        <v>155191</v>
      </c>
      <c r="N17" s="85">
        <v>52030</v>
      </c>
      <c r="O17" s="85">
        <v>488473</v>
      </c>
      <c r="P17" s="85">
        <v>413594</v>
      </c>
      <c r="Q17" s="85">
        <v>100806</v>
      </c>
      <c r="R17" s="88">
        <v>46554</v>
      </c>
      <c r="S17" s="84">
        <v>55</v>
      </c>
    </row>
    <row r="18" spans="1:19" ht="15" customHeight="1">
      <c r="A18" s="70">
        <v>56</v>
      </c>
      <c r="B18" s="68"/>
      <c r="C18" s="85">
        <v>810400</v>
      </c>
      <c r="D18" s="85">
        <v>4762400</v>
      </c>
      <c r="E18" s="85">
        <v>1017640</v>
      </c>
      <c r="F18" s="85">
        <v>411533</v>
      </c>
      <c r="G18" s="85">
        <v>2102851</v>
      </c>
      <c r="H18" s="85">
        <v>3173016</v>
      </c>
      <c r="I18" s="85">
        <v>1179135</v>
      </c>
      <c r="J18" s="85">
        <v>156776</v>
      </c>
      <c r="K18" s="85">
        <v>104608</v>
      </c>
      <c r="L18" s="85">
        <v>694053</v>
      </c>
      <c r="M18" s="85">
        <v>151865</v>
      </c>
      <c r="N18" s="85">
        <v>53331</v>
      </c>
      <c r="O18" s="85">
        <v>493949</v>
      </c>
      <c r="P18" s="85">
        <v>401362</v>
      </c>
      <c r="Q18" s="85">
        <v>101071</v>
      </c>
      <c r="R18" s="88">
        <v>42511</v>
      </c>
      <c r="S18" s="84">
        <v>56</v>
      </c>
    </row>
    <row r="19" spans="1:19" ht="15" customHeight="1">
      <c r="A19" s="70">
        <v>57</v>
      </c>
      <c r="B19" s="68"/>
      <c r="C19" s="85">
        <v>874200</v>
      </c>
      <c r="D19" s="85">
        <v>4976200</v>
      </c>
      <c r="E19" s="85">
        <v>1059905</v>
      </c>
      <c r="F19" s="85">
        <v>442946</v>
      </c>
      <c r="G19" s="85">
        <v>2202006</v>
      </c>
      <c r="H19" s="85">
        <v>3313019</v>
      </c>
      <c r="I19" s="85">
        <v>1251504</v>
      </c>
      <c r="J19" s="85">
        <v>154394</v>
      </c>
      <c r="K19" s="85">
        <v>106846</v>
      </c>
      <c r="L19" s="85">
        <v>694806</v>
      </c>
      <c r="M19" s="85">
        <v>147097</v>
      </c>
      <c r="N19" s="85">
        <v>54900</v>
      </c>
      <c r="O19" s="85">
        <v>491450</v>
      </c>
      <c r="P19" s="85">
        <v>386677</v>
      </c>
      <c r="Q19" s="85">
        <v>101395</v>
      </c>
      <c r="R19" s="88">
        <v>38355</v>
      </c>
      <c r="S19" s="84">
        <v>57</v>
      </c>
    </row>
    <row r="20" spans="1:19" ht="15" customHeight="1">
      <c r="A20" s="70">
        <v>58</v>
      </c>
      <c r="B20" s="68"/>
      <c r="C20" s="85">
        <v>975300</v>
      </c>
      <c r="D20" s="85">
        <v>5569200</v>
      </c>
      <c r="E20" s="85">
        <v>1074326</v>
      </c>
      <c r="F20" s="85">
        <v>459850</v>
      </c>
      <c r="G20" s="85">
        <v>2245687</v>
      </c>
      <c r="H20" s="85">
        <v>3298907</v>
      </c>
      <c r="I20" s="85">
        <v>1302147</v>
      </c>
      <c r="J20" s="85">
        <v>141931</v>
      </c>
      <c r="K20" s="85">
        <v>112014</v>
      </c>
      <c r="L20" s="85">
        <v>745071</v>
      </c>
      <c r="M20" s="85">
        <v>142662</v>
      </c>
      <c r="N20" s="85">
        <v>55949</v>
      </c>
      <c r="O20" s="85">
        <v>490625</v>
      </c>
      <c r="P20" s="85">
        <v>358045</v>
      </c>
      <c r="Q20" s="85">
        <v>101345</v>
      </c>
      <c r="R20" s="88">
        <v>32871</v>
      </c>
      <c r="S20" s="84">
        <v>58</v>
      </c>
    </row>
    <row r="21" spans="1:19" ht="15" customHeight="1">
      <c r="A21" s="70">
        <v>59</v>
      </c>
      <c r="B21" s="68"/>
      <c r="C21" s="85">
        <v>1074600</v>
      </c>
      <c r="D21" s="85">
        <v>5864400</v>
      </c>
      <c r="E21" s="85">
        <v>1085948</v>
      </c>
      <c r="F21" s="85">
        <v>496722</v>
      </c>
      <c r="G21" s="85">
        <v>2303700</v>
      </c>
      <c r="H21" s="85">
        <v>3389789</v>
      </c>
      <c r="I21" s="85">
        <v>1420245</v>
      </c>
      <c r="J21" s="85">
        <v>127200</v>
      </c>
      <c r="K21" s="85">
        <v>116990</v>
      </c>
      <c r="L21" s="85">
        <v>756047</v>
      </c>
      <c r="M21" s="85">
        <v>137764</v>
      </c>
      <c r="N21" s="85">
        <v>56884</v>
      </c>
      <c r="O21" s="85">
        <v>489751</v>
      </c>
      <c r="P21" s="85">
        <v>326025</v>
      </c>
      <c r="Q21" s="85">
        <v>100825</v>
      </c>
      <c r="R21" s="88">
        <v>27458</v>
      </c>
      <c r="S21" s="84">
        <v>59</v>
      </c>
    </row>
    <row r="22" spans="1:19" ht="15" customHeight="1">
      <c r="A22" s="70">
        <v>60</v>
      </c>
      <c r="B22" s="68"/>
      <c r="C22" s="85">
        <v>1159000</v>
      </c>
      <c r="D22" s="85">
        <v>6093100</v>
      </c>
      <c r="E22" s="85">
        <v>1124663</v>
      </c>
      <c r="F22" s="85">
        <v>538825</v>
      </c>
      <c r="G22" s="85">
        <v>2331322</v>
      </c>
      <c r="H22" s="85">
        <v>3552753</v>
      </c>
      <c r="I22" s="85">
        <v>1483355</v>
      </c>
      <c r="J22" s="85">
        <v>120137</v>
      </c>
      <c r="K22" s="85">
        <v>121342</v>
      </c>
      <c r="L22" s="85">
        <v>803876</v>
      </c>
      <c r="M22" s="85">
        <v>134116</v>
      </c>
      <c r="N22" s="85">
        <v>57951</v>
      </c>
      <c r="O22" s="85">
        <v>490783</v>
      </c>
      <c r="P22" s="85">
        <v>276774</v>
      </c>
      <c r="Q22" s="85">
        <v>100174</v>
      </c>
      <c r="R22" s="88">
        <v>24852</v>
      </c>
      <c r="S22" s="84">
        <v>60</v>
      </c>
    </row>
    <row r="23" spans="1:19" ht="15" customHeight="1">
      <c r="A23" s="70">
        <v>61</v>
      </c>
      <c r="B23" s="68"/>
      <c r="C23" s="85">
        <v>1242600</v>
      </c>
      <c r="D23" s="85">
        <v>6239300</v>
      </c>
      <c r="E23" s="85">
        <v>1129206</v>
      </c>
      <c r="F23" s="85">
        <v>531439</v>
      </c>
      <c r="G23" s="85">
        <v>2363422</v>
      </c>
      <c r="H23" s="85">
        <v>3605077</v>
      </c>
      <c r="I23" s="85">
        <v>1530141</v>
      </c>
      <c r="J23" s="85">
        <v>109610</v>
      </c>
      <c r="K23" s="85">
        <v>126277</v>
      </c>
      <c r="L23" s="85">
        <v>838107</v>
      </c>
      <c r="M23" s="85">
        <v>131243</v>
      </c>
      <c r="N23" s="85">
        <v>59266</v>
      </c>
      <c r="O23" s="85">
        <v>490908</v>
      </c>
      <c r="P23" s="85">
        <v>223947</v>
      </c>
      <c r="Q23" s="85">
        <v>100276</v>
      </c>
      <c r="R23" s="88">
        <v>21339</v>
      </c>
      <c r="S23" s="84">
        <v>61</v>
      </c>
    </row>
    <row r="24" spans="1:19" ht="15" customHeight="1">
      <c r="A24" s="70">
        <v>62</v>
      </c>
      <c r="B24" s="68"/>
      <c r="C24" s="85">
        <v>1348800</v>
      </c>
      <c r="D24" s="85">
        <v>6875700</v>
      </c>
      <c r="E24" s="85">
        <v>1128354</v>
      </c>
      <c r="F24" s="85">
        <v>555541</v>
      </c>
      <c r="G24" s="85">
        <v>2462612</v>
      </c>
      <c r="H24" s="85">
        <v>3541543</v>
      </c>
      <c r="I24" s="85">
        <v>1602985</v>
      </c>
      <c r="J24" s="85">
        <v>107830</v>
      </c>
      <c r="K24" s="85">
        <v>131766</v>
      </c>
      <c r="L24" s="85">
        <v>869362</v>
      </c>
      <c r="M24" s="85">
        <v>127896</v>
      </c>
      <c r="N24" s="85">
        <v>57623</v>
      </c>
      <c r="O24" s="85">
        <v>493462</v>
      </c>
      <c r="P24" s="85">
        <v>191787</v>
      </c>
      <c r="Q24" s="85">
        <v>102364</v>
      </c>
      <c r="R24" s="88">
        <v>21844</v>
      </c>
      <c r="S24" s="84">
        <v>62</v>
      </c>
    </row>
    <row r="25" spans="1:19" ht="15" customHeight="1">
      <c r="A25" s="70">
        <v>63</v>
      </c>
      <c r="B25" s="68"/>
      <c r="C25" s="85">
        <v>1569800</v>
      </c>
      <c r="D25" s="85">
        <v>7659500</v>
      </c>
      <c r="E25" s="85">
        <v>1151416</v>
      </c>
      <c r="F25" s="85">
        <v>605061</v>
      </c>
      <c r="G25" s="85">
        <v>2505633</v>
      </c>
      <c r="H25" s="85">
        <v>3777875</v>
      </c>
      <c r="I25" s="85">
        <v>1712866</v>
      </c>
      <c r="J25" s="85">
        <v>117074</v>
      </c>
      <c r="K25" s="85">
        <v>142210</v>
      </c>
      <c r="L25" s="85">
        <v>901092</v>
      </c>
      <c r="M25" s="85">
        <v>126191</v>
      </c>
      <c r="N25" s="85">
        <v>63196</v>
      </c>
      <c r="O25" s="85">
        <v>461453</v>
      </c>
      <c r="P25" s="85">
        <v>181028</v>
      </c>
      <c r="Q25" s="85">
        <v>102217</v>
      </c>
      <c r="R25" s="88">
        <v>18989</v>
      </c>
      <c r="S25" s="84">
        <v>63</v>
      </c>
    </row>
    <row r="26" spans="1:19" ht="15" customHeight="1">
      <c r="A26" s="70" t="s">
        <v>35</v>
      </c>
      <c r="B26" s="68"/>
      <c r="C26" s="85">
        <v>1702200</v>
      </c>
      <c r="D26" s="85">
        <v>7965900</v>
      </c>
      <c r="E26" s="85">
        <v>1156362</v>
      </c>
      <c r="F26" s="85">
        <v>639369</v>
      </c>
      <c r="G26" s="85">
        <v>2582121</v>
      </c>
      <c r="H26" s="85">
        <v>3904567</v>
      </c>
      <c r="I26" s="85">
        <v>1771939</v>
      </c>
      <c r="J26" s="85">
        <v>125280</v>
      </c>
      <c r="K26" s="85">
        <v>146261</v>
      </c>
      <c r="L26" s="85">
        <v>890798</v>
      </c>
      <c r="M26" s="85">
        <v>124540</v>
      </c>
      <c r="N26" s="85">
        <v>62973</v>
      </c>
      <c r="O26" s="85">
        <v>472946</v>
      </c>
      <c r="P26" s="85">
        <v>174487</v>
      </c>
      <c r="Q26" s="85">
        <v>102605</v>
      </c>
      <c r="R26" s="88">
        <v>19638</v>
      </c>
      <c r="S26" s="84" t="s">
        <v>35</v>
      </c>
    </row>
    <row r="27" spans="1:19" ht="15" customHeight="1">
      <c r="A27" s="70">
        <v>2</v>
      </c>
      <c r="B27" s="68"/>
      <c r="C27" s="85">
        <v>1919700</v>
      </c>
      <c r="D27" s="85">
        <v>8501700</v>
      </c>
      <c r="E27" s="85">
        <v>1193909</v>
      </c>
      <c r="F27" s="85">
        <v>702876</v>
      </c>
      <c r="G27" s="85">
        <v>2680832</v>
      </c>
      <c r="H27" s="85">
        <v>4167407</v>
      </c>
      <c r="I27" s="85">
        <v>1862412</v>
      </c>
      <c r="J27" s="85">
        <v>141845</v>
      </c>
      <c r="K27" s="85">
        <v>155607</v>
      </c>
      <c r="L27" s="85">
        <v>988513</v>
      </c>
      <c r="M27" s="85">
        <v>123134</v>
      </c>
      <c r="N27" s="85">
        <v>63486</v>
      </c>
      <c r="O27" s="85">
        <v>469128</v>
      </c>
      <c r="P27" s="85">
        <v>169163</v>
      </c>
      <c r="Q27" s="85">
        <v>103244</v>
      </c>
      <c r="R27" s="88">
        <v>19565</v>
      </c>
      <c r="S27" s="84">
        <v>2</v>
      </c>
    </row>
    <row r="28" spans="1:19" ht="15" customHeight="1">
      <c r="A28" s="70">
        <v>3</v>
      </c>
      <c r="B28" s="68"/>
      <c r="C28" s="260">
        <v>11934200</v>
      </c>
      <c r="D28" s="260"/>
      <c r="E28" s="85">
        <v>1216663</v>
      </c>
      <c r="F28" s="85">
        <v>739302</v>
      </c>
      <c r="G28" s="85">
        <v>2757034</v>
      </c>
      <c r="H28" s="85">
        <v>4351636</v>
      </c>
      <c r="I28" s="85">
        <v>1970707</v>
      </c>
      <c r="J28" s="85" t="s">
        <v>34</v>
      </c>
      <c r="K28" s="260">
        <v>1131867</v>
      </c>
      <c r="L28" s="260"/>
      <c r="M28" s="85">
        <v>120542</v>
      </c>
      <c r="N28" s="85">
        <v>66418</v>
      </c>
      <c r="O28" s="85">
        <v>475110</v>
      </c>
      <c r="P28" s="85">
        <v>168868</v>
      </c>
      <c r="Q28" s="85">
        <v>103570</v>
      </c>
      <c r="R28" s="88" t="s">
        <v>34</v>
      </c>
      <c r="S28" s="84">
        <v>3</v>
      </c>
    </row>
    <row r="29" spans="1:19" ht="15" customHeight="1">
      <c r="A29" s="70">
        <v>4</v>
      </c>
      <c r="B29" s="68"/>
      <c r="C29" s="260">
        <v>12118500</v>
      </c>
      <c r="D29" s="260"/>
      <c r="E29" s="85">
        <v>1233184</v>
      </c>
      <c r="F29" s="85">
        <v>744547</v>
      </c>
      <c r="G29" s="85">
        <v>2695790</v>
      </c>
      <c r="H29" s="85">
        <v>4370225</v>
      </c>
      <c r="I29" s="85">
        <v>2086313</v>
      </c>
      <c r="J29" s="82" t="s">
        <v>34</v>
      </c>
      <c r="K29" s="260">
        <v>1161498</v>
      </c>
      <c r="L29" s="260"/>
      <c r="M29" s="85">
        <v>119382</v>
      </c>
      <c r="N29" s="85">
        <v>67051</v>
      </c>
      <c r="O29" s="85">
        <v>475438</v>
      </c>
      <c r="P29" s="85">
        <v>168030</v>
      </c>
      <c r="Q29" s="85">
        <v>104409</v>
      </c>
      <c r="R29" s="82" t="s">
        <v>34</v>
      </c>
      <c r="S29" s="84">
        <v>4</v>
      </c>
    </row>
    <row r="30" spans="1:19" ht="15" customHeight="1">
      <c r="A30" s="70">
        <v>5</v>
      </c>
      <c r="B30" s="68"/>
      <c r="C30" s="260">
        <v>12287900</v>
      </c>
      <c r="D30" s="260"/>
      <c r="E30" s="85">
        <v>1216118</v>
      </c>
      <c r="F30" s="85">
        <v>705623</v>
      </c>
      <c r="G30" s="85">
        <v>2641318</v>
      </c>
      <c r="H30" s="85">
        <v>4379606</v>
      </c>
      <c r="I30" s="85">
        <v>2104290</v>
      </c>
      <c r="J30" s="82" t="s">
        <v>34</v>
      </c>
      <c r="K30" s="260">
        <v>1175939</v>
      </c>
      <c r="L30" s="260"/>
      <c r="M30" s="85">
        <v>117890</v>
      </c>
      <c r="N30" s="85">
        <v>67299</v>
      </c>
      <c r="O30" s="85">
        <v>481283</v>
      </c>
      <c r="P30" s="85">
        <v>167292</v>
      </c>
      <c r="Q30" s="85">
        <v>105118</v>
      </c>
      <c r="R30" s="82" t="s">
        <v>34</v>
      </c>
      <c r="S30" s="84">
        <v>5</v>
      </c>
    </row>
    <row r="31" spans="1:19" ht="15" customHeight="1">
      <c r="A31" s="70">
        <v>6</v>
      </c>
      <c r="B31" s="68"/>
      <c r="C31" s="260">
        <v>11990100</v>
      </c>
      <c r="D31" s="260"/>
      <c r="E31" s="85">
        <v>1205256</v>
      </c>
      <c r="F31" s="85">
        <v>612933</v>
      </c>
      <c r="G31" s="85">
        <v>2607028</v>
      </c>
      <c r="H31" s="85">
        <v>4256980</v>
      </c>
      <c r="I31" s="85">
        <v>2113738</v>
      </c>
      <c r="J31" s="82" t="s">
        <v>34</v>
      </c>
      <c r="K31" s="260">
        <v>1192029</v>
      </c>
      <c r="L31" s="260"/>
      <c r="M31" s="85">
        <v>114732</v>
      </c>
      <c r="N31" s="85">
        <v>65436</v>
      </c>
      <c r="O31" s="85">
        <v>475918</v>
      </c>
      <c r="P31" s="85">
        <v>167304</v>
      </c>
      <c r="Q31" s="85">
        <v>105066</v>
      </c>
      <c r="R31" s="82" t="s">
        <v>34</v>
      </c>
      <c r="S31" s="84">
        <v>6</v>
      </c>
    </row>
    <row r="32" spans="1:19" ht="15" customHeight="1">
      <c r="A32" s="70">
        <v>7</v>
      </c>
      <c r="B32" s="68"/>
      <c r="C32" s="260">
        <v>12057100</v>
      </c>
      <c r="D32" s="260"/>
      <c r="E32" s="85">
        <v>1189332</v>
      </c>
      <c r="F32" s="85">
        <v>588513</v>
      </c>
      <c r="G32" s="85">
        <v>2644688</v>
      </c>
      <c r="H32" s="85">
        <v>4355100</v>
      </c>
      <c r="I32" s="85">
        <v>2216283</v>
      </c>
      <c r="J32" s="82" t="s">
        <v>34</v>
      </c>
      <c r="K32" s="260">
        <v>1186910</v>
      </c>
      <c r="L32" s="260"/>
      <c r="M32" s="85">
        <v>111866</v>
      </c>
      <c r="N32" s="85">
        <v>64585</v>
      </c>
      <c r="O32" s="85">
        <v>477090</v>
      </c>
      <c r="P32" s="85">
        <v>165813</v>
      </c>
      <c r="Q32" s="85">
        <v>104360</v>
      </c>
      <c r="R32" s="82" t="s">
        <v>34</v>
      </c>
      <c r="S32" s="84">
        <v>7</v>
      </c>
    </row>
    <row r="33" spans="1:19" ht="15" customHeight="1">
      <c r="A33" s="70">
        <v>8</v>
      </c>
      <c r="B33" s="68"/>
      <c r="C33" s="260">
        <v>11906100</v>
      </c>
      <c r="D33" s="260"/>
      <c r="E33" s="85">
        <v>1170042</v>
      </c>
      <c r="F33" s="85">
        <v>587430</v>
      </c>
      <c r="G33" s="85">
        <v>2649917</v>
      </c>
      <c r="H33" s="85">
        <v>4432449</v>
      </c>
      <c r="I33" s="85">
        <v>2340589</v>
      </c>
      <c r="J33" s="82" t="s">
        <v>34</v>
      </c>
      <c r="K33" s="260">
        <v>1145790</v>
      </c>
      <c r="L33" s="260"/>
      <c r="M33" s="85">
        <v>109028</v>
      </c>
      <c r="N33" s="85">
        <v>63811</v>
      </c>
      <c r="O33" s="85">
        <v>474656</v>
      </c>
      <c r="P33" s="85">
        <v>163270</v>
      </c>
      <c r="Q33" s="85">
        <v>103392</v>
      </c>
      <c r="R33" s="82" t="s">
        <v>34</v>
      </c>
      <c r="S33" s="84">
        <v>8</v>
      </c>
    </row>
    <row r="34" spans="1:19" ht="15" customHeight="1">
      <c r="A34" s="70">
        <v>9</v>
      </c>
      <c r="B34" s="68"/>
      <c r="C34" s="260">
        <v>12158600</v>
      </c>
      <c r="D34" s="260"/>
      <c r="E34" s="85">
        <v>1133086</v>
      </c>
      <c r="F34" s="85">
        <v>580175</v>
      </c>
      <c r="G34" s="85">
        <v>2520646</v>
      </c>
      <c r="H34" s="85">
        <v>4394523</v>
      </c>
      <c r="I34" s="85">
        <v>2341293</v>
      </c>
      <c r="J34" s="82" t="s">
        <v>34</v>
      </c>
      <c r="K34" s="260">
        <v>1215969</v>
      </c>
      <c r="L34" s="260"/>
      <c r="M34" s="85">
        <v>106487</v>
      </c>
      <c r="N34" s="85">
        <v>62129</v>
      </c>
      <c r="O34" s="85">
        <v>470051</v>
      </c>
      <c r="P34" s="85">
        <v>159689</v>
      </c>
      <c r="Q34" s="85">
        <v>102600</v>
      </c>
      <c r="R34" s="82" t="s">
        <v>34</v>
      </c>
      <c r="S34" s="84">
        <v>9</v>
      </c>
    </row>
    <row r="35" spans="1:19" ht="15" customHeight="1">
      <c r="A35" s="70">
        <v>10</v>
      </c>
      <c r="B35" s="68"/>
      <c r="C35" s="260">
        <v>11772800</v>
      </c>
      <c r="D35" s="260"/>
      <c r="E35" s="85">
        <v>1109413</v>
      </c>
      <c r="F35" s="85">
        <v>544400</v>
      </c>
      <c r="G35" s="85">
        <v>2375645</v>
      </c>
      <c r="H35" s="85">
        <v>4266722</v>
      </c>
      <c r="I35" s="85">
        <v>2346655</v>
      </c>
      <c r="J35" s="82" t="s">
        <v>34</v>
      </c>
      <c r="K35" s="260">
        <v>1194888</v>
      </c>
      <c r="L35" s="260"/>
      <c r="M35" s="85">
        <v>103604</v>
      </c>
      <c r="N35" s="85">
        <v>58732</v>
      </c>
      <c r="O35" s="85">
        <v>469601</v>
      </c>
      <c r="P35" s="85">
        <v>155400</v>
      </c>
      <c r="Q35" s="85">
        <v>100850</v>
      </c>
      <c r="R35" s="82" t="s">
        <v>34</v>
      </c>
      <c r="S35" s="84">
        <v>10</v>
      </c>
    </row>
    <row r="36" spans="1:19" ht="15" customHeight="1">
      <c r="A36" s="70">
        <v>11</v>
      </c>
      <c r="B36" s="68"/>
      <c r="C36" s="260">
        <v>11348400</v>
      </c>
      <c r="D36" s="260"/>
      <c r="E36" s="85">
        <v>1069592</v>
      </c>
      <c r="F36" s="85">
        <v>543354</v>
      </c>
      <c r="G36" s="85">
        <v>2279177</v>
      </c>
      <c r="H36" s="85">
        <v>4200905</v>
      </c>
      <c r="I36" s="85">
        <v>2317486</v>
      </c>
      <c r="J36" s="82" t="s">
        <v>34</v>
      </c>
      <c r="K36" s="260">
        <v>1190043</v>
      </c>
      <c r="L36" s="260"/>
      <c r="M36" s="85">
        <v>100464</v>
      </c>
      <c r="N36" s="85">
        <v>63262</v>
      </c>
      <c r="O36" s="85">
        <v>464464</v>
      </c>
      <c r="P36" s="85">
        <v>151022</v>
      </c>
      <c r="Q36" s="85">
        <v>98597</v>
      </c>
      <c r="R36" s="82" t="s">
        <v>34</v>
      </c>
      <c r="S36" s="84">
        <v>11</v>
      </c>
    </row>
    <row r="37" spans="1:19" ht="15" customHeight="1">
      <c r="A37" s="70">
        <v>12</v>
      </c>
      <c r="B37" s="68"/>
      <c r="C37" s="260">
        <v>11333200</v>
      </c>
      <c r="D37" s="260"/>
      <c r="E37" s="85">
        <v>1050944</v>
      </c>
      <c r="F37" s="85">
        <v>509908</v>
      </c>
      <c r="G37" s="85">
        <v>2245573</v>
      </c>
      <c r="H37" s="85">
        <v>4212144</v>
      </c>
      <c r="I37" s="85">
        <v>2334062</v>
      </c>
      <c r="J37" s="82" t="s">
        <v>34</v>
      </c>
      <c r="K37" s="260">
        <v>1156031</v>
      </c>
      <c r="L37" s="260"/>
      <c r="M37" s="85">
        <v>97006</v>
      </c>
      <c r="N37" s="85">
        <v>64971</v>
      </c>
      <c r="O37" s="85">
        <v>462120</v>
      </c>
      <c r="P37" s="85">
        <v>147150</v>
      </c>
      <c r="Q37" s="85">
        <v>95669</v>
      </c>
      <c r="R37" s="82" t="s">
        <v>34</v>
      </c>
      <c r="S37" s="84">
        <v>12</v>
      </c>
    </row>
    <row r="38" spans="1:19" ht="15" customHeight="1">
      <c r="A38" s="70">
        <v>13</v>
      </c>
      <c r="B38" s="68"/>
      <c r="C38" s="260">
        <v>11075400</v>
      </c>
      <c r="D38" s="260"/>
      <c r="E38" s="85">
        <v>1020818</v>
      </c>
      <c r="F38" s="85">
        <v>477407</v>
      </c>
      <c r="G38" s="85">
        <v>2152283</v>
      </c>
      <c r="H38" s="85">
        <v>4210161</v>
      </c>
      <c r="I38" s="85">
        <v>2362208</v>
      </c>
      <c r="J38" s="82" t="s">
        <v>34</v>
      </c>
      <c r="K38" s="260">
        <v>1172840</v>
      </c>
      <c r="L38" s="260"/>
      <c r="M38" s="85">
        <v>97455</v>
      </c>
      <c r="N38" s="85">
        <v>65663</v>
      </c>
      <c r="O38" s="85">
        <v>460713</v>
      </c>
      <c r="P38" s="85">
        <v>140402</v>
      </c>
      <c r="Q38" s="85">
        <v>92403</v>
      </c>
      <c r="R38" s="82" t="s">
        <v>34</v>
      </c>
      <c r="S38" s="84">
        <v>13</v>
      </c>
    </row>
    <row r="39" spans="1:19" ht="15" customHeight="1">
      <c r="A39" s="70">
        <v>14</v>
      </c>
      <c r="B39" s="68"/>
      <c r="C39" s="260">
        <v>11481700</v>
      </c>
      <c r="D39" s="260"/>
      <c r="E39" s="85">
        <v>993981</v>
      </c>
      <c r="F39" s="85">
        <v>468354</v>
      </c>
      <c r="G39" s="85">
        <v>2121271</v>
      </c>
      <c r="H39" s="85">
        <v>4161012</v>
      </c>
      <c r="I39" s="85">
        <v>2355312</v>
      </c>
      <c r="J39" s="82" t="s">
        <v>34</v>
      </c>
      <c r="K39" s="260">
        <v>1160112</v>
      </c>
      <c r="L39" s="260"/>
      <c r="M39" s="85">
        <v>98123</v>
      </c>
      <c r="N39" s="85">
        <v>65116</v>
      </c>
      <c r="O39" s="85">
        <v>463183</v>
      </c>
      <c r="P39" s="85">
        <v>137026</v>
      </c>
      <c r="Q39" s="85">
        <v>89501</v>
      </c>
      <c r="R39" s="82" t="s">
        <v>34</v>
      </c>
      <c r="S39" s="84">
        <v>14</v>
      </c>
    </row>
    <row r="40" spans="1:19" ht="15" customHeight="1">
      <c r="A40" s="70">
        <v>15</v>
      </c>
      <c r="B40" s="68"/>
      <c r="C40" s="260">
        <v>12207500</v>
      </c>
      <c r="D40" s="260"/>
      <c r="E40" s="85">
        <v>990574</v>
      </c>
      <c r="F40" s="85">
        <v>473796</v>
      </c>
      <c r="G40" s="85">
        <v>2106369</v>
      </c>
      <c r="H40" s="85">
        <v>4184266</v>
      </c>
      <c r="I40" s="85">
        <v>2372561</v>
      </c>
      <c r="J40" s="82" t="s">
        <v>34</v>
      </c>
      <c r="K40" s="260">
        <v>1129600</v>
      </c>
      <c r="L40" s="260"/>
      <c r="M40" s="85">
        <v>96853</v>
      </c>
      <c r="N40" s="85">
        <v>67427</v>
      </c>
      <c r="O40" s="85">
        <v>482620</v>
      </c>
      <c r="P40" s="85">
        <v>133478</v>
      </c>
      <c r="Q40" s="85">
        <v>83579</v>
      </c>
      <c r="R40" s="87" t="s">
        <v>34</v>
      </c>
      <c r="S40" s="84">
        <v>15</v>
      </c>
    </row>
    <row r="41" spans="1:19" ht="15" customHeight="1">
      <c r="A41" s="70">
        <v>16</v>
      </c>
      <c r="B41" s="68"/>
      <c r="C41" s="260">
        <v>13071700</v>
      </c>
      <c r="D41" s="260"/>
      <c r="E41" s="85">
        <v>974281</v>
      </c>
      <c r="F41" s="85">
        <v>454051</v>
      </c>
      <c r="G41" s="85">
        <v>2093477</v>
      </c>
      <c r="H41" s="85">
        <v>4149468</v>
      </c>
      <c r="I41" s="85">
        <v>2381159</v>
      </c>
      <c r="J41" s="82" t="s">
        <v>34</v>
      </c>
      <c r="K41" s="260">
        <v>1248441</v>
      </c>
      <c r="L41" s="260"/>
      <c r="M41" s="85">
        <v>94512</v>
      </c>
      <c r="N41" s="85">
        <v>67212</v>
      </c>
      <c r="O41" s="85">
        <v>486507</v>
      </c>
      <c r="P41" s="85">
        <v>129374</v>
      </c>
      <c r="Q41" s="85">
        <v>81289</v>
      </c>
      <c r="R41" s="87" t="s">
        <v>34</v>
      </c>
      <c r="S41" s="84">
        <v>16</v>
      </c>
    </row>
    <row r="42" spans="1:19" s="11" customFormat="1" ht="15" customHeight="1">
      <c r="A42" s="70">
        <v>17</v>
      </c>
      <c r="B42" s="68"/>
      <c r="C42" s="260">
        <v>13604600</v>
      </c>
      <c r="D42" s="260"/>
      <c r="E42" s="85">
        <v>968320</v>
      </c>
      <c r="F42" s="85">
        <v>389896</v>
      </c>
      <c r="G42" s="85">
        <v>2086685</v>
      </c>
      <c r="H42" s="85">
        <v>4277771</v>
      </c>
      <c r="I42" s="85">
        <v>2430254</v>
      </c>
      <c r="J42" s="82" t="s">
        <v>34</v>
      </c>
      <c r="K42" s="260">
        <v>1274832</v>
      </c>
      <c r="L42" s="260"/>
      <c r="M42" s="85">
        <v>93868</v>
      </c>
      <c r="N42" s="85">
        <v>58010</v>
      </c>
      <c r="O42" s="86">
        <v>466370</v>
      </c>
      <c r="P42" s="85">
        <v>125742</v>
      </c>
      <c r="Q42" s="85">
        <v>82871</v>
      </c>
      <c r="R42" s="87" t="s">
        <v>34</v>
      </c>
      <c r="S42" s="84">
        <v>17</v>
      </c>
    </row>
    <row r="43" spans="1:19" s="11" customFormat="1" ht="15" customHeight="1">
      <c r="A43" s="70">
        <v>18</v>
      </c>
      <c r="B43" s="68"/>
      <c r="C43" s="260">
        <v>14298900</v>
      </c>
      <c r="D43" s="260"/>
      <c r="E43" s="86">
        <v>971999</v>
      </c>
      <c r="F43" s="85">
        <v>429945</v>
      </c>
      <c r="G43" s="85">
        <v>1998113</v>
      </c>
      <c r="H43" s="85">
        <v>4313638</v>
      </c>
      <c r="I43" s="85">
        <v>2465796</v>
      </c>
      <c r="J43" s="82" t="s">
        <v>34</v>
      </c>
      <c r="K43" s="260">
        <v>1315146</v>
      </c>
      <c r="L43" s="260"/>
      <c r="M43" s="85">
        <v>93231</v>
      </c>
      <c r="N43" s="85">
        <v>64546</v>
      </c>
      <c r="O43" s="86">
        <v>468391</v>
      </c>
      <c r="P43" s="85">
        <v>123130</v>
      </c>
      <c r="Q43" s="85">
        <v>82297</v>
      </c>
      <c r="R43" s="82" t="s">
        <v>34</v>
      </c>
      <c r="S43" s="84">
        <v>18</v>
      </c>
    </row>
    <row r="44" spans="1:19" s="11" customFormat="1" ht="15" customHeight="1">
      <c r="A44" s="70">
        <v>19</v>
      </c>
      <c r="B44" s="68"/>
      <c r="C44" s="261">
        <v>14160500</v>
      </c>
      <c r="D44" s="260"/>
      <c r="E44" s="67">
        <v>980863</v>
      </c>
      <c r="F44" s="27">
        <v>477851</v>
      </c>
      <c r="G44" s="27">
        <v>2021834</v>
      </c>
      <c r="H44" s="85">
        <v>4410791</v>
      </c>
      <c r="I44" s="85">
        <v>2521496</v>
      </c>
      <c r="J44" s="82" t="s">
        <v>34</v>
      </c>
      <c r="K44" s="260">
        <v>1281535</v>
      </c>
      <c r="L44" s="260"/>
      <c r="M44" s="164">
        <v>95423</v>
      </c>
      <c r="N44" s="27">
        <v>65411</v>
      </c>
      <c r="O44" s="67">
        <v>462961</v>
      </c>
      <c r="P44" s="85">
        <v>121663</v>
      </c>
      <c r="Q44" s="85">
        <v>81663</v>
      </c>
      <c r="R44" s="82" t="s">
        <v>34</v>
      </c>
      <c r="S44" s="84">
        <v>19</v>
      </c>
    </row>
    <row r="45" spans="1:19" s="11" customFormat="1" ht="15" customHeight="1">
      <c r="A45" s="70">
        <v>20</v>
      </c>
      <c r="B45" s="68"/>
      <c r="C45" s="261">
        <v>13007300</v>
      </c>
      <c r="D45" s="260"/>
      <c r="E45" s="67">
        <v>992414</v>
      </c>
      <c r="F45" s="27">
        <v>409999</v>
      </c>
      <c r="G45" s="27">
        <v>1953354</v>
      </c>
      <c r="H45" s="85">
        <v>4349185</v>
      </c>
      <c r="I45" s="85">
        <v>2545725</v>
      </c>
      <c r="J45" s="82" t="s">
        <v>34</v>
      </c>
      <c r="K45" s="262">
        <v>1231727</v>
      </c>
      <c r="L45" s="262"/>
      <c r="M45" s="67">
        <v>102583</v>
      </c>
      <c r="N45" s="27">
        <v>64490</v>
      </c>
      <c r="O45" s="67">
        <v>461377</v>
      </c>
      <c r="P45" s="85">
        <v>121714</v>
      </c>
      <c r="Q45" s="165">
        <v>81967</v>
      </c>
      <c r="R45" s="82" t="s">
        <v>34</v>
      </c>
      <c r="S45" s="84">
        <v>20</v>
      </c>
    </row>
    <row r="46" spans="1:19" s="33" customFormat="1" ht="15" customHeight="1">
      <c r="A46" s="30">
        <v>21</v>
      </c>
      <c r="B46" s="83"/>
      <c r="C46" s="254">
        <v>11336700</v>
      </c>
      <c r="D46" s="255"/>
      <c r="E46" s="31">
        <v>973742</v>
      </c>
      <c r="F46" s="31">
        <v>447378</v>
      </c>
      <c r="G46" s="31">
        <v>1775987</v>
      </c>
      <c r="H46" s="74">
        <v>4087795.541</v>
      </c>
      <c r="I46" s="166">
        <v>2498153.861</v>
      </c>
      <c r="J46" s="73" t="s">
        <v>34</v>
      </c>
      <c r="K46" s="255">
        <v>1036092</v>
      </c>
      <c r="L46" s="255"/>
      <c r="M46" s="31">
        <v>97363</v>
      </c>
      <c r="N46" s="31">
        <v>73098</v>
      </c>
      <c r="O46" s="31">
        <v>448837</v>
      </c>
      <c r="P46" s="74">
        <v>121151</v>
      </c>
      <c r="Q46" s="74">
        <v>82168</v>
      </c>
      <c r="R46" s="73" t="s">
        <v>34</v>
      </c>
      <c r="S46" s="81">
        <v>21</v>
      </c>
    </row>
    <row r="47" spans="1:19" s="33" customFormat="1" ht="15" customHeight="1">
      <c r="A47" s="30">
        <v>22</v>
      </c>
      <c r="B47" s="83"/>
      <c r="C47" s="201"/>
      <c r="D47" s="202"/>
      <c r="E47" s="31"/>
      <c r="F47" s="31"/>
      <c r="G47" s="31"/>
      <c r="H47" s="74"/>
      <c r="I47" s="166"/>
      <c r="J47" s="73"/>
      <c r="K47" s="202"/>
      <c r="L47" s="202"/>
      <c r="M47" s="31"/>
      <c r="N47" s="31"/>
      <c r="O47" s="31"/>
      <c r="P47" s="74"/>
      <c r="Q47" s="74"/>
      <c r="R47" s="73"/>
      <c r="S47" s="81"/>
    </row>
    <row r="48" spans="1:19" s="33" customFormat="1" ht="15" customHeight="1">
      <c r="A48" s="30">
        <v>23</v>
      </c>
      <c r="B48" s="83"/>
      <c r="C48" s="201"/>
      <c r="D48" s="202"/>
      <c r="E48" s="31"/>
      <c r="F48" s="31"/>
      <c r="G48" s="31"/>
      <c r="H48" s="74"/>
      <c r="I48" s="166"/>
      <c r="J48" s="73"/>
      <c r="K48" s="202"/>
      <c r="L48" s="202"/>
      <c r="M48" s="31"/>
      <c r="N48" s="31"/>
      <c r="O48" s="31"/>
      <c r="P48" s="74"/>
      <c r="Q48" s="74"/>
      <c r="R48" s="73"/>
      <c r="S48" s="81"/>
    </row>
    <row r="49" spans="1:19" s="33" customFormat="1" ht="15" customHeight="1">
      <c r="A49" s="30">
        <v>24</v>
      </c>
      <c r="B49" s="83"/>
      <c r="C49" s="201"/>
      <c r="D49" s="202"/>
      <c r="E49" s="31"/>
      <c r="F49" s="31"/>
      <c r="G49" s="31"/>
      <c r="H49" s="74"/>
      <c r="I49" s="166"/>
      <c r="J49" s="73"/>
      <c r="K49" s="202"/>
      <c r="L49" s="202"/>
      <c r="M49" s="31"/>
      <c r="N49" s="31"/>
      <c r="O49" s="31"/>
      <c r="P49" s="74"/>
      <c r="Q49" s="74"/>
      <c r="R49" s="73"/>
      <c r="S49" s="81"/>
    </row>
    <row r="50" spans="1:19" s="33" customFormat="1" ht="15" customHeight="1">
      <c r="A50" s="30">
        <v>25</v>
      </c>
      <c r="B50" s="83"/>
      <c r="C50" s="201"/>
      <c r="D50" s="202"/>
      <c r="E50" s="31"/>
      <c r="F50" s="31"/>
      <c r="G50" s="31"/>
      <c r="H50" s="74"/>
      <c r="I50" s="166"/>
      <c r="J50" s="73"/>
      <c r="K50" s="202"/>
      <c r="L50" s="202"/>
      <c r="M50" s="31"/>
      <c r="N50" s="31"/>
      <c r="O50" s="31"/>
      <c r="P50" s="74"/>
      <c r="Q50" s="74"/>
      <c r="R50" s="73"/>
      <c r="S50" s="81"/>
    </row>
    <row r="51" spans="1:19" s="33" customFormat="1" ht="15" customHeight="1">
      <c r="A51" s="30">
        <v>26</v>
      </c>
      <c r="B51" s="83"/>
      <c r="C51" s="201"/>
      <c r="D51" s="202"/>
      <c r="E51" s="31"/>
      <c r="F51" s="31"/>
      <c r="G51" s="31"/>
      <c r="H51" s="74"/>
      <c r="I51" s="166"/>
      <c r="J51" s="73"/>
      <c r="K51" s="202"/>
      <c r="L51" s="202"/>
      <c r="M51" s="31"/>
      <c r="N51" s="31"/>
      <c r="O51" s="31"/>
      <c r="P51" s="74"/>
      <c r="Q51" s="74"/>
      <c r="R51" s="73"/>
      <c r="S51" s="81"/>
    </row>
    <row r="52" spans="1:19" s="33" customFormat="1" ht="15" customHeight="1">
      <c r="A52" s="30">
        <v>27</v>
      </c>
      <c r="B52" s="83"/>
      <c r="C52" s="201"/>
      <c r="D52" s="202"/>
      <c r="E52" s="31"/>
      <c r="F52" s="31"/>
      <c r="G52" s="31"/>
      <c r="H52" s="74"/>
      <c r="I52" s="166"/>
      <c r="J52" s="73"/>
      <c r="K52" s="202"/>
      <c r="L52" s="202"/>
      <c r="M52" s="31"/>
      <c r="N52" s="31"/>
      <c r="O52" s="31"/>
      <c r="P52" s="74"/>
      <c r="Q52" s="74"/>
      <c r="R52" s="73"/>
      <c r="S52" s="81"/>
    </row>
    <row r="53" spans="1:19" s="33" customFormat="1" ht="15" customHeight="1">
      <c r="A53" s="30">
        <v>28</v>
      </c>
      <c r="B53" s="83"/>
      <c r="C53" s="201"/>
      <c r="D53" s="202"/>
      <c r="E53" s="31"/>
      <c r="F53" s="31"/>
      <c r="G53" s="31"/>
      <c r="H53" s="74"/>
      <c r="I53" s="166"/>
      <c r="J53" s="73"/>
      <c r="K53" s="202"/>
      <c r="L53" s="202"/>
      <c r="M53" s="31"/>
      <c r="N53" s="31"/>
      <c r="O53" s="31"/>
      <c r="P53" s="74"/>
      <c r="Q53" s="74"/>
      <c r="R53" s="73"/>
      <c r="S53" s="81"/>
    </row>
    <row r="54" spans="1:19" s="33" customFormat="1" ht="13.5" customHeight="1">
      <c r="A54" s="30">
        <v>29</v>
      </c>
      <c r="B54" s="80"/>
      <c r="C54" s="256"/>
      <c r="D54" s="257"/>
      <c r="E54" s="78"/>
      <c r="F54" s="78"/>
      <c r="G54" s="78"/>
      <c r="H54" s="78"/>
      <c r="I54" s="78"/>
      <c r="J54" s="77"/>
      <c r="K54" s="257"/>
      <c r="L54" s="257"/>
      <c r="M54" s="79"/>
      <c r="N54" s="79"/>
      <c r="O54" s="224"/>
      <c r="P54" s="78"/>
      <c r="Q54" s="78"/>
      <c r="R54" s="77"/>
      <c r="S54" s="76"/>
    </row>
    <row r="55" spans="1:19" s="33" customFormat="1" ht="9" customHeight="1">
      <c r="A55" s="70"/>
      <c r="B55" s="30"/>
      <c r="C55" s="73"/>
      <c r="D55" s="73"/>
      <c r="E55" s="74"/>
      <c r="F55" s="74"/>
      <c r="G55" s="74"/>
      <c r="H55" s="74"/>
      <c r="I55" s="74"/>
      <c r="J55" s="73"/>
      <c r="K55" s="75"/>
      <c r="L55" s="75"/>
      <c r="M55" s="74"/>
      <c r="N55" s="74"/>
      <c r="O55" s="74"/>
      <c r="P55" s="74"/>
      <c r="Q55" s="74"/>
      <c r="R55" s="73"/>
      <c r="S55" s="72"/>
    </row>
    <row r="56" spans="1:19" ht="15" customHeight="1">
      <c r="A56" s="38" t="s">
        <v>66</v>
      </c>
      <c r="B56" s="38"/>
      <c r="K56" s="258" t="s">
        <v>33</v>
      </c>
      <c r="L56" s="258"/>
      <c r="M56" s="258"/>
      <c r="N56" s="258"/>
      <c r="O56" s="258"/>
      <c r="P56" s="258"/>
      <c r="Q56" s="258"/>
      <c r="R56" s="258"/>
      <c r="S56" s="258"/>
    </row>
    <row r="57" spans="1:19" ht="15" customHeight="1">
      <c r="A57" s="38" t="s">
        <v>32</v>
      </c>
      <c r="B57" s="38"/>
      <c r="K57" s="259" t="s">
        <v>31</v>
      </c>
      <c r="L57" s="259"/>
      <c r="M57" s="259"/>
      <c r="N57" s="259"/>
      <c r="O57" s="259"/>
      <c r="P57" s="259"/>
      <c r="Q57" s="259"/>
      <c r="R57" s="259"/>
      <c r="S57" s="259"/>
    </row>
    <row r="58" spans="1:2" ht="15" customHeight="1">
      <c r="A58" s="38" t="s">
        <v>30</v>
      </c>
      <c r="B58" s="38"/>
    </row>
    <row r="60" spans="10:11" ht="15" customHeight="1">
      <c r="J60" s="168"/>
      <c r="K60" s="168"/>
    </row>
  </sheetData>
  <sheetProtection/>
  <mergeCells count="53">
    <mergeCell ref="A1:J1"/>
    <mergeCell ref="A3:S3"/>
    <mergeCell ref="C4:J4"/>
    <mergeCell ref="K4:R4"/>
    <mergeCell ref="A5:B6"/>
    <mergeCell ref="C5:G5"/>
    <mergeCell ref="H5:I5"/>
    <mergeCell ref="J5:J6"/>
    <mergeCell ref="K5:O5"/>
    <mergeCell ref="P5:Q5"/>
    <mergeCell ref="R5:R6"/>
    <mergeCell ref="C28:D28"/>
    <mergeCell ref="K28:L28"/>
    <mergeCell ref="C29:D29"/>
    <mergeCell ref="K29:L29"/>
    <mergeCell ref="C30:D30"/>
    <mergeCell ref="K30:L30"/>
    <mergeCell ref="C31:D31"/>
    <mergeCell ref="K31:L31"/>
    <mergeCell ref="C32:D32"/>
    <mergeCell ref="K32:L32"/>
    <mergeCell ref="C33:D33"/>
    <mergeCell ref="K33:L33"/>
    <mergeCell ref="C34:D34"/>
    <mergeCell ref="K34:L34"/>
    <mergeCell ref="C35:D35"/>
    <mergeCell ref="K35:L35"/>
    <mergeCell ref="C36:D36"/>
    <mergeCell ref="K36:L36"/>
    <mergeCell ref="C37:D37"/>
    <mergeCell ref="K37:L37"/>
    <mergeCell ref="C38:D38"/>
    <mergeCell ref="K38:L38"/>
    <mergeCell ref="C39:D39"/>
    <mergeCell ref="K39:L39"/>
    <mergeCell ref="C40:D40"/>
    <mergeCell ref="K40:L40"/>
    <mergeCell ref="C41:D41"/>
    <mergeCell ref="K41:L41"/>
    <mergeCell ref="C42:D42"/>
    <mergeCell ref="K42:L42"/>
    <mergeCell ref="C43:D43"/>
    <mergeCell ref="K43:L43"/>
    <mergeCell ref="C44:D44"/>
    <mergeCell ref="K44:L44"/>
    <mergeCell ref="C45:D45"/>
    <mergeCell ref="K45:L45"/>
    <mergeCell ref="C46:D46"/>
    <mergeCell ref="K46:L46"/>
    <mergeCell ref="C54:D54"/>
    <mergeCell ref="K54:L54"/>
    <mergeCell ref="K56:S56"/>
    <mergeCell ref="K57:S57"/>
  </mergeCells>
  <printOptions horizontalCentered="1"/>
  <pageMargins left="0.38" right="0.32" top="0.6" bottom="0.53" header="0.38" footer="0.37"/>
  <pageSetup horizontalDpi="600" verticalDpi="600" orientation="portrait" paperSize="9" scale="90" r:id="rId1"/>
  <colBreaks count="1" manualBreakCount="1">
    <brk id="1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sekine</cp:lastModifiedBy>
  <cp:lastPrinted>2020-06-11T04:04:05Z</cp:lastPrinted>
  <dcterms:created xsi:type="dcterms:W3CDTF">2008-11-04T08:33:57Z</dcterms:created>
  <dcterms:modified xsi:type="dcterms:W3CDTF">2021-01-27T07:10:23Z</dcterms:modified>
  <cp:category/>
  <cp:version/>
  <cp:contentType/>
  <cp:contentStatus/>
</cp:coreProperties>
</file>