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R01年度（最終公表）\"/>
    </mc:Choice>
  </mc:AlternateContent>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<sst xmlns="http://schemas.openxmlformats.org/spreadsheetml/2006/main" count="2796" uniqueCount="617">
  <si>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</si>
  <si>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</si>
  <si>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</si>
  <si>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</si>
  <si>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</si>
  <si>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</si>
  <si>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</si>
  <si>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</si>
  <si>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</si>
  <si>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</si>
  <si>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</si>
  <si>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</si>
  <si>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</si>
  <si>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</si>
  <si>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</si>
  <si>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</si>
  <si>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</si>
  <si>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</si>
  <si>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</si>
  <si>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</si>
  <si>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</si>
  <si>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</si>
  <si>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</si>
  <si>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</si>
  <si>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</si>
  <si>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</si>
  <si>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</si>
  <si>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</si>
  <si>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</si>
  <si>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</si>
  <si>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</si>
  <si>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</si>
  <si>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</si>
  <si>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</si>
  <si>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</si>
  <si>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</si>
  <si>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</si>
  <si>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</si>
  <si>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</si>
  <si>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</si>
  <si>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</si>
  <si>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</si>
  <si>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</si>
  <si>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</si>
  <si>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</si>
  <si>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</si>
  <si>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</si>
  <si>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</si>
  <si>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</si>
  <si>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</si>
  <si>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</si>
  <si>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</si>
  <si>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</si>
  <si>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</si>
  <si>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</si>
  <si>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</si>
  <si>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</si>
  <si>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</si>
  <si>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</si>
  <si>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</si>
  <si>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</si>
  <si>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</si>
  <si>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</si>
  <si>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</si>
  <si>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</si>
  <si>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</si>
  <si>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</si>
  <si>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</si>
  <si>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</si>
  <si>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</si>
  <si>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</si>
  <si>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</si>
  <si>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</si>
  <si>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</si>
  <si>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</si>
  <si>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</si>
  <si>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</si>
  <si>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</si>
  <si>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</si>
  <si>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</si>
  <si>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</si>
  <si>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</si>
  <si>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</si>
  <si>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</si>
  <si>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</si>
  <si>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</si>
  <si>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</si>
  <si>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</si>
  <si>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</si>
  <si>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</si>
  <si>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</si>
  <si>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</si>
  <si>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</si>
  <si>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</si>
  <si>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</si>
  <si>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</si>
  <si>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</si>
  <si>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</si>
  <si>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</si>
  <si>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</si>
  <si>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</si>
  <si>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</si>
  <si>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</si>
  <si>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</si>
  <si>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</si>
  <si>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</si>
  <si>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</si>
  <si>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</si>
  <si>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</si>
  <si>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</si>
  <si>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</si>
  <si>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</si>
  <si>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</si>
  <si>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</si>
  <si>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</si>
  <si>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</si>
  <si>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</si>
  <si>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</si>
  <si>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</si>
  <si>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</si>
  <si>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</si>
  <si>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</si>
  <si>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</si>
  <si>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</si>
  <si>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</si>
  <si>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</si>
  <si>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</si>
  <si>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</si>
  <si>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</si>
  <si>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</si>
  <si>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</si>
  <si>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</si>
  <si>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</si>
  <si>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</si>
  <si>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</si>
  <si>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</si>
  <si>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</si>
  <si>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</si>
  <si>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</si>
  <si>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</si>
  <si>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</si>
  <si>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</si>
  <si>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</si>
  <si>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</si>
  <si>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</si>
  <si>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</si>
  <si>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</si>
  <si>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</si>
  <si>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</si>
  <si>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</si>
  <si>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</si>
  <si>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</si>
  <si>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</si>
  <si>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</si>
  <si>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</si>
  <si>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</si>
  <si>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</si>
  <si>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</si>
  <si>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</si>
  <si>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</si>
  <si>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</si>
  <si>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</si>
  <si>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</si>
  <si>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</si>
  <si>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</si>
  <si>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</si>
  <si>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</si>
  <si>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</si>
  <si>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</si>
  <si>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</si>
  <si>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</si>
  <si>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</si>
  <si>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</si>
  <si>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</si>
  <si>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</si>
  <si>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</si>
  <si>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</si>
  <si>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</si>
  <si>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</si>
  <si>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</si>
  <si>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</si>
  <si>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</si>
  <si>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</si>
  <si>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</si>
  <si>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</si>
  <si>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</si>
  <si>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</si>
  <si>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</si>
  <si>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</si>
  <si>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</si>
  <si>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</si>
  <si>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</si>
  <si>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</si>
  <si>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</si>
  <si>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</si>
  <si>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</si>
  <si>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</si>
  <si>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</si>
  <si>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</si>
  <si>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</si>
  <si>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</si>
  <si>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</si>
  <si>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</si>
  <si>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</si>
  <si>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</si>
  <si>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</si>
  <si>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</si>
  <si>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</si>
  <si>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</si>
  <si>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</si>
  <si>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</si>
  <si>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</si>
  <si>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</si>
  <si>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</si>
  <si>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</si>
  <si>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</si>
  <si>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</si>
  <si>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</si>
  <si>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</si>
  <si>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</si>
  <si>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</si>
  <si>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</si>
  <si>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</si>
  <si>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</si>
  <si>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</si>
  <si>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</si>
  <si>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</si>
  <si>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</si>
  <si>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</si>
  <si>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</si>
  <si>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</si>
  <si>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</si>
  <si>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</si>
  <si>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</si>
  <si>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</si>
  <si>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</si>
  <si>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</si>
  <si>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</si>
  <si>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</si>
  <si>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</si>
  <si>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</si>
  <si>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</si>
  <si>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</si>
  <si>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</si>
  <si>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</si>
  <si>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</si>
  <si>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</si>
  <si>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</si>
  <si>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</si>
  <si>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</si>
  <si>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</si>
  <si>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</si>
  <si>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</si>
  <si>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</si>
  <si>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</si>
  <si>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</si>
  <si>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</si>
  <si>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</si>
  <si>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</si>
  <si>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</si>
  <si>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</si>
  <si>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</si>
  <si>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</si>
  <si>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</si>
  <si>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</si>
  <si>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</si>
  <si>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</si>
  <si>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</si>
  <si>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</si>
  <si>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</si>
  <si>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</si>
  <si>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</si>
  <si>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</si>
  <si>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</si>
  <si>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</si>
  <si>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</si>
  <si>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</si>
  <si>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</si>
  <si>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</si>
  <si>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</si>
  <si>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</si>
  <si>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</si>
  <si>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</si>
  <si>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</si>
  <si>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</si>
  <si>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</si>
  <si>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</si>
  <si>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</si>
  <si>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</si>
  <si>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</si>
  <si>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</si>
  <si>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</si>
  <si>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</si>
  <si>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</si>
  <si>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</si>
  <si>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</si>
  <si>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</si>
  <si>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</si>
  <si>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</si>
  <si>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</si>
  <si>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</si>
  <si>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</si>
  <si>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</si>
  <si>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</si>
  <si>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</si>
  <si>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</si>
  <si>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</si>
  <si>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</si>
  <si>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</si>
  <si>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</si>
  <si>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</si>
  <si>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</si>
  <si>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</si>
  <si>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</si>
  <si>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</si>
  <si>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</si>
  <si>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</si>
  <si>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</si>
  <si>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</si>
  <si>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</si>
  <si>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</si>
  <si>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</si>
  <si>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</si>
  <si>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</si>
  <si>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</si>
  <si>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</si>
  <si>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</si>
  <si>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</si>
  <si>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</si>
  <si>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</si>
  <si>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</si>
  <si>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</si>
  <si>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</si>
  <si>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</si>
  <si>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</si>
  <si>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</si>
  <si>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</si>
  <si>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</si>
  <si>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</si>
  <si>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</si>
  <si>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</si>
  <si>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</si>
  <si>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</si>
  <si>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</si>
  <si>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</si>
  <si>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</si>
  <si>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</si>
  <si>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</si>
  <si>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</si>
  <si>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</si>
  <si>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</si>
  <si>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</si>
  <si>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</si>
  <si>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</si>
  <si>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</si>
  <si>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</si>
  <si>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</si>
  <si>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</si>
  <si>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</si>
  <si>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</si>
  <si>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</si>
  <si>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</si>
  <si>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</si>
  <si>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</si>
  <si>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</si>
  <si>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</si>
  <si>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</si>
  <si>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</si>
  <si>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</si>
  <si>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</si>
  <si>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</si>
  <si>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</si>
  <si>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</si>
  <si>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</si>
  <si>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</si>
  <si>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</si>
  <si>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</si>
  <si>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</si>
  <si>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</si>
  <si>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</si>
  <si>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</si>
  <si>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</si>
  <si>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</si>
  <si>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</si>
  <si>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</si>
  <si>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</si>
  <si>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</si>
  <si>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</si>
  <si>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</si>
  <si>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</si>
  <si>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</si>
  <si>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</si>
  <si>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</si>
  <si>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</si>
  <si>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</si>
  <si>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</si>
  <si>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</si>
  <si>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</si>
  <si>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</si>
  <si>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</si>
  <si>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</si>
  <si>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</si>
  <si>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</si>
  <si>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</si>
  <si>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</si>
  <si>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</si>
  <si>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</si>
  <si>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</si>
  <si>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</si>
  <si>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</si>
  <si>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</si>
  <si>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</si>
  <si>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</si>
  <si>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</si>
  <si>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</si>
  <si>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</si>
  <si>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</si>
  <si>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</si>
  <si>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</si>
  <si>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</si>
  <si>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</si>
  <si>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</si>
  <si>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</si>
  <si>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</si>
  <si>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</si>
  <si>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</si>
  <si>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</si>
  <si>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</si>
  <si>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</si>
  <si>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</si>
  <si>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</si>
  <si>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</si>
  <si>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</si>
  <si>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</si>
  <si>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</si>
  <si>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</si>
  <si>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</si>
  <si>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</si>
  <si>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</si>
  <si>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</si>
  <si>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</si>
  <si>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</si>
  <si>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</si>
  <si>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</si>
  <si>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</si>
  <si>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</si>
  <si>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</si>
  <si>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</si>
  <si>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</si>
  <si>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</si>
  <si>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</si>
  <si>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</si>
  <si>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</si>
  <si>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</si>
  <si>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</si>
  <si>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</si>
  <si>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</si>
  <si>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</si>
  <si>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</si>
  <si>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</si>
  <si>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</si>
  <si>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</si>
  <si>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</si>
  <si>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</si>
  <si>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</si>
  <si>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</si>
  <si>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</si>
  <si>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</si>
  <si>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</si>
  <si>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</si>
  <si>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</si>
  <si>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</si>
  <si>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</si>
  <si>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</si>
  <si>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</si>
  <si>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</si>
  <si>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</si>
  <si>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</si>
  <si>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</si>
  <si>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</si>
  <si>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</si>
  <si>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</si>
  <si>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</si>
  <si>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</si>
  <si>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</si>
  <si>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</si>
  <si>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</si>
  <si>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</si>
  <si>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</si>
  <si>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</si>
  <si>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</si>
  <si>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</si>
  <si>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</si>
  <si>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</si>
  <si>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</si>
  <si>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</si>
  <si>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</si>
  <si>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</si>
  <si>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</si>
  <si>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</si>
  <si>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</si>
  <si>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</si>
  <si>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</si>
  <si>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</si>
  <si>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</si>
  <si>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</si>
  <si>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</si>
  <si>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</si>
  <si>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</si>
  <si>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</si>
  <si>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</si>
  <si>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</si>
  <si>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</si>
  <si>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</si>
  <si>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</si>
  <si>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</si>
  <si>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</si>
  <si>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</si>
  <si>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</si>
  <si>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</si>
  <si>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</si>
  <si>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</si>
  <si>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</si>
  <si>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</si>
  <si>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</si>
  <si>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</si>
  <si>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</si>
  <si>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</si>
  <si>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</si>
  <si>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</si>
  <si>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</si>
  <si>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</si>
  <si>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</si>
  <si>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</si>
  <si>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</si>
  <si>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</si>
  <si>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</si>
  <si>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</si>
  <si>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</si>
  <si>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</si>
  <si>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</si>
  <si>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</si>
  <si>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</si>
  <si>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</si>
  <si>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</si>
  <si>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</si>
  <si>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</si>
  <si>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</si>
  <si>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</si>
  <si>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</si>
  <si>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</si>
  <si>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</si>
  <si>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</si>
  <si>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</si>
  <si>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</si>
  <si>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</si>
  <si>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</si>
  <si>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</si>
  <si>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</si>
  <si>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</si>
  <si>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</si>
  <si>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</si>
  <si>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</si>
  <si>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</si>
  <si>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</si>
  <si>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</si>
  <si>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</si>
  <si>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</si>
  <si>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</si>
  <si>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</si>
  <si>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</si>
  <si>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</si>
  <si>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大臣官房</t>
    <rPh sb="0" eb="2">
      <t>ダイジン</t>
    </rPh>
    <rPh sb="2" eb="4">
      <t>カンボウ</t>
    </rPh>
    <phoneticPr fontId="5"/>
  </si>
  <si>
    <t>技術調査課</t>
    <rPh sb="0" eb="2">
      <t>ギジュツ</t>
    </rPh>
    <rPh sb="2" eb="5">
      <t>チョウサカ</t>
    </rPh>
    <phoneticPr fontId="5"/>
  </si>
  <si>
    <t>課長　岡村　次郎</t>
    <rPh sb="0" eb="2">
      <t>カチョウ</t>
    </rPh>
    <rPh sb="3" eb="5">
      <t>オカムラ</t>
    </rPh>
    <rPh sb="6" eb="8">
      <t>ジロウ</t>
    </rPh>
    <phoneticPr fontId="5"/>
  </si>
  <si>
    <t>○</t>
  </si>
  <si>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</si>
  <si>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</si>
  <si>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</si>
  <si>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</si>
  <si>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</si>
  <si>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</si>
  <si>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139　目標を達成した技術開発課題の割合</t>
    <rPh sb="4" eb="6">
      <t>モクヒョウ</t>
    </rPh>
    <rPh sb="7" eb="9">
      <t>タッセイ</t>
    </rPh>
    <rPh sb="11" eb="13">
      <t>ギジュツ</t>
    </rPh>
    <rPh sb="13" eb="15">
      <t>カイハツ</t>
    </rPh>
    <rPh sb="15" eb="17">
      <t>カダイ</t>
    </rPh>
    <rPh sb="18" eb="20">
      <t>ワリアイ</t>
    </rPh>
    <phoneticPr fontId="5"/>
  </si>
  <si>
    <t>国土交通省が実施している技術研究開発課題を効果的・効率的に推進することに資する。</t>
    <rPh sb="0" eb="2">
      <t>コクド</t>
    </rPh>
    <rPh sb="2" eb="5">
      <t>コウツウショウ</t>
    </rPh>
    <rPh sb="6" eb="8">
      <t>ジッシ</t>
    </rPh>
    <rPh sb="12" eb="14">
      <t>ギジュツ</t>
    </rPh>
    <rPh sb="14" eb="16">
      <t>ケンキュウ</t>
    </rPh>
    <rPh sb="16" eb="18">
      <t>カイハツ</t>
    </rPh>
    <rPh sb="18" eb="20">
      <t>カダイ</t>
    </rPh>
    <rPh sb="21" eb="24">
      <t>コウカテキ</t>
    </rPh>
    <rPh sb="25" eb="28">
      <t>コウリツテキ</t>
    </rPh>
    <rPh sb="29" eb="31">
      <t>スイシン</t>
    </rPh>
    <rPh sb="36" eb="37">
      <t>シ</t>
    </rPh>
    <phoneticPr fontId="5"/>
  </si>
  <si>
    <t>HP等で公開された技術資料・マニュアル・ガイドライン等</t>
    <phoneticPr fontId="5"/>
  </si>
  <si>
    <t>‐</t>
  </si>
  <si>
    <t>％</t>
    <phoneticPr fontId="5"/>
  </si>
  <si>
    <t>％</t>
    <phoneticPr fontId="5"/>
  </si>
  <si>
    <t>件</t>
    <rPh sb="0" eb="1">
      <t>ケン</t>
    </rPh>
    <phoneticPr fontId="5"/>
  </si>
  <si>
    <t>百万円/件</t>
    <rPh sb="0" eb="1">
      <t>ヒャク</t>
    </rPh>
    <rPh sb="1" eb="3">
      <t>マンエン</t>
    </rPh>
    <rPh sb="4" eb="5">
      <t>ケン</t>
    </rPh>
    <phoneticPr fontId="5"/>
  </si>
  <si>
    <t>　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</si>
  <si>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</si>
  <si>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</si>
  <si>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</si>
  <si>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</si>
  <si>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</si>
  <si>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</si>
  <si>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</si>
  <si>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</si>
  <si>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</si>
  <si>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</si>
  <si>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既存杭等の有効活用の促進に向けた技術基準案、ガイドライン案等の策定数</t>
    <rPh sb="0" eb="2">
      <t>キソン</t>
    </rPh>
    <rPh sb="2" eb="3">
      <t>クイ</t>
    </rPh>
    <rPh sb="3" eb="4">
      <t>トウ</t>
    </rPh>
    <rPh sb="5" eb="7">
      <t>ユウコウ</t>
    </rPh>
    <rPh sb="7" eb="9">
      <t>カツヨウ</t>
    </rPh>
    <rPh sb="10" eb="12">
      <t>ソクシン</t>
    </rPh>
    <phoneticPr fontId="5"/>
  </si>
  <si>
    <t>単位当たりコスト＝Ｘ／Ｙ
X　：　執行額
Y　：　既存杭等の有効活用の促進に向けた研究項目の終了件数</t>
    <rPh sb="25" eb="27">
      <t>キソン</t>
    </rPh>
    <rPh sb="27" eb="28">
      <t>クイ</t>
    </rPh>
    <rPh sb="28" eb="29">
      <t>トウ</t>
    </rPh>
    <rPh sb="30" eb="32">
      <t>ユウコウ</t>
    </rPh>
    <rPh sb="32" eb="34">
      <t>カツヨウ</t>
    </rPh>
    <rPh sb="35" eb="37">
      <t>ソクシン</t>
    </rPh>
    <phoneticPr fontId="5"/>
  </si>
  <si>
    <t>外部有識者による評価委員会において、我が国において建築物の老朽化が課題となっている中で、建築物の更新等に関する重要な研究であるとの評価を受けている。</t>
    <rPh sb="55" eb="57">
      <t>ジュウヨウ</t>
    </rPh>
    <rPh sb="58" eb="60">
      <t>ケンキュウ</t>
    </rPh>
    <phoneticPr fontId="5"/>
  </si>
  <si>
    <t>建築と地盤に関わる構造物の設計・施工のための審査・許可ルールに係る技術開発であり、国が実施する必要がある。</t>
    <phoneticPr fontId="5"/>
  </si>
  <si>
    <t>「国土強靱化基本計画」（平成30年12月閣議決定）、「未来投資戦略」（平成30年6月閣議決定）等において、建築物の耐震対策・老朽化対策、宅地の安全性の事前対策、安全安心と生産性向上などの推進が示されており、優先度の高い研究課題である。</t>
    <rPh sb="103" eb="106">
      <t>ユウセンド</t>
    </rPh>
    <rPh sb="107" eb="108">
      <t>タカ</t>
    </rPh>
    <rPh sb="109" eb="111">
      <t>ケンキュウ</t>
    </rPh>
    <rPh sb="111" eb="113">
      <t>カダイ</t>
    </rPh>
    <phoneticPr fontId="5"/>
  </si>
  <si>
    <t>-</t>
    <phoneticPr fontId="5"/>
  </si>
  <si>
    <t>-</t>
    <phoneticPr fontId="5"/>
  </si>
  <si>
    <t>-</t>
    <phoneticPr fontId="5"/>
  </si>
  <si>
    <t>本事業に関連する論文・報告発表、刊行物公表件数</t>
    <phoneticPr fontId="5"/>
  </si>
  <si>
    <t>建築物更新のための性能規定型の技術基準案、および既存宅地擁壁の耐震改修のための技術基準案、ガイドライン案を策定する。</t>
    <rPh sb="0" eb="3">
      <t>ケンチクブツ</t>
    </rPh>
    <rPh sb="3" eb="5">
      <t>コウシン</t>
    </rPh>
    <rPh sb="9" eb="11">
      <t>セイノウ</t>
    </rPh>
    <rPh sb="11" eb="13">
      <t>キテイ</t>
    </rPh>
    <rPh sb="13" eb="14">
      <t>ガタ</t>
    </rPh>
    <rPh sb="24" eb="26">
      <t>キゾン</t>
    </rPh>
    <rPh sb="26" eb="28">
      <t>タクチ</t>
    </rPh>
    <rPh sb="28" eb="30">
      <t>ヨウヘキ</t>
    </rPh>
    <rPh sb="31" eb="33">
      <t>タイシン</t>
    </rPh>
    <rPh sb="33" eb="35">
      <t>カイシュウ</t>
    </rPh>
    <rPh sb="39" eb="41">
      <t>ギジュツ</t>
    </rPh>
    <rPh sb="41" eb="44">
      <t>キジュンアン</t>
    </rPh>
    <rPh sb="51" eb="52">
      <t>アン</t>
    </rPh>
    <phoneticPr fontId="5"/>
  </si>
  <si>
    <t>-</t>
    <phoneticPr fontId="5"/>
  </si>
  <si>
    <t>「国土強靱化基本計画」（平成30年12月閣議決定）
「未来投資戦略」（平成30年6月閣議決定）
「経済財政運営と改革の基本方針2019」（令和元年6月閣議決定）</t>
    <phoneticPr fontId="5"/>
  </si>
  <si>
    <t>建築物の更新時に支障となる従前建築物の杭の有効活用や既存の宅地擁壁の耐震化を促進する新技術基準が有効に活用されるよう、効果的・効率的な事業執行に努められたい。</t>
    <phoneticPr fontId="5"/>
  </si>
  <si>
    <t>建築物と地盤に係る構造規定の合理化による都市の再生と強靱化に資する技術開発</t>
    <phoneticPr fontId="5"/>
  </si>
  <si>
    <t>建築物を円滑に更新するための構造規定の合理化に向けて、建築物の更新時に支障となる従前建築物の杭（既存杭）の有効活用や既存の宅地擁壁の耐震化を促進するために必要な技術開発を行い、都市の再生と強靱化や設計・施工に係る生産性向上を図ることを本技術研究開発の目的とする。</t>
    <rPh sb="23" eb="24">
      <t>ム</t>
    </rPh>
    <rPh sb="77" eb="79">
      <t>ヒツヨウ</t>
    </rPh>
    <rPh sb="80" eb="82">
      <t>ギジュツ</t>
    </rPh>
    <rPh sb="82" eb="84">
      <t>カイハツ</t>
    </rPh>
    <rPh sb="85" eb="86">
      <t>オコナ</t>
    </rPh>
    <rPh sb="112" eb="113">
      <t>ハカ</t>
    </rPh>
    <rPh sb="117" eb="118">
      <t>ホン</t>
    </rPh>
    <rPh sb="118" eb="120">
      <t>ギジュツ</t>
    </rPh>
    <rPh sb="120" eb="122">
      <t>ケンキュウ</t>
    </rPh>
    <rPh sb="122" eb="124">
      <t>カイハツ</t>
    </rPh>
    <rPh sb="125" eb="127">
      <t>モクテキ</t>
    </rPh>
    <phoneticPr fontId="5"/>
  </si>
  <si>
    <t>我が国において人口減少と建築物の老朽化が課題となる中、都市の再生と強靭化をともに推進するためには、中小建築物も含めた建築物の更新の加速化が不可欠である。そのため、建築物の更新時に支障となっている既存杭や既存宅地擁壁を対象に、　既存杭に係る課題にも対応した建築物更新のための性能規定型の新技術基準、および既設建築物に配慮した既存宅地擁壁の耐震改修を促進するための新技術基準を開発すると共に、基礎と地盤の新技術を受けての建築物全体の設計に係る構造規定の合理化に資する技術研究開発を行う。</t>
    <rPh sb="97" eb="99">
      <t>キゾン</t>
    </rPh>
    <rPh sb="99" eb="100">
      <t>グイ</t>
    </rPh>
    <rPh sb="101" eb="103">
      <t>キゾン</t>
    </rPh>
    <rPh sb="103" eb="105">
      <t>タクチ</t>
    </rPh>
    <rPh sb="105" eb="107">
      <t>ヨウヘキ</t>
    </rPh>
    <rPh sb="108" eb="110">
      <t>タイショウ</t>
    </rPh>
    <rPh sb="142" eb="143">
      <t>シン</t>
    </rPh>
    <rPh sb="180" eb="181">
      <t>シン</t>
    </rPh>
    <rPh sb="186" eb="188">
      <t>カイハツ</t>
    </rPh>
    <rPh sb="191" eb="192">
      <t>トモ</t>
    </rPh>
    <rPh sb="194" eb="196">
      <t>キソ</t>
    </rPh>
    <rPh sb="197" eb="199">
      <t>ジバン</t>
    </rPh>
    <rPh sb="200" eb="203">
      <t>シンギジュツ</t>
    </rPh>
    <rPh sb="204" eb="205">
      <t>ウ</t>
    </rPh>
    <rPh sb="208" eb="211">
      <t>ケンチクブツ</t>
    </rPh>
    <rPh sb="211" eb="213">
      <t>ゼンタイ</t>
    </rPh>
    <rPh sb="214" eb="216">
      <t>セッケイ</t>
    </rPh>
    <rPh sb="217" eb="218">
      <t>カカワ</t>
    </rPh>
    <rPh sb="219" eb="221">
      <t>コウゾウ</t>
    </rPh>
    <rPh sb="221" eb="223">
      <t>キテイ</t>
    </rPh>
    <rPh sb="224" eb="227">
      <t>ゴウリカ</t>
    </rPh>
    <rPh sb="228" eb="229">
      <t>シ</t>
    </rPh>
    <rPh sb="231" eb="233">
      <t>ギジュツ</t>
    </rPh>
    <rPh sb="233" eb="235">
      <t>ケンキュウ</t>
    </rPh>
    <rPh sb="235" eb="237">
      <t>カイハツ</t>
    </rPh>
    <rPh sb="238" eb="23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</si>
</sst>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17718</xdr:colOff>
      <xdr:row>740</xdr:row>
      <xdr:rowOff>234766</xdr:rowOff>
    </xdr:from>
    <xdr:to>
      <xdr:col>19</xdr:col>
      <xdr:colOff>116352</xdr:colOff>
      <xdr:row>742</xdr:row>
      <xdr:rowOff>44266</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1503618" y="36605979"/>
          <a:ext cx="2141747" cy="5238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solidFill>
                <a:sysClr val="windowText" lastClr="000000"/>
              </a:solidFill>
            </a:rPr>
            <a:t>80</a:t>
          </a:r>
          <a:r>
            <a:rPr kumimoji="1" lang="ja-JP" altLang="en-US" sz="1100"/>
            <a:t>百万円</a:t>
          </a:r>
          <a:endParaRPr kumimoji="1" lang="en-US" altLang="ja-JP" sz="1100"/>
        </a:p>
      </xdr:txBody>
    </xdr:sp>
    <xdr:clientData/>
  </xdr:twoCellAnchor>
  <xdr:twoCellAnchor>
    <xdr:from>
      <xdr:col>7</xdr:col>
      <xdr:colOff>38128</xdr:colOff>
      <xdr:row>742</xdr:row>
      <xdr:rowOff>45630</xdr:rowOff>
    </xdr:from>
    <xdr:to>
      <xdr:col>20</xdr:col>
      <xdr:colOff>128607</xdr:colOff>
      <xdr:row>743</xdr:row>
      <xdr:rowOff>9528</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338291" y="37131218"/>
          <a:ext cx="2505066" cy="3210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xdr:txBody>
    </xdr:sp>
    <xdr:clientData/>
  </xdr:twoCellAnchor>
  <xdr:twoCellAnchor>
    <xdr:from>
      <xdr:col>13</xdr:col>
      <xdr:colOff>117009</xdr:colOff>
      <xdr:row>743</xdr:row>
      <xdr:rowOff>17052</xdr:rowOff>
    </xdr:from>
    <xdr:to>
      <xdr:col>13</xdr:col>
      <xdr:colOff>117009</xdr:colOff>
      <xdr:row>745</xdr:row>
      <xdr:rowOff>221159</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2531597" y="37459827"/>
          <a:ext cx="0" cy="91372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2065</xdr:colOff>
      <xdr:row>746</xdr:row>
      <xdr:rowOff>136745</xdr:rowOff>
    </xdr:from>
    <xdr:to>
      <xdr:col>29</xdr:col>
      <xdr:colOff>73342</xdr:colOff>
      <xdr:row>748</xdr:row>
      <xdr:rowOff>166687</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3159603" y="38646320"/>
          <a:ext cx="2300127" cy="7395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en-US" sz="1100">
              <a:solidFill>
                <a:schemeClr val="tx1"/>
              </a:solidFill>
              <a:effectLst/>
              <a:latin typeface="+mn-lt"/>
              <a:ea typeface="+mn-ea"/>
              <a:cs typeface="+mn-cs"/>
            </a:rPr>
            <a:t>建築物と地盤に係る構造規定の合理化</a:t>
          </a:r>
          <a:r>
            <a:rPr kumimoji="1" lang="ja-JP" altLang="ja-JP" sz="1100">
              <a:solidFill>
                <a:schemeClr val="tx1"/>
              </a:solidFill>
              <a:effectLst/>
              <a:latin typeface="+mn-lt"/>
              <a:ea typeface="+mn-ea"/>
              <a:cs typeface="+mn-cs"/>
            </a:rPr>
            <a:t>に関する調査・研究の企画・立案、実施等</a:t>
          </a:r>
          <a:endParaRPr lang="ja-JP" altLang="ja-JP">
            <a:effectLst/>
          </a:endParaRPr>
        </a:p>
      </xdr:txBody>
    </xdr:sp>
    <xdr:clientData/>
  </xdr:twoCellAnchor>
  <xdr:twoCellAnchor>
    <xdr:from>
      <xdr:col>17</xdr:col>
      <xdr:colOff>82591</xdr:colOff>
      <xdr:row>744</xdr:row>
      <xdr:rowOff>252413</xdr:rowOff>
    </xdr:from>
    <xdr:to>
      <xdr:col>29</xdr:col>
      <xdr:colOff>13858</xdr:colOff>
      <xdr:row>746</xdr:row>
      <xdr:rowOff>61913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240129" y="38047613"/>
          <a:ext cx="2160117" cy="5238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solidFill>
                <a:sysClr val="windowText" lastClr="000000"/>
              </a:solidFill>
            </a:rPr>
            <a:t>80</a:t>
          </a:r>
          <a:r>
            <a:rPr kumimoji="1" lang="ja-JP" altLang="en-US" sz="1100"/>
            <a:t>百万円</a:t>
          </a:r>
          <a:endParaRPr kumimoji="1" lang="en-US" altLang="ja-JP" sz="1100"/>
        </a:p>
      </xdr:txBody>
    </xdr:sp>
    <xdr:clientData/>
  </xdr:twoCellAnchor>
  <xdr:twoCellAnchor>
    <xdr:from>
      <xdr:col>23</xdr:col>
      <xdr:colOff>94572</xdr:colOff>
      <xdr:row>750</xdr:row>
      <xdr:rowOff>243507</xdr:rowOff>
    </xdr:from>
    <xdr:to>
      <xdr:col>27</xdr:col>
      <xdr:colOff>12087</xdr:colOff>
      <xdr:row>750</xdr:row>
      <xdr:rowOff>243507</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4366535" y="40177070"/>
          <a:ext cx="66046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76163</xdr:colOff>
      <xdr:row>748</xdr:row>
      <xdr:rowOff>209517</xdr:rowOff>
    </xdr:from>
    <xdr:to>
      <xdr:col>23</xdr:col>
      <xdr:colOff>76163</xdr:colOff>
      <xdr:row>750</xdr:row>
      <xdr:rowOff>236731</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4348126" y="39428705"/>
          <a:ext cx="0" cy="74158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64637</xdr:colOff>
      <xdr:row>749</xdr:row>
      <xdr:rowOff>57117</xdr:rowOff>
    </xdr:from>
    <xdr:to>
      <xdr:col>40</xdr:col>
      <xdr:colOff>63125</xdr:colOff>
      <xdr:row>751</xdr:row>
      <xdr:rowOff>44191</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079550" y="39633492"/>
          <a:ext cx="2413075" cy="7014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a:t>
          </a:r>
          <a:endParaRPr kumimoji="1" lang="en-US" altLang="ja-JP" sz="1100"/>
        </a:p>
        <a:p>
          <a:pPr algn="l"/>
          <a:r>
            <a:rPr kumimoji="1" lang="ja-JP" altLang="en-US" sz="1100"/>
            <a:t>　　　　　 　　　　</a:t>
          </a:r>
          <a:r>
            <a:rPr kumimoji="1" lang="en-US" altLang="ja-JP" sz="1100">
              <a:solidFill>
                <a:sysClr val="windowText" lastClr="000000"/>
              </a:solidFill>
            </a:rPr>
            <a:t>78</a:t>
          </a:r>
          <a:r>
            <a:rPr kumimoji="1" lang="ja-JP" altLang="en-US" sz="1100"/>
            <a:t>百万円</a:t>
          </a:r>
        </a:p>
      </xdr:txBody>
    </xdr:sp>
    <xdr:clientData/>
  </xdr:twoCellAnchor>
  <xdr:twoCellAnchor>
    <xdr:from>
      <xdr:col>25</xdr:col>
      <xdr:colOff>102743</xdr:colOff>
      <xdr:row>751</xdr:row>
      <xdr:rowOff>129915</xdr:rowOff>
    </xdr:from>
    <xdr:to>
      <xdr:col>42</xdr:col>
      <xdr:colOff>25863</xdr:colOff>
      <xdr:row>753</xdr:row>
      <xdr:rowOff>251017</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746181" y="40420665"/>
          <a:ext cx="3080657" cy="8307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121811</xdr:colOff>
      <xdr:row>745</xdr:row>
      <xdr:rowOff>234766</xdr:rowOff>
    </xdr:from>
    <xdr:to>
      <xdr:col>17</xdr:col>
      <xdr:colOff>39328</xdr:colOff>
      <xdr:row>745</xdr:row>
      <xdr:rowOff>234766</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V="1">
          <a:off x="2536399" y="38387154"/>
          <a:ext cx="66046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181211</xdr:colOff>
      <xdr:row>751</xdr:row>
      <xdr:rowOff>242853</xdr:rowOff>
    </xdr:from>
    <xdr:to>
      <xdr:col>41</xdr:col>
      <xdr:colOff>134947</xdr:colOff>
      <xdr:row>753</xdr:row>
      <xdr:rowOff>251017</xdr:rowOff>
    </xdr:to>
    <xdr:sp macro="" textlink="">
      <xdr:nvSpPr>
        <xdr:cNvPr id="16" name="正方形/長方形 15">
          <a:extLst>
            <a:ext uri="{FF2B5EF4-FFF2-40B4-BE49-F238E27FC236}">
              <a16:creationId xmlns:a16="http://schemas.microsoft.com/office/drawing/2014/main" id="{AF0970B7-0CFC-462C-89F1-450164E1E1BF}"/>
            </a:ext>
          </a:extLst>
        </xdr:cNvPr>
        <xdr:cNvSpPr/>
      </xdr:nvSpPr>
      <xdr:spPr>
        <a:xfrm>
          <a:off x="4824649" y="40533603"/>
          <a:ext cx="2925536" cy="71777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建築物と地盤に係る構造規定の合理化</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検討に必要となる各種データの調査・整理、資料作成、試験体作成等の実施等</a:t>
          </a:r>
          <a:endParaRPr lang="ja-JP" altLang="ja-JP">
            <a:solidFill>
              <a:sysClr val="windowText" lastClr="000000"/>
            </a:solidFill>
            <a:effectLst/>
          </a:endParaRPr>
        </a:p>
        <a:p>
          <a:endParaRPr kumimoji="1" lang="ja-JP" altLang="en-US" sz="1100">
            <a:solidFill>
              <a:sysClr val="windowText" lastClr="000000"/>
            </a:solidFill>
            <a:effectLst/>
            <a:latin typeface="+mn-lt"/>
            <a:ea typeface="+mn-ea"/>
            <a:cs typeface="+mn-cs"/>
          </a:endParaRPr>
        </a:p>
      </xdr:txBody>
    </xdr:sp>
    <xdr:clientData/>
  </xdr:twoCellAnchor>
  <xdr:twoCellAnchor>
    <xdr:from>
      <xdr:col>33</xdr:col>
      <xdr:colOff>38100</xdr:colOff>
      <xdr:row>744</xdr:row>
      <xdr:rowOff>138176</xdr:rowOff>
    </xdr:from>
    <xdr:to>
      <xdr:col>45</xdr:col>
      <xdr:colOff>121113</xdr:colOff>
      <xdr:row>746</xdr:row>
      <xdr:rowOff>195283</xdr:rowOff>
    </xdr:to>
    <xdr:sp macro="" textlink="">
      <xdr:nvSpPr>
        <xdr:cNvPr id="4" name="大かっこ 3">
          <a:extLst>
            <a:ext uri="{FF2B5EF4-FFF2-40B4-BE49-F238E27FC236}">
              <a16:creationId xmlns:a16="http://schemas.microsoft.com/office/drawing/2014/main" id="{00000000-0008-0000-0000-000003000000}"/>
            </a:ext>
          </a:extLst>
        </xdr:cNvPr>
        <xdr:cNvSpPr/>
      </xdr:nvSpPr>
      <xdr:spPr>
        <a:xfrm>
          <a:off x="6638925" y="38142926"/>
          <a:ext cx="2483313" cy="7619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研究開発の実施に必要な事務費</a:t>
          </a:r>
          <a:endParaRPr lang="ja-JP" altLang="ja-JP">
            <a:effectLst/>
          </a:endParaRPr>
        </a:p>
        <a:p>
          <a:pPr rtl="0"/>
          <a:r>
            <a:rPr lang="en-US" altLang="ja-JP" sz="1100" b="0" i="0" baseline="0">
              <a:solidFill>
                <a:schemeClr val="tx1"/>
              </a:solidFill>
              <a:effectLst/>
              <a:latin typeface="+mn-lt"/>
              <a:ea typeface="+mn-ea"/>
              <a:cs typeface="+mn-cs"/>
            </a:rPr>
            <a:t>2</a:t>
          </a:r>
          <a:r>
            <a:rPr lang="ja-JP" altLang="ja-JP" sz="1100" b="0" i="0" baseline="0">
              <a:solidFill>
                <a:schemeClr val="tx1"/>
              </a:solidFill>
              <a:effectLst/>
              <a:latin typeface="+mn-lt"/>
              <a:ea typeface="+mn-ea"/>
              <a:cs typeface="+mn-cs"/>
            </a:rPr>
            <a:t>百万円</a:t>
          </a:r>
          <a:endParaRPr lang="ja-JP" altLang="ja-JP">
            <a:effectLst/>
          </a:endParaRPr>
        </a:p>
        <a:p>
          <a:pPr rtl="0"/>
          <a:r>
            <a:rPr lang="ja-JP" altLang="ja-JP" sz="1100" b="0" i="0" baseline="0">
              <a:solidFill>
                <a:schemeClr val="tx1"/>
              </a:solidFill>
              <a:effectLst/>
              <a:latin typeface="+mn-lt"/>
              <a:ea typeface="+mn-ea"/>
              <a:cs typeface="+mn-cs"/>
            </a:rPr>
            <a:t>　　①</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職員旅費　</a:t>
          </a:r>
          <a:r>
            <a:rPr lang="en-US" altLang="ja-JP" sz="1100" b="0" i="0" baseline="0">
              <a:solidFill>
                <a:schemeClr val="tx1"/>
              </a:solidFill>
              <a:effectLst/>
              <a:latin typeface="+mn-lt"/>
              <a:ea typeface="+mn-ea"/>
              <a:cs typeface="+mn-cs"/>
            </a:rPr>
            <a:t>2</a:t>
          </a:r>
          <a:r>
            <a:rPr lang="ja-JP" altLang="ja-JP" sz="1100" b="0" i="0" baseline="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2" zoomScale="75" zoomScaleNormal="75" zoomScaleSheetLayoutView="75" zoomScalePageLayoutView="85" workbookViewId="0">
      <selection activeCell="AE135" sqref="AE135:AH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8" t="s">
        <v>0</v>
      </c>
      <c r="AK2" s="938"/>
      <c r="AL2" s="938"/>
      <c r="AM2" s="938"/>
      <c r="AN2" s="938"/>
      <c r="AO2" s="939" t="s">
        <v>544</v>
      </c>
      <c r="AP2" s="939"/>
      <c r="AQ2" s="939"/>
      <c r="AR2" s="78" t="str">
        <f>IF(OR(AO2="　", AO2=""), "", "-")</f>
        <v>-</v>
      </c>
      <c r="AS2" s="940">
        <v>57</v>
      </c>
      <c r="AT2" s="940"/>
      <c r="AU2" s="940"/>
      <c r="AV2" s="51"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570</v>
      </c>
      <c r="H5" s="840"/>
      <c r="I5" s="840"/>
      <c r="J5" s="840"/>
      <c r="K5" s="840"/>
      <c r="L5" s="840"/>
      <c r="M5" s="841" t="s">
        <v>66</v>
      </c>
      <c r="N5" s="842"/>
      <c r="O5" s="842"/>
      <c r="P5" s="842"/>
      <c r="Q5" s="842"/>
      <c r="R5" s="843"/>
      <c r="S5" s="844" t="s">
        <v>89</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4.25" customHeight="1" x14ac:dyDescent="0.15">
      <c r="A7" s="495" t="s">
        <v>22</v>
      </c>
      <c r="B7" s="496"/>
      <c r="C7" s="496"/>
      <c r="D7" s="496"/>
      <c r="E7" s="496"/>
      <c r="F7" s="497"/>
      <c r="G7" s="498" t="s">
        <v>611</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612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377</v>
      </c>
      <c r="B8" s="496"/>
      <c r="C8" s="496"/>
      <c r="D8" s="496"/>
      <c r="E8" s="496"/>
      <c r="F8" s="497"/>
      <c r="G8" s="941" t="str">
        <f>入力規則等!A28</f>
        <v>科学技術・イノベーション、国土強靱化施策</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615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616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c r="Q13" s="658"/>
      <c r="R13" s="658"/>
      <c r="S13" s="658"/>
      <c r="T13" s="658"/>
      <c r="U13" s="658"/>
      <c r="V13" s="659"/>
      <c r="W13" s="657"/>
      <c r="X13" s="658"/>
      <c r="Y13" s="658"/>
      <c r="Z13" s="658"/>
      <c r="AA13" s="658"/>
      <c r="AB13" s="658"/>
      <c r="AC13" s="659"/>
      <c r="AD13" s="657"/>
      <c r="AE13" s="658"/>
      <c r="AF13" s="658"/>
      <c r="AG13" s="658"/>
      <c r="AH13" s="658"/>
      <c r="AI13" s="658"/>
      <c r="AJ13" s="659"/>
      <c r="AK13" s="657"/>
      <c r="AL13" s="658"/>
      <c r="AM13" s="658"/>
      <c r="AN13" s="658"/>
      <c r="AO13" s="658"/>
      <c r="AP13" s="658"/>
      <c r="AQ13" s="659"/>
      <c r="AR13" s="919">
        <v>80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c r="Q14" s="658"/>
      <c r="R14" s="658"/>
      <c r="S14" s="658"/>
      <c r="T14" s="658"/>
      <c r="U14" s="658"/>
      <c r="V14" s="659"/>
      <c r="W14" s="657"/>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c r="Q15" s="658"/>
      <c r="R15" s="658"/>
      <c r="S15" s="658"/>
      <c r="T15" s="658"/>
      <c r="U15" s="658"/>
      <c r="V15" s="659"/>
      <c r="W15" s="657"/>
      <c r="X15" s="658"/>
      <c r="Y15" s="658"/>
      <c r="Z15" s="658"/>
      <c r="AA15" s="658"/>
      <c r="AB15" s="658"/>
      <c r="AC15" s="659"/>
      <c r="AD15" s="657"/>
      <c r="AE15" s="658"/>
      <c r="AF15" s="658"/>
      <c r="AG15" s="658"/>
      <c r="AH15" s="658"/>
      <c r="AI15" s="658"/>
      <c r="AJ15" s="659"/>
      <c r="AK15" s="657"/>
      <c r="AL15" s="658"/>
      <c r="AM15" s="658"/>
      <c r="AN15" s="658"/>
      <c r="AO15" s="658"/>
      <c r="AP15" s="658"/>
      <c r="AQ15" s="659"/>
      <c r="AR15" s="657">
        <v>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c r="Q16" s="658"/>
      <c r="R16" s="658"/>
      <c r="S16" s="658"/>
      <c r="T16" s="658"/>
      <c r="U16" s="658"/>
      <c r="V16" s="659"/>
      <c r="W16" s="657"/>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c r="Q17" s="658"/>
      <c r="R17" s="658"/>
      <c r="S17" s="658"/>
      <c r="T17" s="658"/>
      <c r="U17" s="658"/>
      <c r="V17" s="659"/>
      <c r="W17" s="657"/>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80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456</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576</v>
      </c>
      <c r="H23" s="953"/>
      <c r="I23" s="953"/>
      <c r="J23" s="953"/>
      <c r="K23" s="953"/>
      <c r="L23" s="953"/>
      <c r="M23" s="953"/>
      <c r="N23" s="953"/>
      <c r="O23" s="954"/>
      <c r="P23" s="919">
        <v>0</v>
      </c>
      <c r="Q23" s="920"/>
      <c r="R23" s="920"/>
      <c r="S23" s="920"/>
      <c r="T23" s="920"/>
      <c r="U23" s="920"/>
      <c r="V23" s="937"/>
      <c r="W23" s="919">
        <v>78</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577</v>
      </c>
      <c r="H24" s="956"/>
      <c r="I24" s="956"/>
      <c r="J24" s="956"/>
      <c r="K24" s="956"/>
      <c r="L24" s="956"/>
      <c r="M24" s="956"/>
      <c r="N24" s="956"/>
      <c r="O24" s="957"/>
      <c r="P24" s="657">
        <v>0</v>
      </c>
      <c r="Q24" s="658"/>
      <c r="R24" s="658"/>
      <c r="S24" s="658"/>
      <c r="T24" s="658"/>
      <c r="U24" s="658"/>
      <c r="V24" s="659"/>
      <c r="W24" s="657">
        <v>2</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578</v>
      </c>
      <c r="H25" s="956"/>
      <c r="I25" s="956"/>
      <c r="J25" s="956"/>
      <c r="K25" s="956"/>
      <c r="L25" s="956"/>
      <c r="M25" s="956"/>
      <c r="N25" s="956"/>
      <c r="O25" s="957"/>
      <c r="P25" s="657">
        <v>0</v>
      </c>
      <c r="Q25" s="658"/>
      <c r="R25" s="658"/>
      <c r="S25" s="658"/>
      <c r="T25" s="658"/>
      <c r="U25" s="658"/>
      <c r="V25" s="659"/>
      <c r="W25" s="657">
        <v>0</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579</v>
      </c>
      <c r="H26" s="956"/>
      <c r="I26" s="956"/>
      <c r="J26" s="956"/>
      <c r="K26" s="956"/>
      <c r="L26" s="956"/>
      <c r="M26" s="956"/>
      <c r="N26" s="956"/>
      <c r="O26" s="957"/>
      <c r="P26" s="657">
        <v>0</v>
      </c>
      <c r="Q26" s="658"/>
      <c r="R26" s="658"/>
      <c r="S26" s="658"/>
      <c r="T26" s="658"/>
      <c r="U26" s="658"/>
      <c r="V26" s="659"/>
      <c r="W26" s="657">
        <v>0</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933">
        <f>AK13</f>
        <v>0</v>
      </c>
      <c r="Q29" s="934"/>
      <c r="R29" s="934"/>
      <c r="S29" s="934"/>
      <c r="T29" s="934"/>
      <c r="U29" s="934"/>
      <c r="V29" s="935"/>
      <c r="W29" s="933">
        <f>AR13</f>
        <v>80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264</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353</v>
      </c>
      <c r="AR30" s="768"/>
      <c r="AS30" s="768"/>
      <c r="AT30" s="769"/>
      <c r="AU30" s="774" t="s">
        <v>252</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34</v>
      </c>
      <c r="AR31" s="200"/>
      <c r="AS31" s="133" t="s">
        <v>354</v>
      </c>
      <c r="AT31" s="134"/>
      <c r="AU31" s="199">
        <v>35</v>
      </c>
      <c r="AV31" s="199"/>
      <c r="AW31" s="398" t="s">
        <v>299</v>
      </c>
      <c r="AX31" s="399"/>
    </row>
    <row r="32" spans="1:50" ht="23.25" customHeight="1" x14ac:dyDescent="0.15">
      <c r="A32" s="403"/>
      <c r="B32" s="401"/>
      <c r="C32" s="401"/>
      <c r="D32" s="401"/>
      <c r="E32" s="401"/>
      <c r="F32" s="402"/>
      <c r="G32" s="564" t="s">
        <v>610</v>
      </c>
      <c r="H32" s="565"/>
      <c r="I32" s="565"/>
      <c r="J32" s="565"/>
      <c r="K32" s="565"/>
      <c r="L32" s="565"/>
      <c r="M32" s="565"/>
      <c r="N32" s="565"/>
      <c r="O32" s="566"/>
      <c r="P32" s="105" t="s">
        <v>601</v>
      </c>
      <c r="Q32" s="105"/>
      <c r="R32" s="105"/>
      <c r="S32" s="105"/>
      <c r="T32" s="105"/>
      <c r="U32" s="105"/>
      <c r="V32" s="105"/>
      <c r="W32" s="105"/>
      <c r="X32" s="106"/>
      <c r="Y32" s="471" t="s">
        <v>12</v>
      </c>
      <c r="Z32" s="531"/>
      <c r="AA32" s="532"/>
      <c r="AB32" s="461" t="s">
        <v>588</v>
      </c>
      <c r="AC32" s="461"/>
      <c r="AD32" s="461"/>
      <c r="AE32" s="218" t="s">
        <v>593</v>
      </c>
      <c r="AF32" s="219"/>
      <c r="AG32" s="219"/>
      <c r="AH32" s="219"/>
      <c r="AI32" s="218" t="s">
        <v>598</v>
      </c>
      <c r="AJ32" s="219"/>
      <c r="AK32" s="219"/>
      <c r="AL32" s="219"/>
      <c r="AM32" s="218" t="s">
        <v>598</v>
      </c>
      <c r="AN32" s="219"/>
      <c r="AO32" s="219"/>
      <c r="AP32" s="219"/>
      <c r="AQ32" s="340" t="s">
        <v>606</v>
      </c>
      <c r="AR32" s="207"/>
      <c r="AS32" s="207"/>
      <c r="AT32" s="341"/>
      <c r="AU32" s="219" t="s">
        <v>594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t="s">
        <v>598</v>
      </c>
      <c r="AF33" s="219"/>
      <c r="AG33" s="219"/>
      <c r="AH33" s="219"/>
      <c r="AI33" s="218" t="s">
        <v>595</v>
      </c>
      <c r="AJ33" s="219"/>
      <c r="AK33" s="219"/>
      <c r="AL33" s="219"/>
      <c r="AM33" s="218" t="s">
        <v>595</v>
      </c>
      <c r="AN33" s="219"/>
      <c r="AO33" s="219"/>
      <c r="AP33" s="219"/>
      <c r="AQ33" s="340">
        <v>2</v>
      </c>
      <c r="AR33" s="207"/>
      <c r="AS33" s="207"/>
      <c r="AT33" s="341"/>
      <c r="AU33" s="219">
        <v>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300</v>
      </c>
      <c r="AC34" s="556"/>
      <c r="AD34" s="556"/>
      <c r="AE34" s="218" t="s">
        <v>595</v>
      </c>
      <c r="AF34" s="219"/>
      <c r="AG34" s="219"/>
      <c r="AH34" s="219"/>
      <c r="AI34" s="218" t="s">
        <v>599</v>
      </c>
      <c r="AJ34" s="219"/>
      <c r="AK34" s="219"/>
      <c r="AL34" s="219"/>
      <c r="AM34" s="218" t="s">
        <v>599</v>
      </c>
      <c r="AN34" s="219"/>
      <c r="AO34" s="219"/>
      <c r="AP34" s="219"/>
      <c r="AQ34" s="340" t="s">
        <v>607</v>
      </c>
      <c r="AR34" s="207"/>
      <c r="AS34" s="207"/>
      <c r="AT34" s="341"/>
      <c r="AU34" s="219" t="s">
        <v>608</v>
      </c>
      <c r="AV34" s="219"/>
      <c r="AW34" s="219"/>
      <c r="AX34" s="221"/>
    </row>
    <row r="35" spans="1:50" ht="23.25" customHeight="1" x14ac:dyDescent="0.15">
      <c r="A35" s="226" t="s">
        <v>505</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264</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353</v>
      </c>
      <c r="AR37" s="152"/>
      <c r="AS37" s="152"/>
      <c r="AT37" s="153"/>
      <c r="AU37" s="411" t="s">
        <v>252</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354</v>
      </c>
      <c r="AT38" s="134"/>
      <c r="AU38" s="199"/>
      <c r="AV38" s="199"/>
      <c r="AW38" s="398" t="s">
        <v>299</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300</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264</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353</v>
      </c>
      <c r="AR44" s="152"/>
      <c r="AS44" s="152"/>
      <c r="AT44" s="153"/>
      <c r="AU44" s="411" t="s">
        <v>252</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299</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300</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264</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353</v>
      </c>
      <c r="AR51" s="152"/>
      <c r="AS51" s="152"/>
      <c r="AT51" s="153"/>
      <c r="AU51" s="924" t="s">
        <v>252</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299</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264</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353</v>
      </c>
      <c r="AR58" s="152"/>
      <c r="AS58" s="152"/>
      <c r="AT58" s="153"/>
      <c r="AU58" s="924" t="s">
        <v>252</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299</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264</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353</v>
      </c>
      <c r="AR65" s="239"/>
      <c r="AS65" s="239"/>
      <c r="AT65" s="240"/>
      <c r="AU65" s="252" t="s">
        <v>252</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471</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264</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353</v>
      </c>
      <c r="AR73" s="130"/>
      <c r="AS73" s="130"/>
      <c r="AT73" s="131"/>
      <c r="AU73" s="135" t="s">
        <v>252</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299</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450</v>
      </c>
      <c r="F78" s="334"/>
      <c r="G78" s="56"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267</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0" t="s">
        <v>465</v>
      </c>
      <c r="AS79" s="278"/>
      <c r="AT79" s="279"/>
      <c r="AU79" s="279"/>
      <c r="AV79" s="279"/>
      <c r="AW79" s="279"/>
      <c r="AX79" s="947"/>
    </row>
    <row r="80" spans="1:50" ht="18.75" hidden="1" customHeight="1" x14ac:dyDescent="0.15">
      <c r="A80" s="864" t="s">
        <v>265</v>
      </c>
      <c r="B80" s="524" t="s">
        <v>464</v>
      </c>
      <c r="C80" s="525"/>
      <c r="D80" s="525"/>
      <c r="E80" s="525"/>
      <c r="F80" s="526"/>
      <c r="G80" s="433" t="s">
        <v>257</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263</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353</v>
      </c>
      <c r="AR85" s="130"/>
      <c r="AS85" s="130"/>
      <c r="AT85" s="131"/>
      <c r="AU85" s="533" t="s">
        <v>252</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299</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263</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353</v>
      </c>
      <c r="AR90" s="130"/>
      <c r="AS90" s="130"/>
      <c r="AT90" s="131"/>
      <c r="AU90" s="533" t="s">
        <v>252</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299</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263</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353</v>
      </c>
      <c r="AR95" s="130"/>
      <c r="AS95" s="130"/>
      <c r="AT95" s="131"/>
      <c r="AU95" s="533" t="s">
        <v>252</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299</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609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t="s">
        <v>596</v>
      </c>
      <c r="AF101" s="219"/>
      <c r="AG101" s="219"/>
      <c r="AH101" s="220"/>
      <c r="AI101" s="218" t="s">
        <v>595</v>
      </c>
      <c r="AJ101" s="219"/>
      <c r="AK101" s="219"/>
      <c r="AL101" s="220"/>
      <c r="AM101" s="218" t="s">
        <v>595</v>
      </c>
      <c r="AN101" s="219"/>
      <c r="AO101" s="219"/>
      <c r="AP101" s="220"/>
      <c r="AQ101" s="218" t="s">
        <v>595</v>
      </c>
      <c r="AR101" s="219"/>
      <c r="AS101" s="219"/>
      <c r="AT101" s="220"/>
      <c r="AU101" s="218" t="s">
        <v>591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t="s">
        <v>595</v>
      </c>
      <c r="AF102" s="418"/>
      <c r="AG102" s="418"/>
      <c r="AH102" s="418"/>
      <c r="AI102" s="418" t="s">
        <v>595</v>
      </c>
      <c r="AJ102" s="418"/>
      <c r="AK102" s="418"/>
      <c r="AL102" s="418"/>
      <c r="AM102" s="418" t="s">
        <v>597</v>
      </c>
      <c r="AN102" s="418"/>
      <c r="AO102" s="418"/>
      <c r="AP102" s="418"/>
      <c r="AQ102" s="273" t="s">
        <v>597</v>
      </c>
      <c r="AR102" s="274"/>
      <c r="AS102" s="274"/>
      <c r="AT102" s="319"/>
      <c r="AU102" s="273">
        <v>2</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602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t="s">
        <v>591</v>
      </c>
      <c r="AF116" s="418"/>
      <c r="AG116" s="418"/>
      <c r="AH116" s="418"/>
      <c r="AI116" s="418" t="s">
        <v>592</v>
      </c>
      <c r="AJ116" s="418"/>
      <c r="AK116" s="418"/>
      <c r="AL116" s="418"/>
      <c r="AM116" s="418" t="s">
        <v>592</v>
      </c>
      <c r="AN116" s="418"/>
      <c r="AO116" s="418"/>
      <c r="AP116" s="418"/>
      <c r="AQ116" s="218" t="s">
        <v>593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594</v>
      </c>
      <c r="AF117" s="551"/>
      <c r="AG117" s="551"/>
      <c r="AH117" s="551"/>
      <c r="AI117" s="551" t="s">
        <v>595</v>
      </c>
      <c r="AJ117" s="551"/>
      <c r="AK117" s="551"/>
      <c r="AL117" s="551"/>
      <c r="AM117" s="551" t="s">
        <v>594</v>
      </c>
      <c r="AN117" s="551"/>
      <c r="AO117" s="551"/>
      <c r="AP117" s="551"/>
      <c r="AQ117" s="551" t="s">
        <v>594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357</v>
      </c>
      <c r="D130" s="185"/>
      <c r="E130" s="169" t="s">
        <v>386</v>
      </c>
      <c r="F130" s="170"/>
      <c r="G130" s="17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581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v>36</v>
      </c>
      <c r="AV133" s="200"/>
      <c r="AW133" s="133" t="s">
        <v>299</v>
      </c>
      <c r="AX133" s="195"/>
    </row>
    <row r="134" spans="1:50" ht="39.75" customHeight="1" x14ac:dyDescent="0.15">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586</v>
      </c>
      <c r="AC134" s="205"/>
      <c r="AD134" s="205"/>
      <c r="AE134" s="206">
        <v>93.8</v>
      </c>
      <c r="AF134" s="207"/>
      <c r="AG134" s="207"/>
      <c r="AH134" s="207"/>
      <c r="AI134" s="206">
        <v>96.8</v>
      </c>
      <c r="AJ134" s="207"/>
      <c r="AK134" s="207"/>
      <c r="AL134" s="207"/>
      <c r="AM134" s="206">
        <v>96.3</v>
      </c>
      <c r="AN134" s="207"/>
      <c r="AO134" s="207"/>
      <c r="AP134" s="207"/>
      <c r="AQ134" s="206" t="s">
        <v>600</v>
      </c>
      <c r="AR134" s="207"/>
      <c r="AS134" s="207"/>
      <c r="AT134" s="207"/>
      <c r="AU134" s="206" t="s">
        <v>599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v>80</v>
      </c>
      <c r="AF135" s="207"/>
      <c r="AG135" s="207"/>
      <c r="AH135" s="207"/>
      <c r="AI135" s="206">
        <v>90</v>
      </c>
      <c r="AJ135" s="207"/>
      <c r="AK135" s="207"/>
      <c r="AL135" s="207"/>
      <c r="AM135" s="206">
        <v>90</v>
      </c>
      <c r="AN135" s="207"/>
      <c r="AO135" s="207"/>
      <c r="AP135" s="207"/>
      <c r="AQ135" s="206" t="s">
        <v>598</v>
      </c>
      <c r="AR135" s="207"/>
      <c r="AS135" s="207"/>
      <c r="AT135" s="207"/>
      <c r="AU135" s="206">
        <v>90</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299</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299</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299</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299</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299</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299</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299</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299</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299</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299</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299</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299</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299</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299</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299</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299</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299</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299</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299</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299</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299</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299</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299</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299</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1"/>
      <c r="E430" s="174" t="s">
        <v>545</v>
      </c>
      <c r="F430" s="898"/>
      <c r="G430" s="899" t="s">
        <v>373</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528</v>
      </c>
      <c r="AJ431" s="217"/>
      <c r="AK431" s="217"/>
      <c r="AL431" s="159"/>
      <c r="AM431" s="217" t="s">
        <v>523</v>
      </c>
      <c r="AN431" s="217"/>
      <c r="AO431" s="217"/>
      <c r="AP431" s="159"/>
      <c r="AQ431" s="159" t="s">
        <v>353</v>
      </c>
      <c r="AR431" s="130"/>
      <c r="AS431" s="130"/>
      <c r="AT431" s="131"/>
      <c r="AU431" s="136" t="s">
        <v>252</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90"/>
      <c r="AR432" s="200"/>
      <c r="AS432" s="133" t="s">
        <v>354</v>
      </c>
      <c r="AT432" s="134"/>
      <c r="AU432" s="200"/>
      <c r="AV432" s="200"/>
      <c r="AW432" s="133" t="s">
        <v>299</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300</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527</v>
      </c>
      <c r="AJ436" s="217"/>
      <c r="AK436" s="217"/>
      <c r="AL436" s="159"/>
      <c r="AM436" s="217" t="s">
        <v>523</v>
      </c>
      <c r="AN436" s="217"/>
      <c r="AO436" s="217"/>
      <c r="AP436" s="159"/>
      <c r="AQ436" s="159" t="s">
        <v>353</v>
      </c>
      <c r="AR436" s="130"/>
      <c r="AS436" s="130"/>
      <c r="AT436" s="131"/>
      <c r="AU436" s="136" t="s">
        <v>252</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299</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300</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527</v>
      </c>
      <c r="AJ441" s="217"/>
      <c r="AK441" s="217"/>
      <c r="AL441" s="159"/>
      <c r="AM441" s="217" t="s">
        <v>519</v>
      </c>
      <c r="AN441" s="217"/>
      <c r="AO441" s="217"/>
      <c r="AP441" s="159"/>
      <c r="AQ441" s="159" t="s">
        <v>353</v>
      </c>
      <c r="AR441" s="130"/>
      <c r="AS441" s="130"/>
      <c r="AT441" s="131"/>
      <c r="AU441" s="136" t="s">
        <v>252</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299</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300</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527</v>
      </c>
      <c r="AJ446" s="217"/>
      <c r="AK446" s="217"/>
      <c r="AL446" s="159"/>
      <c r="AM446" s="217" t="s">
        <v>524</v>
      </c>
      <c r="AN446" s="217"/>
      <c r="AO446" s="217"/>
      <c r="AP446" s="159"/>
      <c r="AQ446" s="159" t="s">
        <v>353</v>
      </c>
      <c r="AR446" s="130"/>
      <c r="AS446" s="130"/>
      <c r="AT446" s="131"/>
      <c r="AU446" s="136" t="s">
        <v>252</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299</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300</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527</v>
      </c>
      <c r="AJ451" s="217"/>
      <c r="AK451" s="217"/>
      <c r="AL451" s="159"/>
      <c r="AM451" s="217" t="s">
        <v>523</v>
      </c>
      <c r="AN451" s="217"/>
      <c r="AO451" s="217"/>
      <c r="AP451" s="159"/>
      <c r="AQ451" s="159" t="s">
        <v>353</v>
      </c>
      <c r="AR451" s="130"/>
      <c r="AS451" s="130"/>
      <c r="AT451" s="131"/>
      <c r="AU451" s="136" t="s">
        <v>252</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299</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300</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527</v>
      </c>
      <c r="AJ456" s="217"/>
      <c r="AK456" s="217"/>
      <c r="AL456" s="159"/>
      <c r="AM456" s="217" t="s">
        <v>523</v>
      </c>
      <c r="AN456" s="217"/>
      <c r="AO456" s="217"/>
      <c r="AP456" s="159"/>
      <c r="AQ456" s="159" t="s">
        <v>353</v>
      </c>
      <c r="AR456" s="130"/>
      <c r="AS456" s="130"/>
      <c r="AT456" s="131"/>
      <c r="AU456" s="136" t="s">
        <v>252</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0"/>
      <c r="AR457" s="200"/>
      <c r="AS457" s="133" t="s">
        <v>354</v>
      </c>
      <c r="AT457" s="134"/>
      <c r="AU457" s="200"/>
      <c r="AV457" s="200"/>
      <c r="AW457" s="133" t="s">
        <v>299</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527</v>
      </c>
      <c r="AJ461" s="217"/>
      <c r="AK461" s="217"/>
      <c r="AL461" s="159"/>
      <c r="AM461" s="217" t="s">
        <v>525</v>
      </c>
      <c r="AN461" s="217"/>
      <c r="AO461" s="217"/>
      <c r="AP461" s="159"/>
      <c r="AQ461" s="159" t="s">
        <v>353</v>
      </c>
      <c r="AR461" s="130"/>
      <c r="AS461" s="130"/>
      <c r="AT461" s="131"/>
      <c r="AU461" s="136" t="s">
        <v>252</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299</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527</v>
      </c>
      <c r="AJ466" s="217"/>
      <c r="AK466" s="217"/>
      <c r="AL466" s="159"/>
      <c r="AM466" s="217" t="s">
        <v>523</v>
      </c>
      <c r="AN466" s="217"/>
      <c r="AO466" s="217"/>
      <c r="AP466" s="159"/>
      <c r="AQ466" s="159" t="s">
        <v>353</v>
      </c>
      <c r="AR466" s="130"/>
      <c r="AS466" s="130"/>
      <c r="AT466" s="131"/>
      <c r="AU466" s="136" t="s">
        <v>252</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299</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527</v>
      </c>
      <c r="AJ471" s="217"/>
      <c r="AK471" s="217"/>
      <c r="AL471" s="159"/>
      <c r="AM471" s="217" t="s">
        <v>519</v>
      </c>
      <c r="AN471" s="217"/>
      <c r="AO471" s="217"/>
      <c r="AP471" s="159"/>
      <c r="AQ471" s="159" t="s">
        <v>353</v>
      </c>
      <c r="AR471" s="130"/>
      <c r="AS471" s="130"/>
      <c r="AT471" s="131"/>
      <c r="AU471" s="136" t="s">
        <v>252</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299</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527</v>
      </c>
      <c r="AJ476" s="217"/>
      <c r="AK476" s="217"/>
      <c r="AL476" s="159"/>
      <c r="AM476" s="217" t="s">
        <v>523</v>
      </c>
      <c r="AN476" s="217"/>
      <c r="AO476" s="217"/>
      <c r="AP476" s="159"/>
      <c r="AQ476" s="159" t="s">
        <v>353</v>
      </c>
      <c r="AR476" s="130"/>
      <c r="AS476" s="130"/>
      <c r="AT476" s="131"/>
      <c r="AU476" s="136" t="s">
        <v>252</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299</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528</v>
      </c>
      <c r="AJ485" s="217"/>
      <c r="AK485" s="217"/>
      <c r="AL485" s="159"/>
      <c r="AM485" s="217" t="s">
        <v>525</v>
      </c>
      <c r="AN485" s="217"/>
      <c r="AO485" s="217"/>
      <c r="AP485" s="159"/>
      <c r="AQ485" s="159" t="s">
        <v>353</v>
      </c>
      <c r="AR485" s="130"/>
      <c r="AS485" s="130"/>
      <c r="AT485" s="131"/>
      <c r="AU485" s="136" t="s">
        <v>252</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299</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300</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527</v>
      </c>
      <c r="AJ490" s="217"/>
      <c r="AK490" s="217"/>
      <c r="AL490" s="159"/>
      <c r="AM490" s="217" t="s">
        <v>525</v>
      </c>
      <c r="AN490" s="217"/>
      <c r="AO490" s="217"/>
      <c r="AP490" s="159"/>
      <c r="AQ490" s="159" t="s">
        <v>353</v>
      </c>
      <c r="AR490" s="130"/>
      <c r="AS490" s="130"/>
      <c r="AT490" s="131"/>
      <c r="AU490" s="136" t="s">
        <v>252</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299</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300</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527</v>
      </c>
      <c r="AJ495" s="217"/>
      <c r="AK495" s="217"/>
      <c r="AL495" s="159"/>
      <c r="AM495" s="217" t="s">
        <v>523</v>
      </c>
      <c r="AN495" s="217"/>
      <c r="AO495" s="217"/>
      <c r="AP495" s="159"/>
      <c r="AQ495" s="159" t="s">
        <v>353</v>
      </c>
      <c r="AR495" s="130"/>
      <c r="AS495" s="130"/>
      <c r="AT495" s="131"/>
      <c r="AU495" s="136" t="s">
        <v>252</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299</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300</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527</v>
      </c>
      <c r="AJ500" s="217"/>
      <c r="AK500" s="217"/>
      <c r="AL500" s="159"/>
      <c r="AM500" s="217" t="s">
        <v>524</v>
      </c>
      <c r="AN500" s="217"/>
      <c r="AO500" s="217"/>
      <c r="AP500" s="159"/>
      <c r="AQ500" s="159" t="s">
        <v>353</v>
      </c>
      <c r="AR500" s="130"/>
      <c r="AS500" s="130"/>
      <c r="AT500" s="131"/>
      <c r="AU500" s="136" t="s">
        <v>252</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299</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300</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527</v>
      </c>
      <c r="AJ505" s="217"/>
      <c r="AK505" s="217"/>
      <c r="AL505" s="159"/>
      <c r="AM505" s="217" t="s">
        <v>525</v>
      </c>
      <c r="AN505" s="217"/>
      <c r="AO505" s="217"/>
      <c r="AP505" s="159"/>
      <c r="AQ505" s="159" t="s">
        <v>353</v>
      </c>
      <c r="AR505" s="130"/>
      <c r="AS505" s="130"/>
      <c r="AT505" s="131"/>
      <c r="AU505" s="136" t="s">
        <v>252</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299</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300</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527</v>
      </c>
      <c r="AJ510" s="217"/>
      <c r="AK510" s="217"/>
      <c r="AL510" s="159"/>
      <c r="AM510" s="217" t="s">
        <v>523</v>
      </c>
      <c r="AN510" s="217"/>
      <c r="AO510" s="217"/>
      <c r="AP510" s="159"/>
      <c r="AQ510" s="159" t="s">
        <v>353</v>
      </c>
      <c r="AR510" s="130"/>
      <c r="AS510" s="130"/>
      <c r="AT510" s="131"/>
      <c r="AU510" s="136" t="s">
        <v>252</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299</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528</v>
      </c>
      <c r="AJ515" s="217"/>
      <c r="AK515" s="217"/>
      <c r="AL515" s="159"/>
      <c r="AM515" s="217" t="s">
        <v>523</v>
      </c>
      <c r="AN515" s="217"/>
      <c r="AO515" s="217"/>
      <c r="AP515" s="159"/>
      <c r="AQ515" s="159" t="s">
        <v>353</v>
      </c>
      <c r="AR515" s="130"/>
      <c r="AS515" s="130"/>
      <c r="AT515" s="131"/>
      <c r="AU515" s="136" t="s">
        <v>252</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299</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528</v>
      </c>
      <c r="AJ520" s="217"/>
      <c r="AK520" s="217"/>
      <c r="AL520" s="159"/>
      <c r="AM520" s="217" t="s">
        <v>523</v>
      </c>
      <c r="AN520" s="217"/>
      <c r="AO520" s="217"/>
      <c r="AP520" s="159"/>
      <c r="AQ520" s="159" t="s">
        <v>353</v>
      </c>
      <c r="AR520" s="130"/>
      <c r="AS520" s="130"/>
      <c r="AT520" s="131"/>
      <c r="AU520" s="136" t="s">
        <v>252</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299</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527</v>
      </c>
      <c r="AJ525" s="217"/>
      <c r="AK525" s="217"/>
      <c r="AL525" s="159"/>
      <c r="AM525" s="217" t="s">
        <v>519</v>
      </c>
      <c r="AN525" s="217"/>
      <c r="AO525" s="217"/>
      <c r="AP525" s="159"/>
      <c r="AQ525" s="159" t="s">
        <v>353</v>
      </c>
      <c r="AR525" s="130"/>
      <c r="AS525" s="130"/>
      <c r="AT525" s="131"/>
      <c r="AU525" s="136" t="s">
        <v>252</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299</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527</v>
      </c>
      <c r="AJ530" s="217"/>
      <c r="AK530" s="217"/>
      <c r="AL530" s="159"/>
      <c r="AM530" s="217" t="s">
        <v>523</v>
      </c>
      <c r="AN530" s="217"/>
      <c r="AO530" s="217"/>
      <c r="AP530" s="159"/>
      <c r="AQ530" s="159" t="s">
        <v>353</v>
      </c>
      <c r="AR530" s="130"/>
      <c r="AS530" s="130"/>
      <c r="AT530" s="131"/>
      <c r="AU530" s="136" t="s">
        <v>252</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299</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528</v>
      </c>
      <c r="AJ539" s="217"/>
      <c r="AK539" s="217"/>
      <c r="AL539" s="159"/>
      <c r="AM539" s="217" t="s">
        <v>523</v>
      </c>
      <c r="AN539" s="217"/>
      <c r="AO539" s="217"/>
      <c r="AP539" s="159"/>
      <c r="AQ539" s="159" t="s">
        <v>353</v>
      </c>
      <c r="AR539" s="130"/>
      <c r="AS539" s="130"/>
      <c r="AT539" s="131"/>
      <c r="AU539" s="136" t="s">
        <v>252</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299</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300</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527</v>
      </c>
      <c r="AJ544" s="217"/>
      <c r="AK544" s="217"/>
      <c r="AL544" s="159"/>
      <c r="AM544" s="217" t="s">
        <v>525</v>
      </c>
      <c r="AN544" s="217"/>
      <c r="AO544" s="217"/>
      <c r="AP544" s="159"/>
      <c r="AQ544" s="159" t="s">
        <v>353</v>
      </c>
      <c r="AR544" s="130"/>
      <c r="AS544" s="130"/>
      <c r="AT544" s="131"/>
      <c r="AU544" s="136" t="s">
        <v>252</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299</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300</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527</v>
      </c>
      <c r="AJ549" s="217"/>
      <c r="AK549" s="217"/>
      <c r="AL549" s="159"/>
      <c r="AM549" s="217" t="s">
        <v>519</v>
      </c>
      <c r="AN549" s="217"/>
      <c r="AO549" s="217"/>
      <c r="AP549" s="159"/>
      <c r="AQ549" s="159" t="s">
        <v>353</v>
      </c>
      <c r="AR549" s="130"/>
      <c r="AS549" s="130"/>
      <c r="AT549" s="131"/>
      <c r="AU549" s="136" t="s">
        <v>252</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299</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300</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527</v>
      </c>
      <c r="AJ554" s="217"/>
      <c r="AK554" s="217"/>
      <c r="AL554" s="159"/>
      <c r="AM554" s="217" t="s">
        <v>519</v>
      </c>
      <c r="AN554" s="217"/>
      <c r="AO554" s="217"/>
      <c r="AP554" s="159"/>
      <c r="AQ554" s="159" t="s">
        <v>353</v>
      </c>
      <c r="AR554" s="130"/>
      <c r="AS554" s="130"/>
      <c r="AT554" s="131"/>
      <c r="AU554" s="136" t="s">
        <v>252</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299</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300</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527</v>
      </c>
      <c r="AJ559" s="217"/>
      <c r="AK559" s="217"/>
      <c r="AL559" s="159"/>
      <c r="AM559" s="217" t="s">
        <v>523</v>
      </c>
      <c r="AN559" s="217"/>
      <c r="AO559" s="217"/>
      <c r="AP559" s="159"/>
      <c r="AQ559" s="159" t="s">
        <v>353</v>
      </c>
      <c r="AR559" s="130"/>
      <c r="AS559" s="130"/>
      <c r="AT559" s="131"/>
      <c r="AU559" s="136" t="s">
        <v>252</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299</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300</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527</v>
      </c>
      <c r="AJ564" s="217"/>
      <c r="AK564" s="217"/>
      <c r="AL564" s="159"/>
      <c r="AM564" s="217" t="s">
        <v>519</v>
      </c>
      <c r="AN564" s="217"/>
      <c r="AO564" s="217"/>
      <c r="AP564" s="159"/>
      <c r="AQ564" s="159" t="s">
        <v>353</v>
      </c>
      <c r="AR564" s="130"/>
      <c r="AS564" s="130"/>
      <c r="AT564" s="131"/>
      <c r="AU564" s="136" t="s">
        <v>252</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299</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528</v>
      </c>
      <c r="AJ569" s="217"/>
      <c r="AK569" s="217"/>
      <c r="AL569" s="159"/>
      <c r="AM569" s="217" t="s">
        <v>519</v>
      </c>
      <c r="AN569" s="217"/>
      <c r="AO569" s="217"/>
      <c r="AP569" s="159"/>
      <c r="AQ569" s="159" t="s">
        <v>353</v>
      </c>
      <c r="AR569" s="130"/>
      <c r="AS569" s="130"/>
      <c r="AT569" s="131"/>
      <c r="AU569" s="136" t="s">
        <v>252</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299</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527</v>
      </c>
      <c r="AJ574" s="217"/>
      <c r="AK574" s="217"/>
      <c r="AL574" s="159"/>
      <c r="AM574" s="217" t="s">
        <v>519</v>
      </c>
      <c r="AN574" s="217"/>
      <c r="AO574" s="217"/>
      <c r="AP574" s="159"/>
      <c r="AQ574" s="159" t="s">
        <v>353</v>
      </c>
      <c r="AR574" s="130"/>
      <c r="AS574" s="130"/>
      <c r="AT574" s="131"/>
      <c r="AU574" s="136" t="s">
        <v>252</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299</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527</v>
      </c>
      <c r="AJ579" s="217"/>
      <c r="AK579" s="217"/>
      <c r="AL579" s="159"/>
      <c r="AM579" s="217" t="s">
        <v>519</v>
      </c>
      <c r="AN579" s="217"/>
      <c r="AO579" s="217"/>
      <c r="AP579" s="159"/>
      <c r="AQ579" s="159" t="s">
        <v>353</v>
      </c>
      <c r="AR579" s="130"/>
      <c r="AS579" s="130"/>
      <c r="AT579" s="131"/>
      <c r="AU579" s="136" t="s">
        <v>252</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299</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527</v>
      </c>
      <c r="AJ584" s="217"/>
      <c r="AK584" s="217"/>
      <c r="AL584" s="159"/>
      <c r="AM584" s="217" t="s">
        <v>523</v>
      </c>
      <c r="AN584" s="217"/>
      <c r="AO584" s="217"/>
      <c r="AP584" s="159"/>
      <c r="AQ584" s="159" t="s">
        <v>353</v>
      </c>
      <c r="AR584" s="130"/>
      <c r="AS584" s="130"/>
      <c r="AT584" s="131"/>
      <c r="AU584" s="136" t="s">
        <v>252</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299</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527</v>
      </c>
      <c r="AJ593" s="217"/>
      <c r="AK593" s="217"/>
      <c r="AL593" s="159"/>
      <c r="AM593" s="217" t="s">
        <v>519</v>
      </c>
      <c r="AN593" s="217"/>
      <c r="AO593" s="217"/>
      <c r="AP593" s="159"/>
      <c r="AQ593" s="159" t="s">
        <v>353</v>
      </c>
      <c r="AR593" s="130"/>
      <c r="AS593" s="130"/>
      <c r="AT593" s="131"/>
      <c r="AU593" s="136" t="s">
        <v>252</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299</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300</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528</v>
      </c>
      <c r="AJ598" s="217"/>
      <c r="AK598" s="217"/>
      <c r="AL598" s="159"/>
      <c r="AM598" s="217" t="s">
        <v>524</v>
      </c>
      <c r="AN598" s="217"/>
      <c r="AO598" s="217"/>
      <c r="AP598" s="159"/>
      <c r="AQ598" s="159" t="s">
        <v>353</v>
      </c>
      <c r="AR598" s="130"/>
      <c r="AS598" s="130"/>
      <c r="AT598" s="131"/>
      <c r="AU598" s="136" t="s">
        <v>252</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299</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300</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527</v>
      </c>
      <c r="AJ603" s="217"/>
      <c r="AK603" s="217"/>
      <c r="AL603" s="159"/>
      <c r="AM603" s="217" t="s">
        <v>519</v>
      </c>
      <c r="AN603" s="217"/>
      <c r="AO603" s="217"/>
      <c r="AP603" s="159"/>
      <c r="AQ603" s="159" t="s">
        <v>353</v>
      </c>
      <c r="AR603" s="130"/>
      <c r="AS603" s="130"/>
      <c r="AT603" s="131"/>
      <c r="AU603" s="136" t="s">
        <v>252</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299</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300</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527</v>
      </c>
      <c r="AJ608" s="217"/>
      <c r="AK608" s="217"/>
      <c r="AL608" s="159"/>
      <c r="AM608" s="217" t="s">
        <v>519</v>
      </c>
      <c r="AN608" s="217"/>
      <c r="AO608" s="217"/>
      <c r="AP608" s="159"/>
      <c r="AQ608" s="159" t="s">
        <v>353</v>
      </c>
      <c r="AR608" s="130"/>
      <c r="AS608" s="130"/>
      <c r="AT608" s="131"/>
      <c r="AU608" s="136" t="s">
        <v>252</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299</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300</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527</v>
      </c>
      <c r="AJ613" s="217"/>
      <c r="AK613" s="217"/>
      <c r="AL613" s="159"/>
      <c r="AM613" s="217" t="s">
        <v>523</v>
      </c>
      <c r="AN613" s="217"/>
      <c r="AO613" s="217"/>
      <c r="AP613" s="159"/>
      <c r="AQ613" s="159" t="s">
        <v>353</v>
      </c>
      <c r="AR613" s="130"/>
      <c r="AS613" s="130"/>
      <c r="AT613" s="131"/>
      <c r="AU613" s="136" t="s">
        <v>252</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299</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300</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527</v>
      </c>
      <c r="AJ618" s="217"/>
      <c r="AK618" s="217"/>
      <c r="AL618" s="159"/>
      <c r="AM618" s="217" t="s">
        <v>523</v>
      </c>
      <c r="AN618" s="217"/>
      <c r="AO618" s="217"/>
      <c r="AP618" s="159"/>
      <c r="AQ618" s="159" t="s">
        <v>353</v>
      </c>
      <c r="AR618" s="130"/>
      <c r="AS618" s="130"/>
      <c r="AT618" s="131"/>
      <c r="AU618" s="136" t="s">
        <v>252</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299</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527</v>
      </c>
      <c r="AJ623" s="217"/>
      <c r="AK623" s="217"/>
      <c r="AL623" s="159"/>
      <c r="AM623" s="217" t="s">
        <v>524</v>
      </c>
      <c r="AN623" s="217"/>
      <c r="AO623" s="217"/>
      <c r="AP623" s="159"/>
      <c r="AQ623" s="159" t="s">
        <v>353</v>
      </c>
      <c r="AR623" s="130"/>
      <c r="AS623" s="130"/>
      <c r="AT623" s="131"/>
      <c r="AU623" s="136" t="s">
        <v>252</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299</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527</v>
      </c>
      <c r="AJ628" s="217"/>
      <c r="AK628" s="217"/>
      <c r="AL628" s="159"/>
      <c r="AM628" s="217" t="s">
        <v>523</v>
      </c>
      <c r="AN628" s="217"/>
      <c r="AO628" s="217"/>
      <c r="AP628" s="159"/>
      <c r="AQ628" s="159" t="s">
        <v>353</v>
      </c>
      <c r="AR628" s="130"/>
      <c r="AS628" s="130"/>
      <c r="AT628" s="131"/>
      <c r="AU628" s="136" t="s">
        <v>252</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299</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527</v>
      </c>
      <c r="AJ633" s="217"/>
      <c r="AK633" s="217"/>
      <c r="AL633" s="159"/>
      <c r="AM633" s="217" t="s">
        <v>519</v>
      </c>
      <c r="AN633" s="217"/>
      <c r="AO633" s="217"/>
      <c r="AP633" s="159"/>
      <c r="AQ633" s="159" t="s">
        <v>353</v>
      </c>
      <c r="AR633" s="130"/>
      <c r="AS633" s="130"/>
      <c r="AT633" s="131"/>
      <c r="AU633" s="136" t="s">
        <v>252</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299</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527</v>
      </c>
      <c r="AJ638" s="217"/>
      <c r="AK638" s="217"/>
      <c r="AL638" s="159"/>
      <c r="AM638" s="217" t="s">
        <v>523</v>
      </c>
      <c r="AN638" s="217"/>
      <c r="AO638" s="217"/>
      <c r="AP638" s="159"/>
      <c r="AQ638" s="159" t="s">
        <v>353</v>
      </c>
      <c r="AR638" s="130"/>
      <c r="AS638" s="130"/>
      <c r="AT638" s="131"/>
      <c r="AU638" s="136" t="s">
        <v>252</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299</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528</v>
      </c>
      <c r="AJ647" s="217"/>
      <c r="AK647" s="217"/>
      <c r="AL647" s="159"/>
      <c r="AM647" s="217" t="s">
        <v>519</v>
      </c>
      <c r="AN647" s="217"/>
      <c r="AO647" s="217"/>
      <c r="AP647" s="159"/>
      <c r="AQ647" s="159" t="s">
        <v>353</v>
      </c>
      <c r="AR647" s="130"/>
      <c r="AS647" s="130"/>
      <c r="AT647" s="131"/>
      <c r="AU647" s="136" t="s">
        <v>252</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299</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300</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527</v>
      </c>
      <c r="AJ652" s="217"/>
      <c r="AK652" s="217"/>
      <c r="AL652" s="159"/>
      <c r="AM652" s="217" t="s">
        <v>519</v>
      </c>
      <c r="AN652" s="217"/>
      <c r="AO652" s="217"/>
      <c r="AP652" s="159"/>
      <c r="AQ652" s="159" t="s">
        <v>353</v>
      </c>
      <c r="AR652" s="130"/>
      <c r="AS652" s="130"/>
      <c r="AT652" s="131"/>
      <c r="AU652" s="136" t="s">
        <v>252</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299</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300</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527</v>
      </c>
      <c r="AJ657" s="217"/>
      <c r="AK657" s="217"/>
      <c r="AL657" s="159"/>
      <c r="AM657" s="217" t="s">
        <v>523</v>
      </c>
      <c r="AN657" s="217"/>
      <c r="AO657" s="217"/>
      <c r="AP657" s="159"/>
      <c r="AQ657" s="159" t="s">
        <v>353</v>
      </c>
      <c r="AR657" s="130"/>
      <c r="AS657" s="130"/>
      <c r="AT657" s="131"/>
      <c r="AU657" s="136" t="s">
        <v>252</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299</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300</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527</v>
      </c>
      <c r="AJ662" s="217"/>
      <c r="AK662" s="217"/>
      <c r="AL662" s="159"/>
      <c r="AM662" s="217" t="s">
        <v>519</v>
      </c>
      <c r="AN662" s="217"/>
      <c r="AO662" s="217"/>
      <c r="AP662" s="159"/>
      <c r="AQ662" s="159" t="s">
        <v>353</v>
      </c>
      <c r="AR662" s="130"/>
      <c r="AS662" s="130"/>
      <c r="AT662" s="131"/>
      <c r="AU662" s="136" t="s">
        <v>252</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299</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300</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527</v>
      </c>
      <c r="AJ667" s="217"/>
      <c r="AK667" s="217"/>
      <c r="AL667" s="159"/>
      <c r="AM667" s="217" t="s">
        <v>519</v>
      </c>
      <c r="AN667" s="217"/>
      <c r="AO667" s="217"/>
      <c r="AP667" s="159"/>
      <c r="AQ667" s="159" t="s">
        <v>353</v>
      </c>
      <c r="AR667" s="130"/>
      <c r="AS667" s="130"/>
      <c r="AT667" s="131"/>
      <c r="AU667" s="136" t="s">
        <v>252</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299</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300</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528</v>
      </c>
      <c r="AJ672" s="217"/>
      <c r="AK672" s="217"/>
      <c r="AL672" s="159"/>
      <c r="AM672" s="217" t="s">
        <v>519</v>
      </c>
      <c r="AN672" s="217"/>
      <c r="AO672" s="217"/>
      <c r="AP672" s="159"/>
      <c r="AQ672" s="159" t="s">
        <v>353</v>
      </c>
      <c r="AR672" s="130"/>
      <c r="AS672" s="130"/>
      <c r="AT672" s="131"/>
      <c r="AU672" s="136" t="s">
        <v>252</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299</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527</v>
      </c>
      <c r="AJ677" s="217"/>
      <c r="AK677" s="217"/>
      <c r="AL677" s="159"/>
      <c r="AM677" s="217" t="s">
        <v>525</v>
      </c>
      <c r="AN677" s="217"/>
      <c r="AO677" s="217"/>
      <c r="AP677" s="159"/>
      <c r="AQ677" s="159" t="s">
        <v>353</v>
      </c>
      <c r="AR677" s="130"/>
      <c r="AS677" s="130"/>
      <c r="AT677" s="131"/>
      <c r="AU677" s="136" t="s">
        <v>252</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299</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528</v>
      </c>
      <c r="AJ682" s="217"/>
      <c r="AK682" s="217"/>
      <c r="AL682" s="159"/>
      <c r="AM682" s="217" t="s">
        <v>523</v>
      </c>
      <c r="AN682" s="217"/>
      <c r="AO682" s="217"/>
      <c r="AP682" s="159"/>
      <c r="AQ682" s="159" t="s">
        <v>353</v>
      </c>
      <c r="AR682" s="130"/>
      <c r="AS682" s="130"/>
      <c r="AT682" s="131"/>
      <c r="AU682" s="136" t="s">
        <v>252</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299</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527</v>
      </c>
      <c r="AJ687" s="217"/>
      <c r="AK687" s="217"/>
      <c r="AL687" s="159"/>
      <c r="AM687" s="217" t="s">
        <v>519</v>
      </c>
      <c r="AN687" s="217"/>
      <c r="AO687" s="217"/>
      <c r="AP687" s="159"/>
      <c r="AQ687" s="159" t="s">
        <v>353</v>
      </c>
      <c r="AR687" s="130"/>
      <c r="AS687" s="130"/>
      <c r="AT687" s="131"/>
      <c r="AU687" s="136" t="s">
        <v>252</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299</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527</v>
      </c>
      <c r="AJ692" s="217"/>
      <c r="AK692" s="217"/>
      <c r="AL692" s="159"/>
      <c r="AM692" s="217" t="s">
        <v>524</v>
      </c>
      <c r="AN692" s="217"/>
      <c r="AO692" s="217"/>
      <c r="AP692" s="159"/>
      <c r="AQ692" s="159" t="s">
        <v>353</v>
      </c>
      <c r="AR692" s="130"/>
      <c r="AS692" s="130"/>
      <c r="AT692" s="131"/>
      <c r="AU692" s="136" t="s">
        <v>252</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299</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8.4" customHeight="1" x14ac:dyDescent="0.15">
      <c r="A702" s="870" t="s">
        <v>258</v>
      </c>
      <c r="B702" s="871"/>
      <c r="C702" s="708" t="s">
        <v>259</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33"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70.5" customHeight="1" x14ac:dyDescent="0.15">
      <c r="A704" s="874"/>
      <c r="B704" s="875"/>
      <c r="C704" s="818" t="s">
        <v>260</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585</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585</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45" customHeight="1" x14ac:dyDescent="0.15">
      <c r="A709" s="642"/>
      <c r="B709" s="644"/>
      <c r="C709" s="391" t="s">
        <v>261</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585</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4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585</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585</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585</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585</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585</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585</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585</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585</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585</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262</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585</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2" t="str">
        <f>IF(OR(G721="　", G721=""), "", "-")</f>
        <v/>
      </c>
      <c r="J721" s="291"/>
      <c r="K721" s="291"/>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2" t="str">
        <f t="shared" ref="I722:I725" si="4">IF(OR(G722="　", G722=""), "", "-")</f>
        <v/>
      </c>
      <c r="J722" s="291"/>
      <c r="K722" s="291"/>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2" t="str">
        <f t="shared" si="4"/>
        <v/>
      </c>
      <c r="J723" s="291"/>
      <c r="K723" s="291"/>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2" t="str">
        <f t="shared" si="4"/>
        <v/>
      </c>
      <c r="J724" s="291"/>
      <c r="K724" s="291"/>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591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591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613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c r="F737" s="990"/>
      <c r="G737" s="990"/>
      <c r="H737" s="990"/>
      <c r="I737" s="990"/>
      <c r="J737" s="990"/>
      <c r="K737" s="990"/>
      <c r="L737" s="990"/>
      <c r="M737" s="990"/>
      <c r="N737" s="365" t="s">
        <v>542</v>
      </c>
      <c r="O737" s="365"/>
      <c r="P737" s="365"/>
      <c r="Q737" s="365"/>
      <c r="R737" s="990"/>
      <c r="S737" s="990"/>
      <c r="T737" s="990"/>
      <c r="U737" s="990"/>
      <c r="V737" s="990"/>
      <c r="W737" s="990"/>
      <c r="X737" s="990"/>
      <c r="Y737" s="990"/>
      <c r="Z737" s="990"/>
      <c r="AA737" s="365" t="s">
        <v>541</v>
      </c>
      <c r="AB737" s="365"/>
      <c r="AC737" s="365"/>
      <c r="AD737" s="365"/>
      <c r="AE737" s="990"/>
      <c r="AF737" s="990"/>
      <c r="AG737" s="990"/>
      <c r="AH737" s="990"/>
      <c r="AI737" s="990"/>
      <c r="AJ737" s="990"/>
      <c r="AK737" s="990"/>
      <c r="AL737" s="990"/>
      <c r="AM737" s="990"/>
      <c r="AN737" s="365" t="s">
        <v>540</v>
      </c>
      <c r="AO737" s="365"/>
      <c r="AP737" s="365"/>
      <c r="AQ737" s="365"/>
      <c r="AR737" s="982"/>
      <c r="AS737" s="983"/>
      <c r="AT737" s="983"/>
      <c r="AU737" s="983"/>
      <c r="AV737" s="983"/>
      <c r="AW737" s="983"/>
      <c r="AX737" s="984"/>
      <c r="AY737" s="88"/>
      <c r="AZ737" s="88"/>
    </row>
    <row r="738" spans="1:52" ht="24.75" customHeight="1" x14ac:dyDescent="0.15">
      <c r="A738" s="991" t="s">
        <v>539</v>
      </c>
      <c r="B738" s="210"/>
      <c r="C738" s="210"/>
      <c r="D738" s="211"/>
      <c r="E738" s="990"/>
      <c r="F738" s="990"/>
      <c r="G738" s="990"/>
      <c r="H738" s="990"/>
      <c r="I738" s="990"/>
      <c r="J738" s="990"/>
      <c r="K738" s="990"/>
      <c r="L738" s="990"/>
      <c r="M738" s="990"/>
      <c r="N738" s="365" t="s">
        <v>538</v>
      </c>
      <c r="O738" s="365"/>
      <c r="P738" s="365"/>
      <c r="Q738" s="365"/>
      <c r="R738" s="990"/>
      <c r="S738" s="990"/>
      <c r="T738" s="990"/>
      <c r="U738" s="990"/>
      <c r="V738" s="990"/>
      <c r="W738" s="990"/>
      <c r="X738" s="990"/>
      <c r="Y738" s="990"/>
      <c r="Z738" s="990"/>
      <c r="AA738" s="365" t="s">
        <v>537</v>
      </c>
      <c r="AB738" s="365"/>
      <c r="AC738" s="365"/>
      <c r="AD738" s="365"/>
      <c r="AE738" s="990"/>
      <c r="AF738" s="990"/>
      <c r="AG738" s="990"/>
      <c r="AH738" s="990"/>
      <c r="AI738" s="990"/>
      <c r="AJ738" s="990"/>
      <c r="AK738" s="990"/>
      <c r="AL738" s="990"/>
      <c r="AM738" s="990"/>
      <c r="AN738" s="365" t="s">
        <v>533</v>
      </c>
      <c r="AO738" s="365"/>
      <c r="AP738" s="365"/>
      <c r="AQ738" s="365"/>
      <c r="AR738" s="982"/>
      <c r="AS738" s="983"/>
      <c r="AT738" s="983"/>
      <c r="AU738" s="983"/>
      <c r="AV738" s="983"/>
      <c r="AW738" s="983"/>
      <c r="AX738" s="984"/>
    </row>
    <row r="739" spans="1:52" ht="24.75" customHeight="1" thickBot="1" x14ac:dyDescent="0.2">
      <c r="A739" s="992" t="s">
        <v>529</v>
      </c>
      <c r="B739" s="993"/>
      <c r="C739" s="993"/>
      <c r="D739" s="994"/>
      <c r="E739" s="995"/>
      <c r="F739" s="985"/>
      <c r="G739" s="985"/>
      <c r="H739" s="92" t="str">
        <f>IF(E739="", "", "(")</f>
        <v/>
      </c>
      <c r="I739" s="985"/>
      <c r="J739" s="985"/>
      <c r="K739" s="92" t="str">
        <f>IF(OR(I739="　", I739=""), "", "-")</f>
        <v/>
      </c>
      <c r="L739" s="986"/>
      <c r="M739" s="986"/>
      <c r="N739" s="93" t="str">
        <f>IF(O739="", "", "-")</f>
        <v/>
      </c>
      <c r="O739" s="94"/>
      <c r="P739" s="93" t="str">
        <f>IF(E739="", "", ")")</f>
        <v/>
      </c>
      <c r="Q739" s="995"/>
      <c r="R739" s="985"/>
      <c r="S739" s="985"/>
      <c r="T739" s="92" t="str">
        <f>IF(Q739="", "", "(")</f>
        <v/>
      </c>
      <c r="U739" s="985"/>
      <c r="V739" s="985"/>
      <c r="W739" s="92" t="str">
        <f>IF(OR(U739="　", U739=""), "", "-")</f>
        <v/>
      </c>
      <c r="X739" s="986"/>
      <c r="Y739" s="986"/>
      <c r="Z739" s="93" t="str">
        <f>IF(AA739="", "", "-")</f>
        <v/>
      </c>
      <c r="AA739" s="94"/>
      <c r="AB739" s="93" t="str">
        <f>IF(Q739="", "", ")")</f>
        <v/>
      </c>
      <c r="AC739" s="995"/>
      <c r="AD739" s="985"/>
      <c r="AE739" s="985"/>
      <c r="AF739" s="92" t="str">
        <f>IF(AC739="", "", "(")</f>
        <v/>
      </c>
      <c r="AG739" s="985"/>
      <c r="AH739" s="985"/>
      <c r="AI739" s="92" t="str">
        <f>IF(OR(AG739="　", AG739=""), "", "-")</f>
        <v/>
      </c>
      <c r="AJ739" s="986"/>
      <c r="AK739" s="986"/>
      <c r="AL739" s="93" t="str">
        <f>IF(AM739="", "", "-")</f>
        <v/>
      </c>
      <c r="AM739" s="94"/>
      <c r="AN739" s="93"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4"/>
      <c r="B741" s="615"/>
      <c r="C741" s="615"/>
      <c r="D741" s="615"/>
      <c r="E741" s="615"/>
      <c r="F741" s="616"/>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4"/>
      <c r="B744" s="615"/>
      <c r="C744" s="615"/>
      <c r="D744" s="615"/>
      <c r="E744" s="615"/>
      <c r="F744" s="616"/>
      <c r="G744" s="45"/>
      <c r="H744" s="46"/>
      <c r="I744" s="46"/>
      <c r="J744" s="46"/>
      <c r="K744" s="46"/>
      <c r="L744" s="46"/>
      <c r="M744" s="46"/>
      <c r="N744" s="46"/>
      <c r="O744" s="46"/>
      <c r="P744" s="46"/>
      <c r="Q744" s="100"/>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617"/>
      <c r="B778" s="618"/>
      <c r="C778" s="618"/>
      <c r="D778" s="618"/>
      <c r="E778" s="618"/>
      <c r="F778" s="619"/>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628" t="s">
        <v>511</v>
      </c>
      <c r="B779" s="629"/>
      <c r="C779" s="629"/>
      <c r="D779" s="629"/>
      <c r="E779" s="629"/>
      <c r="F779" s="630"/>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hidden="1"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hidden="1"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439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387</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301</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266</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4"/>
      <c r="B836" s="364"/>
      <c r="C836" s="364" t="s">
        <v>26</v>
      </c>
      <c r="D836" s="364"/>
      <c r="E836" s="364"/>
      <c r="F836" s="364"/>
      <c r="G836" s="364"/>
      <c r="H836" s="364"/>
      <c r="I836" s="364"/>
      <c r="J836" s="149" t="s">
        <v>418</v>
      </c>
      <c r="K836" s="365"/>
      <c r="L836" s="365"/>
      <c r="M836" s="365"/>
      <c r="N836" s="365"/>
      <c r="O836" s="365"/>
      <c r="P836" s="366" t="s">
        <v>365</v>
      </c>
      <c r="Q836" s="366"/>
      <c r="R836" s="366"/>
      <c r="S836" s="366"/>
      <c r="T836" s="366"/>
      <c r="U836" s="366"/>
      <c r="V836" s="366"/>
      <c r="W836" s="366"/>
      <c r="X836" s="366"/>
      <c r="Y836" s="367" t="s">
        <v>416</v>
      </c>
      <c r="Z836" s="368"/>
      <c r="AA836" s="368"/>
      <c r="AB836" s="368"/>
      <c r="AC836" s="149" t="s">
        <v>461</v>
      </c>
      <c r="AD836" s="149"/>
      <c r="AE836" s="149"/>
      <c r="AF836" s="149"/>
      <c r="AG836" s="149"/>
      <c r="AH836" s="367" t="s">
        <v>492</v>
      </c>
      <c r="AI836" s="364"/>
      <c r="AJ836" s="364"/>
      <c r="AK836" s="364"/>
      <c r="AL836" s="364" t="s">
        <v>21</v>
      </c>
      <c r="AM836" s="364"/>
      <c r="AN836" s="364"/>
      <c r="AO836" s="369"/>
      <c r="AP836" s="370" t="s">
        <v>419</v>
      </c>
      <c r="AQ836" s="370"/>
      <c r="AR836" s="370"/>
      <c r="AS836" s="370"/>
      <c r="AT836" s="370"/>
      <c r="AU836" s="370"/>
      <c r="AV836" s="370"/>
      <c r="AW836" s="370"/>
      <c r="AX836" s="370"/>
    </row>
    <row r="837" spans="1:50" ht="30" hidden="1"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4"/>
      <c r="B869" s="364"/>
      <c r="C869" s="364" t="s">
        <v>26</v>
      </c>
      <c r="D869" s="364"/>
      <c r="E869" s="364"/>
      <c r="F869" s="364"/>
      <c r="G869" s="364"/>
      <c r="H869" s="364"/>
      <c r="I869" s="364"/>
      <c r="J869" s="149" t="s">
        <v>418</v>
      </c>
      <c r="K869" s="365"/>
      <c r="L869" s="365"/>
      <c r="M869" s="365"/>
      <c r="N869" s="365"/>
      <c r="O869" s="365"/>
      <c r="P869" s="366" t="s">
        <v>365</v>
      </c>
      <c r="Q869" s="366"/>
      <c r="R869" s="366"/>
      <c r="S869" s="366"/>
      <c r="T869" s="366"/>
      <c r="U869" s="366"/>
      <c r="V869" s="366"/>
      <c r="W869" s="366"/>
      <c r="X869" s="366"/>
      <c r="Y869" s="367" t="s">
        <v>416</v>
      </c>
      <c r="Z869" s="368"/>
      <c r="AA869" s="368"/>
      <c r="AB869" s="368"/>
      <c r="AC869" s="149" t="s">
        <v>461</v>
      </c>
      <c r="AD869" s="149"/>
      <c r="AE869" s="149"/>
      <c r="AF869" s="149"/>
      <c r="AG869" s="149"/>
      <c r="AH869" s="367" t="s">
        <v>492</v>
      </c>
      <c r="AI869" s="364"/>
      <c r="AJ869" s="364"/>
      <c r="AK869" s="364"/>
      <c r="AL869" s="364" t="s">
        <v>21</v>
      </c>
      <c r="AM869" s="364"/>
      <c r="AN869" s="364"/>
      <c r="AO869" s="369"/>
      <c r="AP869" s="370" t="s">
        <v>419</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4"/>
      <c r="B902" s="364"/>
      <c r="C902" s="364" t="s">
        <v>26</v>
      </c>
      <c r="D902" s="364"/>
      <c r="E902" s="364"/>
      <c r="F902" s="364"/>
      <c r="G902" s="364"/>
      <c r="H902" s="364"/>
      <c r="I902" s="364"/>
      <c r="J902" s="149" t="s">
        <v>418</v>
      </c>
      <c r="K902" s="365"/>
      <c r="L902" s="365"/>
      <c r="M902" s="365"/>
      <c r="N902" s="365"/>
      <c r="O902" s="365"/>
      <c r="P902" s="366" t="s">
        <v>365</v>
      </c>
      <c r="Q902" s="366"/>
      <c r="R902" s="366"/>
      <c r="S902" s="366"/>
      <c r="T902" s="366"/>
      <c r="U902" s="366"/>
      <c r="V902" s="366"/>
      <c r="W902" s="366"/>
      <c r="X902" s="366"/>
      <c r="Y902" s="367" t="s">
        <v>416</v>
      </c>
      <c r="Z902" s="368"/>
      <c r="AA902" s="368"/>
      <c r="AB902" s="368"/>
      <c r="AC902" s="149" t="s">
        <v>461</v>
      </c>
      <c r="AD902" s="149"/>
      <c r="AE902" s="149"/>
      <c r="AF902" s="149"/>
      <c r="AG902" s="149"/>
      <c r="AH902" s="367" t="s">
        <v>492</v>
      </c>
      <c r="AI902" s="364"/>
      <c r="AJ902" s="364"/>
      <c r="AK902" s="364"/>
      <c r="AL902" s="364" t="s">
        <v>21</v>
      </c>
      <c r="AM902" s="364"/>
      <c r="AN902" s="364"/>
      <c r="AO902" s="369"/>
      <c r="AP902" s="370" t="s">
        <v>419</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4"/>
      <c r="B935" s="364"/>
      <c r="C935" s="364" t="s">
        <v>26</v>
      </c>
      <c r="D935" s="364"/>
      <c r="E935" s="364"/>
      <c r="F935" s="364"/>
      <c r="G935" s="364"/>
      <c r="H935" s="364"/>
      <c r="I935" s="364"/>
      <c r="J935" s="149" t="s">
        <v>418</v>
      </c>
      <c r="K935" s="365"/>
      <c r="L935" s="365"/>
      <c r="M935" s="365"/>
      <c r="N935" s="365"/>
      <c r="O935" s="365"/>
      <c r="P935" s="366" t="s">
        <v>365</v>
      </c>
      <c r="Q935" s="366"/>
      <c r="R935" s="366"/>
      <c r="S935" s="366"/>
      <c r="T935" s="366"/>
      <c r="U935" s="366"/>
      <c r="V935" s="366"/>
      <c r="W935" s="366"/>
      <c r="X935" s="366"/>
      <c r="Y935" s="367" t="s">
        <v>416</v>
      </c>
      <c r="Z935" s="368"/>
      <c r="AA935" s="368"/>
      <c r="AB935" s="368"/>
      <c r="AC935" s="149" t="s">
        <v>461</v>
      </c>
      <c r="AD935" s="149"/>
      <c r="AE935" s="149"/>
      <c r="AF935" s="149"/>
      <c r="AG935" s="149"/>
      <c r="AH935" s="367" t="s">
        <v>492</v>
      </c>
      <c r="AI935" s="364"/>
      <c r="AJ935" s="364"/>
      <c r="AK935" s="364"/>
      <c r="AL935" s="364" t="s">
        <v>21</v>
      </c>
      <c r="AM935" s="364"/>
      <c r="AN935" s="364"/>
      <c r="AO935" s="369"/>
      <c r="AP935" s="370" t="s">
        <v>419</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4"/>
      <c r="B968" s="364"/>
      <c r="C968" s="364" t="s">
        <v>26</v>
      </c>
      <c r="D968" s="364"/>
      <c r="E968" s="364"/>
      <c r="F968" s="364"/>
      <c r="G968" s="364"/>
      <c r="H968" s="364"/>
      <c r="I968" s="364"/>
      <c r="J968" s="149" t="s">
        <v>418</v>
      </c>
      <c r="K968" s="365"/>
      <c r="L968" s="365"/>
      <c r="M968" s="365"/>
      <c r="N968" s="365"/>
      <c r="O968" s="365"/>
      <c r="P968" s="366" t="s">
        <v>365</v>
      </c>
      <c r="Q968" s="366"/>
      <c r="R968" s="366"/>
      <c r="S968" s="366"/>
      <c r="T968" s="366"/>
      <c r="U968" s="366"/>
      <c r="V968" s="366"/>
      <c r="W968" s="366"/>
      <c r="X968" s="366"/>
      <c r="Y968" s="367" t="s">
        <v>416</v>
      </c>
      <c r="Z968" s="368"/>
      <c r="AA968" s="368"/>
      <c r="AB968" s="368"/>
      <c r="AC968" s="149" t="s">
        <v>461</v>
      </c>
      <c r="AD968" s="149"/>
      <c r="AE968" s="149"/>
      <c r="AF968" s="149"/>
      <c r="AG968" s="149"/>
      <c r="AH968" s="367" t="s">
        <v>492</v>
      </c>
      <c r="AI968" s="364"/>
      <c r="AJ968" s="364"/>
      <c r="AK968" s="364"/>
      <c r="AL968" s="364" t="s">
        <v>21</v>
      </c>
      <c r="AM968" s="364"/>
      <c r="AN968" s="364"/>
      <c r="AO968" s="369"/>
      <c r="AP968" s="370" t="s">
        <v>419</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365</v>
      </c>
      <c r="Q1001" s="366"/>
      <c r="R1001" s="366"/>
      <c r="S1001" s="366"/>
      <c r="T1001" s="366"/>
      <c r="U1001" s="366"/>
      <c r="V1001" s="366"/>
      <c r="W1001" s="366"/>
      <c r="X1001" s="366"/>
      <c r="Y1001" s="367" t="s">
        <v>416</v>
      </c>
      <c r="Z1001" s="368"/>
      <c r="AA1001" s="368"/>
      <c r="AB1001" s="368"/>
      <c r="AC1001" s="149" t="s">
        <v>461</v>
      </c>
      <c r="AD1001" s="149"/>
      <c r="AE1001" s="149"/>
      <c r="AF1001" s="149"/>
      <c r="AG1001" s="149"/>
      <c r="AH1001" s="367" t="s">
        <v>492</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365</v>
      </c>
      <c r="Q1034" s="366"/>
      <c r="R1034" s="366"/>
      <c r="S1034" s="366"/>
      <c r="T1034" s="366"/>
      <c r="U1034" s="366"/>
      <c r="V1034" s="366"/>
      <c r="W1034" s="366"/>
      <c r="X1034" s="366"/>
      <c r="Y1034" s="367" t="s">
        <v>416</v>
      </c>
      <c r="Z1034" s="368"/>
      <c r="AA1034" s="368"/>
      <c r="AB1034" s="368"/>
      <c r="AC1034" s="149" t="s">
        <v>461</v>
      </c>
      <c r="AD1034" s="149"/>
      <c r="AE1034" s="149"/>
      <c r="AF1034" s="149"/>
      <c r="AG1034" s="149"/>
      <c r="AH1034" s="367" t="s">
        <v>492</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365</v>
      </c>
      <c r="Q1067" s="366"/>
      <c r="R1067" s="366"/>
      <c r="S1067" s="366"/>
      <c r="T1067" s="366"/>
      <c r="U1067" s="366"/>
      <c r="V1067" s="366"/>
      <c r="W1067" s="366"/>
      <c r="X1067" s="366"/>
      <c r="Y1067" s="367" t="s">
        <v>416</v>
      </c>
      <c r="Z1067" s="368"/>
      <c r="AA1067" s="368"/>
      <c r="AB1067" s="368"/>
      <c r="AC1067" s="149" t="s">
        <v>461</v>
      </c>
      <c r="AD1067" s="149"/>
      <c r="AE1067" s="149"/>
      <c r="AF1067" s="149"/>
      <c r="AG1067" s="149"/>
      <c r="AH1067" s="367" t="s">
        <v>492</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6"/>
      <c r="B1101" s="376"/>
      <c r="C1101" s="149" t="s">
        <v>384</v>
      </c>
      <c r="D1101" s="380"/>
      <c r="E1101" s="149" t="s">
        <v>383</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48" max="49" man="1"/>
  </rowBreaks>
  <colBreaks count="1" manualBreakCount="1">
    <brk id="6" max="1129"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直接実施、委託・請負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科学技術・イノベーション</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科学技術・イノベーション</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t="s">
        <v>575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科学技術・イノベーション、国土強靱化施策</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科学技術・イノベーション、国土強靱化施策</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科学技術・イノベーション、国土強靱化施策</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科学技術・イノベーション、国土強靱化施策</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C1" sqref="BC1"/>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472</v>
      </c>
      <c r="B2" s="401"/>
      <c r="C2" s="401"/>
      <c r="D2" s="401"/>
      <c r="E2" s="401"/>
      <c r="F2" s="402"/>
      <c r="G2" s="512" t="s">
        <v>264</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353</v>
      </c>
      <c r="AR2" s="130"/>
      <c r="AS2" s="130"/>
      <c r="AT2" s="131"/>
      <c r="AU2" s="533" t="s">
        <v>252</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354</v>
      </c>
      <c r="AT3" s="134"/>
      <c r="AU3" s="199"/>
      <c r="AV3" s="199"/>
      <c r="AW3" s="398" t="s">
        <v>299</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300</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264</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353</v>
      </c>
      <c r="AR9" s="130"/>
      <c r="AS9" s="130"/>
      <c r="AT9" s="131"/>
      <c r="AU9" s="533" t="s">
        <v>252</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354</v>
      </c>
      <c r="AT10" s="134"/>
      <c r="AU10" s="199"/>
      <c r="AV10" s="199"/>
      <c r="AW10" s="398" t="s">
        <v>299</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300</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264</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353</v>
      </c>
      <c r="AR16" s="130"/>
      <c r="AS16" s="130"/>
      <c r="AT16" s="131"/>
      <c r="AU16" s="533" t="s">
        <v>252</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354</v>
      </c>
      <c r="AT17" s="134"/>
      <c r="AU17" s="199"/>
      <c r="AV17" s="199"/>
      <c r="AW17" s="398" t="s">
        <v>299</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300</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264</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353</v>
      </c>
      <c r="AR23" s="130"/>
      <c r="AS23" s="130"/>
      <c r="AT23" s="131"/>
      <c r="AU23" s="533" t="s">
        <v>252</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354</v>
      </c>
      <c r="AT24" s="134"/>
      <c r="AU24" s="199"/>
      <c r="AV24" s="199"/>
      <c r="AW24" s="398" t="s">
        <v>299</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300</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264</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353</v>
      </c>
      <c r="AR30" s="130"/>
      <c r="AS30" s="130"/>
      <c r="AT30" s="131"/>
      <c r="AU30" s="533" t="s">
        <v>252</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354</v>
      </c>
      <c r="AT31" s="134"/>
      <c r="AU31" s="199"/>
      <c r="AV31" s="199"/>
      <c r="AW31" s="398" t="s">
        <v>299</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300</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264</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353</v>
      </c>
      <c r="AR37" s="130"/>
      <c r="AS37" s="130"/>
      <c r="AT37" s="131"/>
      <c r="AU37" s="533" t="s">
        <v>252</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354</v>
      </c>
      <c r="AT38" s="134"/>
      <c r="AU38" s="199"/>
      <c r="AV38" s="199"/>
      <c r="AW38" s="398" t="s">
        <v>299</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300</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264</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353</v>
      </c>
      <c r="AR44" s="130"/>
      <c r="AS44" s="130"/>
      <c r="AT44" s="131"/>
      <c r="AU44" s="533" t="s">
        <v>252</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354</v>
      </c>
      <c r="AT45" s="134"/>
      <c r="AU45" s="199"/>
      <c r="AV45" s="199"/>
      <c r="AW45" s="398" t="s">
        <v>299</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300</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264</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353</v>
      </c>
      <c r="AR51" s="130"/>
      <c r="AS51" s="130"/>
      <c r="AT51" s="131"/>
      <c r="AU51" s="533" t="s">
        <v>252</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354</v>
      </c>
      <c r="AT52" s="134"/>
      <c r="AU52" s="199"/>
      <c r="AV52" s="199"/>
      <c r="AW52" s="398" t="s">
        <v>299</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300</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264</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353</v>
      </c>
      <c r="AR58" s="130"/>
      <c r="AS58" s="130"/>
      <c r="AT58" s="131"/>
      <c r="AU58" s="533" t="s">
        <v>252</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354</v>
      </c>
      <c r="AT59" s="134"/>
      <c r="AU59" s="199"/>
      <c r="AV59" s="199"/>
      <c r="AW59" s="398" t="s">
        <v>299</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300</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264</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353</v>
      </c>
      <c r="AR65" s="130"/>
      <c r="AS65" s="130"/>
      <c r="AT65" s="131"/>
      <c r="AU65" s="533" t="s">
        <v>252</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354</v>
      </c>
      <c r="AT66" s="134"/>
      <c r="AU66" s="199"/>
      <c r="AV66" s="199"/>
      <c r="AW66" s="398" t="s">
        <v>299</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300</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389</v>
      </c>
      <c r="H15" s="596"/>
      <c r="I15" s="596"/>
      <c r="J15" s="596"/>
      <c r="K15" s="596"/>
      <c r="L15" s="596"/>
      <c r="M15" s="596"/>
      <c r="N15" s="596"/>
      <c r="O15" s="596"/>
      <c r="P15" s="596"/>
      <c r="Q15" s="596"/>
      <c r="R15" s="596"/>
      <c r="S15" s="596"/>
      <c r="T15" s="596"/>
      <c r="U15" s="596"/>
      <c r="V15" s="596"/>
      <c r="W15" s="596"/>
      <c r="X15" s="596"/>
      <c r="Y15" s="596"/>
      <c r="Z15" s="596"/>
      <c r="AA15" s="596"/>
      <c r="AB15" s="597"/>
      <c r="AC15" s="595" t="s">
        <v>390</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388</v>
      </c>
      <c r="H28" s="596"/>
      <c r="I28" s="596"/>
      <c r="J28" s="596"/>
      <c r="K28" s="596"/>
      <c r="L28" s="596"/>
      <c r="M28" s="596"/>
      <c r="N28" s="596"/>
      <c r="O28" s="596"/>
      <c r="P28" s="596"/>
      <c r="Q28" s="596"/>
      <c r="R28" s="596"/>
      <c r="S28" s="596"/>
      <c r="T28" s="596"/>
      <c r="U28" s="596"/>
      <c r="V28" s="596"/>
      <c r="W28" s="596"/>
      <c r="X28" s="596"/>
      <c r="Y28" s="596"/>
      <c r="Z28" s="596"/>
      <c r="AA28" s="596"/>
      <c r="AB28" s="597"/>
      <c r="AC28" s="595" t="s">
        <v>391</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436</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8" customFormat="1" ht="24.75" customHeight="1" thickBot="1" x14ac:dyDescent="0.2"/>
    <row r="55" spans="1:50" ht="30" customHeight="1" x14ac:dyDescent="0.15">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392</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393</v>
      </c>
      <c r="H68" s="596"/>
      <c r="I68" s="596"/>
      <c r="J68" s="596"/>
      <c r="K68" s="596"/>
      <c r="L68" s="596"/>
      <c r="M68" s="596"/>
      <c r="N68" s="596"/>
      <c r="O68" s="596"/>
      <c r="P68" s="596"/>
      <c r="Q68" s="596"/>
      <c r="R68" s="596"/>
      <c r="S68" s="596"/>
      <c r="T68" s="596"/>
      <c r="U68" s="596"/>
      <c r="V68" s="596"/>
      <c r="W68" s="596"/>
      <c r="X68" s="596"/>
      <c r="Y68" s="596"/>
      <c r="Z68" s="596"/>
      <c r="AA68" s="596"/>
      <c r="AB68" s="597"/>
      <c r="AC68" s="595" t="s">
        <v>394</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395</v>
      </c>
      <c r="H81" s="596"/>
      <c r="I81" s="596"/>
      <c r="J81" s="596"/>
      <c r="K81" s="596"/>
      <c r="L81" s="596"/>
      <c r="M81" s="596"/>
      <c r="N81" s="596"/>
      <c r="O81" s="596"/>
      <c r="P81" s="596"/>
      <c r="Q81" s="596"/>
      <c r="R81" s="596"/>
      <c r="S81" s="596"/>
      <c r="T81" s="596"/>
      <c r="U81" s="596"/>
      <c r="V81" s="596"/>
      <c r="W81" s="596"/>
      <c r="X81" s="596"/>
      <c r="Y81" s="596"/>
      <c r="Z81" s="596"/>
      <c r="AA81" s="596"/>
      <c r="AB81" s="597"/>
      <c r="AC81" s="595" t="s">
        <v>396</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397</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8" customFormat="1" ht="24.75" customHeight="1" thickBot="1" x14ac:dyDescent="0.2"/>
    <row r="108" spans="1:50" ht="30" customHeight="1" x14ac:dyDescent="0.15">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399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8" customFormat="1" ht="24.75" customHeight="1" thickBot="1" x14ac:dyDescent="0.2"/>
    <row r="161" spans="1:50" ht="30" customHeight="1" x14ac:dyDescent="0.15">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409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8" customFormat="1" ht="24.75" customHeight="1" thickBot="1" x14ac:dyDescent="0.2"/>
    <row r="214" spans="1:50" ht="30" customHeight="1" x14ac:dyDescent="0.15">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379</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379</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379</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379</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379</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379</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379</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379</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379</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379</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379</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379</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379</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379</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379</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379</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379</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379</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379</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379</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379</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379</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379</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379</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379</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379</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379</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379</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379</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379</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379</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379</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379</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379</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379</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379</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379</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379</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379</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379</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2019-09-04T09:58:18Z</cp:lastPrinted>
  <dcterms:created xsi:type="dcterms:W3CDTF">2012-03-13T00:50:25Z</dcterms:created>
  <dcterms:modified xsi:type="dcterms:W3CDTF">2020-11-12T05:51:54Z</dcterms:modified>
</cp:coreProperties>
</file>