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令和元年度\"/>
    </mc:Choice>
  </mc:AlternateContent>
  <xr:revisionPtr revIDLastSave="0" documentId="13_ncr:1_{E01D7FB7-BBB1-4D81-9068-1B7ED52B9D18}"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<sst xmlns="http://schemas.openxmlformats.org/spreadsheetml/2006/main" count="2867" uniqueCount="607">
  <si>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</si>
  <si>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</si>
  <si>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</si>
  <si>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</si>
  <si>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</si>
  <si>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</si>
  <si>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</si>
  <si>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</si>
  <si>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</si>
  <si>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</si>
  <si>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</si>
  <si>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</si>
  <si>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</si>
  <si>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</si>
  <si>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</si>
  <si>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</si>
  <si>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</si>
  <si>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</si>
  <si>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</si>
  <si>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</si>
  <si>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</si>
  <si>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</si>
  <si>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</si>
  <si>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</si>
  <si>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</si>
  <si>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</si>
  <si>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</si>
  <si>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</si>
  <si>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</si>
  <si>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</si>
  <si>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</si>
  <si>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</si>
  <si>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</si>
  <si>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</si>
  <si>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</si>
  <si>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</si>
  <si>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</si>
  <si>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</si>
  <si>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</si>
  <si>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</si>
  <si>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</si>
  <si>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</si>
  <si>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</si>
  <si>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</si>
  <si>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</si>
  <si>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</si>
  <si>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</si>
  <si>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</si>
  <si>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</si>
  <si>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</si>
  <si>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</si>
  <si>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</si>
  <si>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</si>
  <si>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</si>
  <si>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</si>
  <si>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</si>
  <si>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</si>
  <si>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</si>
  <si>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</si>
  <si>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</si>
  <si>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</si>
  <si>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</si>
  <si>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</si>
  <si>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</si>
  <si>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</si>
  <si>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</si>
  <si>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</si>
  <si>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</si>
  <si>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</si>
  <si>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</si>
  <si>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</si>
  <si>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</si>
  <si>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</si>
  <si>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</si>
  <si>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</si>
  <si>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</si>
  <si>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</si>
  <si>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</si>
  <si>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</si>
  <si>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</si>
  <si>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</si>
  <si>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</si>
  <si>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</si>
  <si>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</si>
  <si>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</si>
  <si>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</si>
  <si>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</si>
  <si>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</si>
  <si>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</si>
  <si>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</si>
  <si>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</si>
  <si>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</si>
  <si>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</si>
  <si>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</si>
  <si>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</si>
  <si>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</si>
  <si>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</si>
  <si>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</si>
  <si>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</si>
  <si>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</si>
  <si>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</si>
  <si>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</si>
  <si>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</si>
  <si>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</si>
  <si>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</si>
  <si>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</si>
  <si>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</si>
  <si>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</si>
  <si>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</si>
  <si>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</si>
  <si>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</si>
  <si>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</si>
  <si>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</si>
  <si>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</si>
  <si>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</si>
  <si>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</si>
  <si>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</si>
  <si>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</si>
  <si>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</si>
  <si>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</si>
  <si>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</si>
  <si>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</si>
  <si>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</si>
  <si>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</si>
  <si>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</si>
  <si>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</si>
  <si>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</si>
  <si>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</si>
  <si>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</si>
  <si>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</si>
  <si>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</si>
  <si>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</si>
  <si>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</si>
  <si>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</si>
  <si>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</si>
  <si>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</si>
  <si>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</si>
  <si>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</si>
  <si>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</si>
  <si>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</si>
  <si>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</si>
  <si>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</si>
  <si>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</si>
  <si>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</si>
  <si>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</si>
  <si>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</si>
  <si>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</si>
  <si>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</si>
  <si>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</si>
  <si>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</si>
  <si>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</si>
  <si>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</si>
  <si>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</si>
  <si>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</si>
  <si>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</si>
  <si>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</si>
  <si>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</si>
  <si>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</si>
  <si>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</si>
  <si>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</si>
  <si>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</si>
  <si>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</si>
  <si>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</si>
  <si>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</si>
  <si>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</si>
  <si>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</si>
  <si>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</si>
  <si>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</si>
  <si>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</si>
  <si>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</si>
  <si>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</si>
  <si>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</si>
  <si>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</si>
  <si>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</si>
  <si>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</si>
  <si>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</si>
  <si>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</si>
  <si>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</si>
  <si>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</si>
  <si>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</si>
  <si>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</si>
  <si>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</si>
  <si>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</si>
  <si>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</si>
  <si>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</si>
  <si>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</si>
  <si>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</si>
  <si>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</si>
  <si>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</si>
  <si>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</si>
  <si>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</si>
  <si>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</si>
  <si>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</si>
  <si>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</si>
  <si>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</si>
  <si>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</si>
  <si>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</si>
  <si>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</si>
  <si>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</si>
  <si>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</si>
  <si>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</si>
  <si>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</si>
  <si>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</si>
  <si>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</si>
  <si>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</si>
  <si>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</si>
  <si>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</si>
  <si>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</si>
  <si>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</si>
  <si>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</si>
  <si>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</si>
  <si>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</si>
  <si>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</si>
  <si>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</si>
  <si>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</si>
  <si>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</si>
  <si>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</si>
  <si>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</si>
  <si>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</si>
  <si>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</si>
  <si>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</si>
  <si>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</si>
  <si>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</si>
  <si>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</si>
  <si>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</si>
  <si>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</si>
  <si>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</si>
  <si>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</si>
  <si>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</si>
  <si>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</si>
  <si>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</si>
  <si>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</si>
  <si>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</si>
  <si>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</si>
  <si>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</si>
  <si>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</si>
  <si>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</si>
  <si>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</si>
  <si>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</si>
  <si>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</si>
  <si>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</si>
  <si>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</si>
  <si>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</si>
  <si>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</si>
  <si>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</si>
  <si>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</si>
  <si>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</si>
  <si>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</si>
  <si>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</si>
  <si>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</si>
  <si>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</si>
  <si>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</si>
  <si>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</si>
  <si>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</si>
  <si>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</si>
  <si>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</si>
  <si>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</si>
  <si>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</si>
  <si>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</si>
  <si>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</si>
  <si>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</si>
  <si>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</si>
  <si>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</si>
  <si>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</si>
  <si>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</si>
  <si>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</si>
  <si>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</si>
  <si>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</si>
  <si>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</si>
  <si>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</si>
  <si>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</si>
  <si>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</si>
  <si>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</si>
  <si>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</si>
  <si>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</si>
  <si>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</si>
  <si>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</si>
  <si>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</si>
  <si>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</si>
  <si>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</si>
  <si>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</si>
  <si>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</si>
  <si>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</si>
  <si>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</si>
  <si>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</si>
  <si>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</si>
  <si>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</si>
  <si>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</si>
  <si>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</si>
  <si>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</si>
  <si>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</si>
  <si>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</si>
  <si>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</si>
  <si>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</si>
  <si>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</si>
  <si>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</si>
  <si>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</si>
  <si>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</si>
  <si>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</si>
  <si>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</si>
  <si>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</si>
  <si>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</si>
  <si>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</si>
  <si>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</si>
  <si>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</si>
  <si>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</si>
  <si>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</si>
  <si>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</si>
  <si>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</si>
  <si>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</si>
  <si>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</si>
  <si>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</si>
  <si>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</si>
  <si>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</si>
  <si>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</si>
  <si>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</si>
  <si>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</si>
  <si>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</si>
  <si>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</si>
  <si>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</si>
  <si>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</si>
  <si>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</si>
  <si>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</si>
  <si>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</si>
  <si>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</si>
  <si>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</si>
  <si>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</si>
  <si>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</si>
  <si>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</si>
  <si>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</si>
  <si>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</si>
  <si>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</si>
  <si>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</si>
  <si>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</si>
  <si>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</si>
  <si>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</si>
  <si>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</si>
  <si>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</si>
  <si>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</si>
  <si>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</si>
  <si>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</si>
  <si>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</si>
  <si>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</si>
  <si>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</si>
  <si>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</si>
  <si>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</si>
  <si>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</si>
  <si>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</si>
  <si>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</si>
  <si>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</si>
  <si>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</si>
  <si>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</si>
  <si>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</si>
  <si>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</si>
  <si>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</si>
  <si>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</si>
  <si>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</si>
  <si>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</si>
  <si>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</si>
  <si>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</si>
  <si>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</si>
  <si>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</si>
  <si>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</si>
  <si>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</si>
  <si>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</si>
  <si>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</si>
  <si>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</si>
  <si>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</si>
  <si>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</si>
  <si>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</si>
  <si>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</si>
  <si>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</si>
  <si>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</si>
  <si>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</si>
  <si>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</si>
  <si>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</si>
  <si>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</si>
  <si>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</si>
  <si>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</si>
  <si>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</si>
  <si>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</si>
  <si>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</si>
  <si>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</si>
  <si>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</si>
  <si>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</si>
  <si>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</si>
  <si>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</si>
  <si>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</si>
  <si>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</si>
  <si>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</si>
  <si>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</si>
  <si>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</si>
  <si>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</si>
  <si>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</si>
  <si>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</si>
  <si>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</si>
  <si>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</si>
  <si>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</si>
  <si>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</si>
  <si>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</si>
  <si>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</si>
  <si>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</si>
  <si>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</si>
  <si>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</si>
  <si>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</si>
  <si>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</si>
  <si>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</si>
  <si>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</si>
  <si>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</si>
  <si>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</si>
  <si>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</si>
  <si>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</si>
  <si>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</si>
  <si>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</si>
  <si>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</si>
  <si>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</si>
  <si>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</si>
  <si>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</si>
  <si>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</si>
  <si>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</si>
  <si>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</si>
  <si>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</si>
  <si>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</si>
  <si>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</si>
  <si>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</si>
  <si>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</si>
  <si>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</si>
  <si>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</si>
  <si>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</si>
  <si>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</si>
  <si>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</si>
  <si>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</si>
  <si>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</si>
  <si>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</si>
  <si>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</si>
  <si>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</si>
  <si>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</si>
  <si>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</si>
  <si>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</si>
  <si>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</si>
  <si>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</si>
  <si>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</si>
  <si>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</si>
  <si>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</si>
  <si>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</si>
  <si>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</si>
  <si>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</si>
  <si>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</si>
  <si>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</si>
  <si>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</si>
  <si>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</si>
  <si>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</si>
  <si>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</si>
  <si>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</si>
  <si>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</si>
  <si>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</si>
  <si>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</si>
  <si>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</si>
  <si>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</si>
  <si>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</si>
  <si>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</si>
  <si>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</si>
  <si>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</si>
  <si>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</si>
  <si>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</si>
  <si>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</si>
  <si>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</si>
  <si>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</si>
  <si>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</si>
  <si>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</si>
  <si>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</si>
  <si>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</si>
  <si>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</si>
  <si>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</si>
  <si>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</si>
  <si>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</si>
  <si>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</si>
  <si>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</si>
  <si>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</si>
  <si>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</si>
  <si>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</si>
  <si>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</si>
  <si>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</si>
  <si>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</si>
  <si>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</si>
  <si>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</si>
  <si>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</si>
  <si>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</si>
  <si>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</si>
  <si>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</si>
  <si>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</si>
  <si>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</si>
  <si>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</si>
  <si>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</si>
  <si>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</si>
  <si>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</si>
  <si>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</si>
  <si>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</si>
  <si>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</si>
  <si>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</si>
  <si>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</si>
  <si>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</si>
  <si>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</si>
  <si>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</si>
  <si>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</si>
  <si>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</si>
  <si>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</si>
  <si>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</si>
  <si>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</si>
  <si>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</si>
  <si>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</si>
  <si>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</si>
  <si>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</si>
  <si>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</si>
  <si>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</si>
  <si>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</si>
  <si>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</si>
  <si>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</si>
  <si>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</si>
  <si>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</si>
  <si>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</si>
  <si>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</si>
  <si>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</si>
  <si>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</si>
  <si>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</si>
  <si>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</si>
  <si>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</si>
  <si>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</si>
  <si>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</si>
  <si>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</si>
  <si>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</si>
  <si>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</si>
  <si>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</si>
  <si>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</si>
  <si>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</si>
  <si>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</si>
  <si>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</si>
  <si>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</si>
  <si>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</si>
  <si>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</si>
  <si>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</si>
  <si>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</si>
  <si>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</si>
  <si>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</si>
  <si>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</si>
  <si>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</si>
  <si>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</si>
  <si>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</si>
  <si>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</si>
  <si>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</si>
  <si>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</si>
  <si>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</si>
  <si>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</si>
  <si>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</si>
  <si>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</si>
  <si>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</si>
  <si>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</si>
  <si>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</si>
  <si>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</si>
  <si>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</si>
  <si>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</si>
  <si>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</si>
  <si>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</si>
  <si>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</si>
  <si>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</si>
  <si>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</si>
  <si>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</si>
  <si>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</si>
  <si>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</si>
  <si>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</si>
  <si>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</si>
  <si>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</si>
  <si>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</si>
  <si>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</si>
  <si>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</si>
  <si>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</si>
  <si>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</si>
  <si>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</si>
  <si>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</si>
  <si>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</si>
  <si>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</si>
  <si>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</si>
  <si>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</si>
  <si>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</si>
  <si>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</si>
  <si>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</si>
  <si>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インフラ等の液状化被害推定手法の高精度化</t>
    <rPh sb="4" eb="5">
      <t>トウ</t>
    </rPh>
    <rPh sb="6" eb="9">
      <t>エキジョウカ</t>
    </rPh>
    <rPh sb="9" eb="11">
      <t>ヒガイ</t>
    </rPh>
    <rPh sb="11" eb="13">
      <t>スイテイ</t>
    </rPh>
    <rPh sb="13" eb="15">
      <t>シュホウ</t>
    </rPh>
    <rPh sb="16" eb="20">
      <t>コウセイドカ</t>
    </rPh>
    <phoneticPr fontId="5"/>
  </si>
  <si>
    <t>企画課、下水道研究室、道路構造研究部</t>
    <rPh sb="0" eb="3">
      <t>キカクカ</t>
    </rPh>
    <rPh sb="4" eb="7">
      <t>ゲスイドウ</t>
    </rPh>
    <rPh sb="7" eb="10">
      <t>ケンキュウシツ</t>
    </rPh>
    <rPh sb="11" eb="13">
      <t>ドウロ</t>
    </rPh>
    <rPh sb="13" eb="15">
      <t>コウゾウ</t>
    </rPh>
    <rPh sb="15" eb="18">
      <t>ケンキュウブ</t>
    </rPh>
    <phoneticPr fontId="5"/>
  </si>
  <si>
    <t>課長　尾崎　悠太</t>
    <rPh sb="0" eb="2">
      <t>カチョウ</t>
    </rPh>
    <rPh sb="3" eb="5">
      <t>オザキ</t>
    </rPh>
    <rPh sb="6" eb="8">
      <t>ユウタ</t>
    </rPh>
    <phoneticPr fontId="5"/>
  </si>
  <si>
    <t>防災・減災、国土強靱化のための３か年緊急対策（H30 .12.14閣議決定）</t>
  </si>
  <si>
    <t>3次元地盤モデルの解析等を用いた高度なハザードマップの作成方法を開発し、特に重要なエリアに限定した上で、高精度なインフラ等の液状化被害の推定を行うことを目的とする。</t>
    <rPh sb="76" eb="78">
      <t>モクテキ</t>
    </rPh>
    <phoneticPr fontId="5"/>
  </si>
  <si>
    <t>本研究は、社会インフラの液状化に対する脆弱度を把握するため、ハザードマップの作成方法を開発し、高精度な液状化被害の推定を行うものである。事業の概要は次の通り。１）データ収集　２）高精度液状化評価手法の構築（過去の液状化被害と地盤構造の関係を分析、実際の地盤構造を考慮した３次元モデルによる地震動設定・液状化判定の試行）　３）液状化等によるインフラの被災リスク評価手法の検討（既往の被災事例を調査、既往の被災事例との類似箇所等における土質調査、液状化時におけるインフラの挙動に関する実験等）</t>
    <rPh sb="0" eb="1">
      <t>ホン</t>
    </rPh>
    <rPh sb="1" eb="3">
      <t>ケンキュウ</t>
    </rPh>
    <rPh sb="5" eb="7">
      <t>シャカイ</t>
    </rPh>
    <rPh sb="12" eb="15">
      <t>エキジョウカ</t>
    </rPh>
    <rPh sb="16" eb="17">
      <t>タイ</t>
    </rPh>
    <rPh sb="19" eb="21">
      <t>ゼイジャク</t>
    </rPh>
    <rPh sb="21" eb="22">
      <t>ド</t>
    </rPh>
    <rPh sb="23" eb="25">
      <t>ハアク</t>
    </rPh>
    <rPh sb="38" eb="40">
      <t>サクセイ</t>
    </rPh>
    <rPh sb="40" eb="42">
      <t>ホウホウ</t>
    </rPh>
    <rPh sb="43" eb="45">
      <t>カイハツ</t>
    </rPh>
    <rPh sb="47" eb="50">
      <t>コウセイド</t>
    </rPh>
    <rPh sb="51" eb="54">
      <t>エキジョウカ</t>
    </rPh>
    <rPh sb="54" eb="56">
      <t>ヒガイ</t>
    </rPh>
    <rPh sb="57" eb="59">
      <t>スイテイ</t>
    </rPh>
    <rPh sb="60" eb="61">
      <t>オコナ</t>
    </rPh>
    <rPh sb="68" eb="70">
      <t>ジギョウ</t>
    </rPh>
    <rPh sb="71" eb="73">
      <t>ガイヨウ</t>
    </rPh>
    <rPh sb="74" eb="75">
      <t>ツギ</t>
    </rPh>
    <rPh sb="76" eb="77">
      <t>トオ</t>
    </rPh>
    <rPh sb="84" eb="86">
      <t>シュウシュウ</t>
    </rPh>
    <rPh sb="89" eb="92">
      <t>コウセイド</t>
    </rPh>
    <rPh sb="92" eb="95">
      <t>エキジョウカ</t>
    </rPh>
    <rPh sb="95" eb="97">
      <t>ヒョウカ</t>
    </rPh>
    <rPh sb="97" eb="99">
      <t>シュホウ</t>
    </rPh>
    <rPh sb="100" eb="102">
      <t>コウチク</t>
    </rPh>
    <rPh sb="103" eb="105">
      <t>カコ</t>
    </rPh>
    <rPh sb="106" eb="109">
      <t>エキジョウカ</t>
    </rPh>
    <rPh sb="109" eb="111">
      <t>ヒガイ</t>
    </rPh>
    <rPh sb="112" eb="114">
      <t>ジバン</t>
    </rPh>
    <rPh sb="114" eb="116">
      <t>コウゾウ</t>
    </rPh>
    <rPh sb="117" eb="119">
      <t>カンケイ</t>
    </rPh>
    <rPh sb="120" eb="122">
      <t>ブンセキ</t>
    </rPh>
    <rPh sb="123" eb="125">
      <t>ジッサイ</t>
    </rPh>
    <rPh sb="126" eb="128">
      <t>ジバン</t>
    </rPh>
    <rPh sb="128" eb="130">
      <t>コウゾウ</t>
    </rPh>
    <rPh sb="131" eb="133">
      <t>コウリョ</t>
    </rPh>
    <rPh sb="136" eb="138">
      <t>ジゲン</t>
    </rPh>
    <rPh sb="144" eb="147">
      <t>ジシンドウ</t>
    </rPh>
    <rPh sb="147" eb="149">
      <t>セッテイ</t>
    </rPh>
    <rPh sb="150" eb="153">
      <t>エキジョウカ</t>
    </rPh>
    <rPh sb="153" eb="155">
      <t>ハンテイ</t>
    </rPh>
    <rPh sb="156" eb="158">
      <t>シコウ</t>
    </rPh>
    <rPh sb="162" eb="165">
      <t>エキジョウカ</t>
    </rPh>
    <rPh sb="165" eb="166">
      <t>トウ</t>
    </rPh>
    <rPh sb="174" eb="176">
      <t>ヒサイ</t>
    </rPh>
    <rPh sb="179" eb="181">
      <t>ヒョウカ</t>
    </rPh>
    <rPh sb="181" eb="183">
      <t>シュホウ</t>
    </rPh>
    <rPh sb="184" eb="186">
      <t>ケントウ</t>
    </rPh>
    <rPh sb="187" eb="189">
      <t>キオウ</t>
    </rPh>
    <rPh sb="190" eb="192">
      <t>ヒサイ</t>
    </rPh>
    <rPh sb="192" eb="194">
      <t>ジレイ</t>
    </rPh>
    <rPh sb="195" eb="197">
      <t>チョウサ</t>
    </rPh>
    <rPh sb="198" eb="200">
      <t>キオウ</t>
    </rPh>
    <rPh sb="201" eb="203">
      <t>ヒサイ</t>
    </rPh>
    <rPh sb="203" eb="205">
      <t>ジレイ</t>
    </rPh>
    <rPh sb="207" eb="209">
      <t>ルイジ</t>
    </rPh>
    <rPh sb="209" eb="211">
      <t>カショ</t>
    </rPh>
    <rPh sb="211" eb="212">
      <t>トウ</t>
    </rPh>
    <rPh sb="216" eb="218">
      <t>ドシツ</t>
    </rPh>
    <rPh sb="218" eb="220">
      <t>チョウサ</t>
    </rPh>
    <rPh sb="221" eb="224">
      <t>エキジョウカ</t>
    </rPh>
    <rPh sb="224" eb="225">
      <t>ジ</t>
    </rPh>
    <rPh sb="234" eb="236">
      <t>キョドウ</t>
    </rPh>
    <rPh sb="237" eb="238">
      <t>カン</t>
    </rPh>
    <phoneticPr fontId="5"/>
  </si>
  <si>
    <t>高精度な液状化ハザードマップの作成マニュアルの策定数</t>
    <rPh sb="23" eb="26">
      <t>サクテイスウ</t>
    </rPh>
    <phoneticPr fontId="5"/>
  </si>
  <si>
    <t>高精度な液状化ハザードマップの作成マニュアル一式を策定する</t>
    <rPh sb="22" eb="24">
      <t>イッシキ</t>
    </rPh>
    <rPh sb="25" eb="27">
      <t>サクテイ</t>
    </rPh>
    <phoneticPr fontId="5"/>
  </si>
  <si>
    <t>式</t>
    <rPh sb="0" eb="1">
      <t>シキ</t>
    </rPh>
    <phoneticPr fontId="5"/>
  </si>
  <si>
    <t>国土技術政策総合研究所調べ</t>
  </si>
  <si>
    <t>インフラ等の液状化被害推定手法の高精度化に関する研究項目の終了件数　</t>
    <rPh sb="4" eb="5">
      <t>トウ</t>
    </rPh>
    <rPh sb="6" eb="9">
      <t>エキジョウカ</t>
    </rPh>
    <rPh sb="9" eb="11">
      <t>ヒガイ</t>
    </rPh>
    <rPh sb="11" eb="13">
      <t>スイテイ</t>
    </rPh>
    <rPh sb="13" eb="15">
      <t>シュホウ</t>
    </rPh>
    <rPh sb="16" eb="19">
      <t>コウセイド</t>
    </rPh>
    <rPh sb="19" eb="20">
      <t>カ</t>
    </rPh>
    <phoneticPr fontId="5"/>
  </si>
  <si>
    <t>執行額（百万円）／　インフラ等の液状化被害推定手法の高精度化に関する研究項目　　　　　　</t>
  </si>
  <si>
    <t>防災・減災、国土強靱化のための３か年緊急対策（H30 .12.14閣議決定）において掲げられている「宅地の滑動崩落及び液状化のソフト対策に関する緊急対策（国土交通省）」の中で、本事業を国が実施することとされており、妥当である。</t>
    <phoneticPr fontId="5"/>
  </si>
  <si>
    <t>道路ネットワークや下水道施設の地盤など社会インフラの液状化に対する脆弱度は面的に把握されておらず、また既存の液状化マップでは、地盤情報の量と質の不足等から社会インフラの脆弱度のスクリーニングに十分な精度が確保されていないため、社会インフラ全体としての地震被害に対する強靱化を進める必要があり、本事業の優先度は高い。</t>
    <phoneticPr fontId="5"/>
  </si>
  <si>
    <t>1,000百万円/1</t>
    <rPh sb="5" eb="8">
      <t>ヒャクマンエン</t>
    </rPh>
    <phoneticPr fontId="5"/>
  </si>
  <si>
    <t>社会インフラの液状化に対する脆弱度は面的に把握されていないという背景がある中で、本研究は3次元地盤モデルの解析等を用いた高度なハザードマップの作成方法を開発し、特に重要なエリアに限定した上で、高精度なインフラ等の液状化被害の推定を行うことを目的としており、社会的ニーズが高いと評価できる。</t>
    <phoneticPr fontId="5"/>
  </si>
  <si>
    <t>研究所のモニタリングにより、必要にして十分、また、実用性のある成果が出られるよう努めていただきたい。</t>
    <rPh sb="0" eb="3">
      <t>ケンキュウショ</t>
    </rPh>
    <rPh sb="14" eb="16">
      <t>ヒツヨウ</t>
    </rPh>
    <rPh sb="19" eb="21">
      <t>ジュウブン</t>
    </rPh>
    <rPh sb="25" eb="28">
      <t>ジツヨウセイ</t>
    </rPh>
    <rPh sb="31" eb="33">
      <t>セイカ</t>
    </rPh>
    <rPh sb="34" eb="35">
      <t>デ</t>
    </rPh>
    <rPh sb="40" eb="41">
      <t>ツト</t>
    </rPh>
    <phoneticPr fontId="5"/>
  </si>
  <si>
    <t>外部有識者の所見を踏まえ、モニタリングを行い、質の高い成果物となるよう努められたい。また、本事業は令和元年度で終了予定。事業の成果が有効活用されるよう努められたい。</t>
    <phoneticPr fontId="5"/>
  </si>
  <si>
    <t>終了予定</t>
  </si>
  <si>
    <t>モニタリングなどを通じ、質の高い成果が得られるように努める。また、今年度の事業終了後は事業成果が有効に活用されるように努める。</t>
    <rPh sb="9" eb="10">
      <t>ツウ</t>
    </rPh>
    <rPh sb="12" eb="13">
      <t>シツ</t>
    </rPh>
    <rPh sb="14" eb="15">
      <t>タカ</t>
    </rPh>
    <rPh sb="16" eb="18">
      <t>セイカ</t>
    </rPh>
    <rPh sb="19" eb="20">
      <t>エ</t>
    </rPh>
    <rPh sb="26" eb="27">
      <t>ツト</t>
    </rPh>
    <rPh sb="33" eb="36">
      <t>コンネンド</t>
    </rPh>
    <rPh sb="37" eb="39">
      <t>ジギョウ</t>
    </rPh>
    <rPh sb="39" eb="42">
      <t>シュウリョウゴ</t>
    </rPh>
    <rPh sb="43" eb="45">
      <t>ジギョウ</t>
    </rPh>
    <rPh sb="45" eb="47">
      <t>セイカ</t>
    </rPh>
    <rPh sb="48" eb="50">
      <t>ユウコウ</t>
    </rPh>
    <rPh sb="51" eb="53">
      <t>カツヨウ</t>
    </rPh>
    <rPh sb="59" eb="6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</si>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</sst>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１，０００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192742</xdr:colOff>
      <xdr:row>744</xdr:row>
      <xdr:rowOff>73959</xdr:rowOff>
    </xdr:from>
    <xdr:to>
      <xdr:col>23</xdr:col>
      <xdr:colOff>127000</xdr:colOff>
      <xdr:row>748</xdr:row>
      <xdr:rowOff>51547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5142" y="41729959"/>
          <a:ext cx="3185458"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本研究は、高精度な地盤の液状化評価手法を開発し、液状化によるインフラ被害推定手法を研究開発するものである。</a:t>
          </a:r>
        </a:p>
      </xdr:txBody>
    </xdr:sp>
    <xdr:clientData/>
  </xdr:twoCellAnchor>
  <xdr:twoCellAnchor>
    <xdr:from>
      <xdr:col>15</xdr:col>
      <xdr:colOff>0</xdr:colOff>
      <xdr:row>748</xdr:row>
      <xdr:rowOff>1</xdr:rowOff>
    </xdr:from>
    <xdr:to>
      <xdr:col>15</xdr:col>
      <xdr:colOff>0</xdr:colOff>
      <xdr:row>759</xdr:row>
      <xdr:rowOff>215900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048000" y="44450001"/>
          <a:ext cx="0" cy="507999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3035298" y="465948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56028</xdr:colOff>
      <xdr:row>755</xdr:row>
      <xdr:rowOff>100854</xdr:rowOff>
    </xdr:from>
    <xdr:to>
      <xdr:col>45</xdr:col>
      <xdr:colOff>134470</xdr:colOff>
      <xdr:row>757</xdr:row>
      <xdr:rowOff>145676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07204" y="44364089"/>
          <a:ext cx="3104031" cy="1064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2242</xdr:colOff>
      <xdr:row>755</xdr:row>
      <xdr:rowOff>89648</xdr:rowOff>
    </xdr:from>
    <xdr:to>
      <xdr:col>45</xdr:col>
      <xdr:colOff>95250</xdr:colOff>
      <xdr:row>757</xdr:row>
      <xdr:rowOff>381000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01442" y="45657248"/>
          <a:ext cx="2937808"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インフラ施設の液状化被害を表現できる３次元地盤構造モデルの作成手法の開発及び インフラ施設の液状化リスク評価のためのハザードマップ作成手法の開発</a:t>
          </a:r>
        </a:p>
      </xdr:txBody>
    </xdr:sp>
    <xdr:clientData/>
  </xdr:twoCellAnchor>
  <xdr:twoCellAnchor>
    <xdr:from>
      <xdr:col>14</xdr:col>
      <xdr:colOff>190500</xdr:colOff>
      <xdr:row>759</xdr:row>
      <xdr:rowOff>219635</xdr:rowOff>
    </xdr:from>
    <xdr:to>
      <xdr:col>31</xdr:col>
      <xdr:colOff>37500</xdr:colOff>
      <xdr:row>759</xdr:row>
      <xdr:rowOff>219635</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3035300" y="49533735"/>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100855</xdr:colOff>
      <xdr:row>758</xdr:row>
      <xdr:rowOff>495300</xdr:rowOff>
    </xdr:from>
    <xdr:to>
      <xdr:col>44</xdr:col>
      <xdr:colOff>113993</xdr:colOff>
      <xdr:row>760</xdr:row>
      <xdr:rowOff>228155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00055" y="49136300"/>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民間企業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56030</xdr:colOff>
      <xdr:row>761</xdr:row>
      <xdr:rowOff>67982</xdr:rowOff>
    </xdr:from>
    <xdr:to>
      <xdr:col>45</xdr:col>
      <xdr:colOff>134472</xdr:colOff>
      <xdr:row>763</xdr:row>
      <xdr:rowOff>316004</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152030" y="49978982"/>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2244</xdr:colOff>
      <xdr:row>762</xdr:row>
      <xdr:rowOff>127896</xdr:rowOff>
    </xdr:from>
    <xdr:to>
      <xdr:col>45</xdr:col>
      <xdr:colOff>95252</xdr:colOff>
      <xdr:row>777</xdr:row>
      <xdr:rowOff>122068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671524" y="50216696"/>
          <a:ext cx="2653328" cy="132513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174962</xdr:colOff>
      <xdr:row>761</xdr:row>
      <xdr:rowOff>130288</xdr:rowOff>
    </xdr:from>
    <xdr:to>
      <xdr:col>45</xdr:col>
      <xdr:colOff>85090</xdr:colOff>
      <xdr:row>764</xdr:row>
      <xdr:rowOff>289560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5661362" y="49772048"/>
          <a:ext cx="2653328" cy="13073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インフラ施設の液状化リスク評価に資する、３次元地盤構造モデルデータおよび液状化ハザードマップデータを可視化するとともに、データ提供を行うシステムの構築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15" zoomScale="75" zoomScaleNormal="75" zoomScaleSheetLayoutView="75" zoomScalePageLayoutView="85" workbookViewId="0">
      <selection activeCell="E187" sqref="E187:AX18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454</v>
      </c>
      <c r="AT2" s="221"/>
      <c r="AU2" s="221"/>
      <c r="AV2" s="52" t="str">
        <f>IF(AW2="", "", "-")</f>
        <v/>
      </c>
      <c r="AW2" s="398"/>
      <c r="AX2" s="398"/>
    </row>
    <row r="3" spans="1:50" ht="21" customHeight="1" thickBot="1" x14ac:dyDescent="0.25">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455</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587</v>
      </c>
      <c r="AF5" s="718"/>
      <c r="AG5" s="718"/>
      <c r="AH5" s="718"/>
      <c r="AI5" s="718"/>
      <c r="AJ5" s="718"/>
      <c r="AK5" s="718"/>
      <c r="AL5" s="718"/>
      <c r="AM5" s="718"/>
      <c r="AN5" s="718"/>
      <c r="AO5" s="718"/>
      <c r="AP5" s="719"/>
      <c r="AQ5" s="720" t="s">
        <v>588</v>
      </c>
      <c r="AR5" s="721"/>
      <c r="AS5" s="721"/>
      <c r="AT5" s="721"/>
      <c r="AU5" s="721"/>
      <c r="AV5" s="721"/>
      <c r="AW5" s="721"/>
      <c r="AX5" s="722"/>
    </row>
    <row r="6" spans="1:50" ht="39" customHeight="1" x14ac:dyDescent="0.2">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6" t="s">
        <v>516</v>
      </c>
      <c r="Z7" s="297"/>
      <c r="AA7" s="297"/>
      <c r="AB7" s="297"/>
      <c r="AC7" s="297"/>
      <c r="AD7" s="397"/>
      <c r="AE7" s="384" t="s">
        <v>589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7" t="s">
        <v>378</v>
      </c>
      <c r="B8" s="828"/>
      <c r="C8" s="828"/>
      <c r="D8" s="828"/>
      <c r="E8" s="828"/>
      <c r="F8" s="829"/>
      <c r="G8" s="224" t="str">
        <f>入力規則等!A28</f>
        <v>科学技術・イノベーション、国土強靱化施策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2">
      <c r="A9" s="146" t="s">
        <v>23</v>
      </c>
      <c r="B9" s="147"/>
      <c r="C9" s="147"/>
      <c r="D9" s="147"/>
      <c r="E9" s="147"/>
      <c r="F9" s="147"/>
      <c r="G9" s="573" t="s">
        <v>590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591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40" t="s">
        <v>24</v>
      </c>
      <c r="B12" s="141"/>
      <c r="C12" s="141"/>
      <c r="D12" s="141"/>
      <c r="E12" s="141"/>
      <c r="F12" s="142"/>
      <c r="G12" s="679"/>
      <c r="H12" s="680"/>
      <c r="I12" s="680"/>
      <c r="J12" s="680"/>
      <c r="K12" s="680"/>
      <c r="L12" s="680"/>
      <c r="M12" s="680"/>
      <c r="N12" s="680"/>
      <c r="O12" s="680"/>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2"/>
    </row>
    <row r="13" spans="1:50" ht="21" customHeight="1" x14ac:dyDescent="0.2">
      <c r="A13" s="143"/>
      <c r="B13" s="144"/>
      <c r="C13" s="144"/>
      <c r="D13" s="144"/>
      <c r="E13" s="144"/>
      <c r="F13" s="145"/>
      <c r="G13" s="743" t="s">
        <v>6</v>
      </c>
      <c r="H13" s="744"/>
      <c r="I13" s="636" t="s">
        <v>7</v>
      </c>
      <c r="J13" s="637"/>
      <c r="K13" s="637"/>
      <c r="L13" s="637"/>
      <c r="M13" s="637"/>
      <c r="N13" s="637"/>
      <c r="O13" s="638"/>
      <c r="P13" s="109" t="s">
        <v>575</v>
      </c>
      <c r="Q13" s="110"/>
      <c r="R13" s="110"/>
      <c r="S13" s="110"/>
      <c r="T13" s="110"/>
      <c r="U13" s="110"/>
      <c r="V13" s="111"/>
      <c r="W13" s="109" t="s">
        <v>575</v>
      </c>
      <c r="X13" s="110"/>
      <c r="Y13" s="110"/>
      <c r="Z13" s="110"/>
      <c r="AA13" s="110"/>
      <c r="AB13" s="110"/>
      <c r="AC13" s="111"/>
      <c r="AD13" s="109" t="s">
        <v>575</v>
      </c>
      <c r="AE13" s="110"/>
      <c r="AF13" s="110"/>
      <c r="AG13" s="110"/>
      <c r="AH13" s="110"/>
      <c r="AI13" s="110"/>
      <c r="AJ13" s="111"/>
      <c r="AK13" s="109">
        <v>0</v>
      </c>
      <c r="AL13" s="110"/>
      <c r="AM13" s="110"/>
      <c r="AN13" s="110"/>
      <c r="AO13" s="110"/>
      <c r="AP13" s="110"/>
      <c r="AQ13" s="111"/>
      <c r="AR13" s="106">
        <v>0</v>
      </c>
      <c r="AS13" s="107"/>
      <c r="AT13" s="107"/>
      <c r="AU13" s="107"/>
      <c r="AV13" s="107"/>
      <c r="AW13" s="107"/>
      <c r="AX13" s="395"/>
    </row>
    <row r="14" spans="1:50" ht="21" customHeight="1" x14ac:dyDescent="0.2">
      <c r="A14" s="143"/>
      <c r="B14" s="144"/>
      <c r="C14" s="144"/>
      <c r="D14" s="144"/>
      <c r="E14" s="144"/>
      <c r="F14" s="145"/>
      <c r="G14" s="745"/>
      <c r="H14" s="746"/>
      <c r="I14" s="576" t="s">
        <v>8</v>
      </c>
      <c r="J14" s="630"/>
      <c r="K14" s="630"/>
      <c r="L14" s="630"/>
      <c r="M14" s="630"/>
      <c r="N14" s="630"/>
      <c r="O14" s="631"/>
      <c r="P14" s="109" t="s">
        <v>575</v>
      </c>
      <c r="Q14" s="110"/>
      <c r="R14" s="110"/>
      <c r="S14" s="110"/>
      <c r="T14" s="110"/>
      <c r="U14" s="110"/>
      <c r="V14" s="111"/>
      <c r="W14" s="109" t="s">
        <v>575</v>
      </c>
      <c r="X14" s="110"/>
      <c r="Y14" s="110"/>
      <c r="Z14" s="110"/>
      <c r="AA14" s="110"/>
      <c r="AB14" s="110"/>
      <c r="AC14" s="111"/>
      <c r="AD14" s="109">
        <v>1000</v>
      </c>
      <c r="AE14" s="110"/>
      <c r="AF14" s="110"/>
      <c r="AG14" s="110"/>
      <c r="AH14" s="110"/>
      <c r="AI14" s="110"/>
      <c r="AJ14" s="111"/>
      <c r="AK14" s="109" t="s">
        <v>575</v>
      </c>
      <c r="AL14" s="110"/>
      <c r="AM14" s="110"/>
      <c r="AN14" s="110"/>
      <c r="AO14" s="110"/>
      <c r="AP14" s="110"/>
      <c r="AQ14" s="111"/>
      <c r="AR14" s="663"/>
      <c r="AS14" s="663"/>
      <c r="AT14" s="663"/>
      <c r="AU14" s="663"/>
      <c r="AV14" s="663"/>
      <c r="AW14" s="663"/>
      <c r="AX14" s="664"/>
    </row>
    <row r="15" spans="1:50" ht="21" customHeight="1" x14ac:dyDescent="0.2">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v>1000</v>
      </c>
      <c r="AL15" s="110"/>
      <c r="AM15" s="110"/>
      <c r="AN15" s="110"/>
      <c r="AO15" s="110"/>
      <c r="AP15" s="110"/>
      <c r="AQ15" s="111"/>
      <c r="AR15" s="109"/>
      <c r="AS15" s="110"/>
      <c r="AT15" s="110"/>
      <c r="AU15" s="110"/>
      <c r="AV15" s="110"/>
      <c r="AW15" s="110"/>
      <c r="AX15" s="629"/>
    </row>
    <row r="16" spans="1:50" ht="21" customHeight="1" x14ac:dyDescent="0.2">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v>-1000</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2">
      <c r="A17" s="143"/>
      <c r="B17" s="144"/>
      <c r="C17" s="144"/>
      <c r="D17" s="144"/>
      <c r="E17" s="144"/>
      <c r="F17" s="145"/>
      <c r="G17" s="745"/>
      <c r="H17" s="746"/>
      <c r="I17" s="576" t="s">
        <v>50</v>
      </c>
      <c r="J17" s="630"/>
      <c r="K17" s="630"/>
      <c r="L17" s="630"/>
      <c r="M17" s="630"/>
      <c r="N17" s="630"/>
      <c r="O17" s="63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2">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1000</v>
      </c>
      <c r="AL18" s="116"/>
      <c r="AM18" s="116"/>
      <c r="AN18" s="116"/>
      <c r="AO18" s="116"/>
      <c r="AP18" s="116"/>
      <c r="AQ18" s="117"/>
      <c r="AR18" s="115">
        <f>SUM(AR13:AX17)</f>
        <v>0</v>
      </c>
      <c r="AS18" s="116"/>
      <c r="AT18" s="116"/>
      <c r="AU18" s="116"/>
      <c r="AV18" s="116"/>
      <c r="AW18" s="116"/>
      <c r="AX18" s="538"/>
    </row>
    <row r="19" spans="1:50" ht="24.75" customHeight="1" x14ac:dyDescent="0.2">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2">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572</v>
      </c>
      <c r="H23" s="188"/>
      <c r="I23" s="188"/>
      <c r="J23" s="188"/>
      <c r="K23" s="188"/>
      <c r="L23" s="188"/>
      <c r="M23" s="188"/>
      <c r="N23" s="188"/>
      <c r="O23" s="189"/>
      <c r="P23" s="106" t="s">
        <v>575</v>
      </c>
      <c r="Q23" s="107"/>
      <c r="R23" s="107"/>
      <c r="S23" s="107"/>
      <c r="T23" s="107"/>
      <c r="U23" s="107"/>
      <c r="V23" s="108"/>
      <c r="W23" s="106" t="s">
        <v>575</v>
      </c>
      <c r="X23" s="107"/>
      <c r="Y23" s="107"/>
      <c r="Z23" s="107"/>
      <c r="AA23" s="107"/>
      <c r="AB23" s="107"/>
      <c r="AC23" s="108"/>
      <c r="AD23" s="210" t="s">
        <v>575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t="s">
        <v>573</v>
      </c>
      <c r="H24" s="191"/>
      <c r="I24" s="191"/>
      <c r="J24" s="191"/>
      <c r="K24" s="191"/>
      <c r="L24" s="191"/>
      <c r="M24" s="191"/>
      <c r="N24" s="191"/>
      <c r="O24" s="192"/>
      <c r="P24" s="109">
        <v>0</v>
      </c>
      <c r="Q24" s="110"/>
      <c r="R24" s="110"/>
      <c r="S24" s="110"/>
      <c r="T24" s="110"/>
      <c r="U24" s="110"/>
      <c r="V24" s="111"/>
      <c r="W24" s="109">
        <v>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2">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2">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2">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458</v>
      </c>
      <c r="H29" s="197"/>
      <c r="I29" s="197"/>
      <c r="J29" s="197"/>
      <c r="K29" s="197"/>
      <c r="L29" s="197"/>
      <c r="M29" s="197"/>
      <c r="N29" s="197"/>
      <c r="O29" s="198"/>
      <c r="P29" s="109">
        <f>AK13</f>
        <v>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536</v>
      </c>
      <c r="AF30" s="388"/>
      <c r="AG30" s="388"/>
      <c r="AH30" s="389"/>
      <c r="AI30" s="387" t="s">
        <v>533</v>
      </c>
      <c r="AJ30" s="388"/>
      <c r="AK30" s="388"/>
      <c r="AL30" s="389"/>
      <c r="AM30" s="390" t="s">
        <v>528</v>
      </c>
      <c r="AN30" s="390"/>
      <c r="AO30" s="390"/>
      <c r="AP30" s="387"/>
      <c r="AQ30" s="639" t="s">
        <v>354</v>
      </c>
      <c r="AR30" s="640"/>
      <c r="AS30" s="640"/>
      <c r="AT30" s="641"/>
      <c r="AU30" s="391" t="s">
        <v>253</v>
      </c>
      <c r="AV30" s="391"/>
      <c r="AW30" s="391"/>
      <c r="AX30" s="392"/>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575</v>
      </c>
      <c r="AR31" s="137"/>
      <c r="AS31" s="138" t="s">
        <v>355</v>
      </c>
      <c r="AT31" s="173"/>
      <c r="AU31" s="272">
        <v>31</v>
      </c>
      <c r="AV31" s="272"/>
      <c r="AW31" s="380" t="s">
        <v>300</v>
      </c>
      <c r="AX31" s="381"/>
    </row>
    <row r="32" spans="1:50" ht="23.25" customHeight="1" x14ac:dyDescent="0.2">
      <c r="A32" s="516"/>
      <c r="B32" s="514"/>
      <c r="C32" s="514"/>
      <c r="D32" s="514"/>
      <c r="E32" s="514"/>
      <c r="F32" s="515"/>
      <c r="G32" s="541" t="s">
        <v>593</v>
      </c>
      <c r="H32" s="542"/>
      <c r="I32" s="542"/>
      <c r="J32" s="542"/>
      <c r="K32" s="542"/>
      <c r="L32" s="542"/>
      <c r="M32" s="542"/>
      <c r="N32" s="542"/>
      <c r="O32" s="543"/>
      <c r="P32" s="162" t="s">
        <v>592</v>
      </c>
      <c r="Q32" s="162"/>
      <c r="R32" s="162"/>
      <c r="S32" s="162"/>
      <c r="T32" s="162"/>
      <c r="U32" s="162"/>
      <c r="V32" s="162"/>
      <c r="W32" s="162"/>
      <c r="X32" s="232"/>
      <c r="Y32" s="339" t="s">
        <v>12</v>
      </c>
      <c r="Z32" s="550"/>
      <c r="AA32" s="551"/>
      <c r="AB32" s="552" t="s">
        <v>575</v>
      </c>
      <c r="AC32" s="552"/>
      <c r="AD32" s="552"/>
      <c r="AE32" s="365" t="s">
        <v>575</v>
      </c>
      <c r="AF32" s="366"/>
      <c r="AG32" s="366"/>
      <c r="AH32" s="366"/>
      <c r="AI32" s="365" t="s">
        <v>575</v>
      </c>
      <c r="AJ32" s="366"/>
      <c r="AK32" s="366"/>
      <c r="AL32" s="366"/>
      <c r="AM32" s="365">
        <v>0</v>
      </c>
      <c r="AN32" s="366"/>
      <c r="AO32" s="366"/>
      <c r="AP32" s="366"/>
      <c r="AQ32" s="112" t="s">
        <v>575</v>
      </c>
      <c r="AR32" s="113"/>
      <c r="AS32" s="113"/>
      <c r="AT32" s="114"/>
      <c r="AU32" s="366" t="s">
        <v>606</v>
      </c>
      <c r="AV32" s="366"/>
      <c r="AW32" s="366"/>
      <c r="AX32" s="368"/>
    </row>
    <row r="33" spans="1:50" ht="23.25" customHeight="1" x14ac:dyDescent="0.2">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594</v>
      </c>
      <c r="AC33" s="523"/>
      <c r="AD33" s="523"/>
      <c r="AE33" s="365" t="s">
        <v>575</v>
      </c>
      <c r="AF33" s="366"/>
      <c r="AG33" s="366"/>
      <c r="AH33" s="366"/>
      <c r="AI33" s="365" t="s">
        <v>575</v>
      </c>
      <c r="AJ33" s="366"/>
      <c r="AK33" s="366"/>
      <c r="AL33" s="366"/>
      <c r="AM33" s="365">
        <v>0</v>
      </c>
      <c r="AN33" s="366"/>
      <c r="AO33" s="366"/>
      <c r="AP33" s="366"/>
      <c r="AQ33" s="112" t="s">
        <v>575</v>
      </c>
      <c r="AR33" s="113"/>
      <c r="AS33" s="113"/>
      <c r="AT33" s="114"/>
      <c r="AU33" s="366">
        <v>1</v>
      </c>
      <c r="AV33" s="366"/>
      <c r="AW33" s="366"/>
      <c r="AX33" s="368"/>
    </row>
    <row r="34" spans="1:50" ht="23.25" customHeight="1" x14ac:dyDescent="0.2">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575</v>
      </c>
      <c r="AF34" s="366"/>
      <c r="AG34" s="366"/>
      <c r="AH34" s="366"/>
      <c r="AI34" s="365" t="s">
        <v>575</v>
      </c>
      <c r="AJ34" s="366"/>
      <c r="AK34" s="366"/>
      <c r="AL34" s="366"/>
      <c r="AM34" s="365">
        <v>0</v>
      </c>
      <c r="AN34" s="366"/>
      <c r="AO34" s="366"/>
      <c r="AP34" s="366"/>
      <c r="AQ34" s="112" t="s">
        <v>575</v>
      </c>
      <c r="AR34" s="113"/>
      <c r="AS34" s="113"/>
      <c r="AT34" s="114"/>
      <c r="AU34" s="366" t="s">
        <v>606</v>
      </c>
      <c r="AV34" s="366"/>
      <c r="AW34" s="366"/>
      <c r="AX34" s="368"/>
    </row>
    <row r="35" spans="1:50" ht="23.25" customHeight="1" x14ac:dyDescent="0.2">
      <c r="A35" s="898" t="s">
        <v>506</v>
      </c>
      <c r="B35" s="899"/>
      <c r="C35" s="899"/>
      <c r="D35" s="899"/>
      <c r="E35" s="899"/>
      <c r="F35" s="900"/>
      <c r="G35" s="904" t="s">
        <v>595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hidden="1"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2">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2">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2">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2">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2">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2">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2">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2">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2">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2">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2">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2">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536</v>
      </c>
      <c r="AF65" s="370"/>
      <c r="AG65" s="370"/>
      <c r="AH65" s="371"/>
      <c r="AI65" s="369" t="s">
        <v>533</v>
      </c>
      <c r="AJ65" s="370"/>
      <c r="AK65" s="370"/>
      <c r="AL65" s="371"/>
      <c r="AM65" s="376" t="s">
        <v>528</v>
      </c>
      <c r="AN65" s="376"/>
      <c r="AO65" s="376"/>
      <c r="AP65" s="369"/>
      <c r="AQ65" s="868" t="s">
        <v>354</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2">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496</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497</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2">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496</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497</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2">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2">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2">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2">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2">
      <c r="A78" s="912" t="s">
        <v>509</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2">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2">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2">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2">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2">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2">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2">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2">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2">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2">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5">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2">
      <c r="A101" s="492"/>
      <c r="B101" s="493"/>
      <c r="C101" s="493"/>
      <c r="D101" s="493"/>
      <c r="E101" s="493"/>
      <c r="F101" s="494"/>
      <c r="G101" s="162" t="s">
        <v>596</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584</v>
      </c>
      <c r="AC101" s="552"/>
      <c r="AD101" s="552"/>
      <c r="AE101" s="365" t="s">
        <v>575</v>
      </c>
      <c r="AF101" s="366"/>
      <c r="AG101" s="366"/>
      <c r="AH101" s="367"/>
      <c r="AI101" s="365" t="s">
        <v>575</v>
      </c>
      <c r="AJ101" s="366"/>
      <c r="AK101" s="366"/>
      <c r="AL101" s="367"/>
      <c r="AM101" s="365" t="s">
        <v>575</v>
      </c>
      <c r="AN101" s="366"/>
      <c r="AO101" s="366"/>
      <c r="AP101" s="367"/>
      <c r="AQ101" s="365" t="s">
        <v>606</v>
      </c>
      <c r="AR101" s="366"/>
      <c r="AS101" s="366"/>
      <c r="AT101" s="367"/>
      <c r="AU101" s="365" t="s">
        <v>575</v>
      </c>
      <c r="AV101" s="366"/>
      <c r="AW101" s="366"/>
      <c r="AX101" s="367"/>
    </row>
    <row r="102" spans="1:60" ht="23.25" customHeight="1" x14ac:dyDescent="0.2">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585</v>
      </c>
      <c r="AC102" s="552"/>
      <c r="AD102" s="552"/>
      <c r="AE102" s="359" t="s">
        <v>575</v>
      </c>
      <c r="AF102" s="359"/>
      <c r="AG102" s="359"/>
      <c r="AH102" s="359"/>
      <c r="AI102" s="359" t="s">
        <v>575</v>
      </c>
      <c r="AJ102" s="359"/>
      <c r="AK102" s="359"/>
      <c r="AL102" s="359"/>
      <c r="AM102" s="359" t="s">
        <v>575</v>
      </c>
      <c r="AN102" s="359"/>
      <c r="AO102" s="359"/>
      <c r="AP102" s="359"/>
      <c r="AQ102" s="815">
        <v>1</v>
      </c>
      <c r="AR102" s="816"/>
      <c r="AS102" s="816"/>
      <c r="AT102" s="817"/>
      <c r="AU102" s="815" t="s">
        <v>575</v>
      </c>
      <c r="AV102" s="816"/>
      <c r="AW102" s="816"/>
      <c r="AX102" s="817"/>
    </row>
    <row r="103" spans="1:60" ht="31.5" hidden="1" customHeight="1" x14ac:dyDescent="0.2">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2">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2">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2">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2">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2">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2">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2">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2">
      <c r="A116" s="293"/>
      <c r="B116" s="294"/>
      <c r="C116" s="294"/>
      <c r="D116" s="294"/>
      <c r="E116" s="294"/>
      <c r="F116" s="295"/>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576</v>
      </c>
      <c r="AC116" s="302"/>
      <c r="AD116" s="303"/>
      <c r="AE116" s="359" t="s">
        <v>575</v>
      </c>
      <c r="AF116" s="359"/>
      <c r="AG116" s="359"/>
      <c r="AH116" s="359"/>
      <c r="AI116" s="359" t="s">
        <v>575</v>
      </c>
      <c r="AJ116" s="359"/>
      <c r="AK116" s="359"/>
      <c r="AL116" s="359"/>
      <c r="AM116" s="359" t="s">
        <v>575</v>
      </c>
      <c r="AN116" s="359"/>
      <c r="AO116" s="359"/>
      <c r="AP116" s="359"/>
      <c r="AQ116" s="365">
        <v>1000</v>
      </c>
      <c r="AR116" s="366"/>
      <c r="AS116" s="366"/>
      <c r="AT116" s="366"/>
      <c r="AU116" s="366"/>
      <c r="AV116" s="366"/>
      <c r="AW116" s="366"/>
      <c r="AX116" s="368"/>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7" t="s">
        <v>575</v>
      </c>
      <c r="AF117" s="307"/>
      <c r="AG117" s="307"/>
      <c r="AH117" s="307"/>
      <c r="AI117" s="307" t="s">
        <v>575</v>
      </c>
      <c r="AJ117" s="307"/>
      <c r="AK117" s="307"/>
      <c r="AL117" s="307"/>
      <c r="AM117" s="307" t="s">
        <v>575</v>
      </c>
      <c r="AN117" s="307"/>
      <c r="AO117" s="307"/>
      <c r="AP117" s="307"/>
      <c r="AQ117" s="307" t="s">
        <v>600</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2">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2">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2">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2">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994" t="s">
        <v>566</v>
      </c>
      <c r="B130" s="992"/>
      <c r="C130" s="991" t="s">
        <v>358</v>
      </c>
      <c r="D130" s="992"/>
      <c r="E130" s="309" t="s">
        <v>387</v>
      </c>
      <c r="F130" s="310"/>
      <c r="G130" s="311" t="s">
        <v>577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995"/>
      <c r="B131" s="253"/>
      <c r="C131" s="252"/>
      <c r="D131" s="253"/>
      <c r="E131" s="239" t="s">
        <v>386</v>
      </c>
      <c r="F131" s="240"/>
      <c r="G131" s="236" t="s">
        <v>578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2">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575</v>
      </c>
      <c r="AR133" s="272"/>
      <c r="AS133" s="138" t="s">
        <v>355</v>
      </c>
      <c r="AT133" s="173"/>
      <c r="AU133" s="137">
        <v>31</v>
      </c>
      <c r="AV133" s="137"/>
      <c r="AW133" s="138" t="s">
        <v>300</v>
      </c>
      <c r="AX133" s="139"/>
    </row>
    <row r="134" spans="1:50" ht="39.75" customHeight="1" x14ac:dyDescent="0.2">
      <c r="A134" s="995"/>
      <c r="B134" s="253"/>
      <c r="C134" s="252"/>
      <c r="D134" s="253"/>
      <c r="E134" s="252"/>
      <c r="F134" s="315"/>
      <c r="G134" s="231" t="s">
        <v>579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497</v>
      </c>
      <c r="AC134" s="222"/>
      <c r="AD134" s="222"/>
      <c r="AE134" s="267" t="s">
        <v>575</v>
      </c>
      <c r="AF134" s="113"/>
      <c r="AG134" s="113"/>
      <c r="AH134" s="113"/>
      <c r="AI134" s="267" t="s">
        <v>575</v>
      </c>
      <c r="AJ134" s="113"/>
      <c r="AK134" s="113"/>
      <c r="AL134" s="113"/>
      <c r="AM134" s="267">
        <v>96.3</v>
      </c>
      <c r="AN134" s="113"/>
      <c r="AO134" s="113"/>
      <c r="AP134" s="113"/>
      <c r="AQ134" s="267" t="s">
        <v>575</v>
      </c>
      <c r="AR134" s="113"/>
      <c r="AS134" s="113"/>
      <c r="AT134" s="113"/>
      <c r="AU134" s="267" t="s">
        <v>606</v>
      </c>
      <c r="AV134" s="113"/>
      <c r="AW134" s="113"/>
      <c r="AX134" s="223"/>
    </row>
    <row r="135" spans="1:50" ht="39.75" customHeight="1" x14ac:dyDescent="0.2">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497</v>
      </c>
      <c r="AC135" s="134"/>
      <c r="AD135" s="134"/>
      <c r="AE135" s="267" t="s">
        <v>575</v>
      </c>
      <c r="AF135" s="113"/>
      <c r="AG135" s="113"/>
      <c r="AH135" s="113"/>
      <c r="AI135" s="267" t="s">
        <v>575</v>
      </c>
      <c r="AJ135" s="113"/>
      <c r="AK135" s="113"/>
      <c r="AL135" s="113"/>
      <c r="AM135" s="267">
        <v>90</v>
      </c>
      <c r="AN135" s="113"/>
      <c r="AO135" s="113"/>
      <c r="AP135" s="113"/>
      <c r="AQ135" s="267" t="s">
        <v>575</v>
      </c>
      <c r="AR135" s="113"/>
      <c r="AS135" s="113"/>
      <c r="AT135" s="113"/>
      <c r="AU135" s="267">
        <v>90</v>
      </c>
      <c r="AV135" s="113"/>
      <c r="AW135" s="113"/>
      <c r="AX135" s="223"/>
    </row>
    <row r="136" spans="1:50" ht="18.75" hidden="1" customHeight="1" x14ac:dyDescent="0.2">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2">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2">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2">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2">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2">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2">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2">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2">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2">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2">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2">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2">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2">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2">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2">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2">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2">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2">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2">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2">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2">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2">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2">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2">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2">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2">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2">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2">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995"/>
      <c r="B188" s="253"/>
      <c r="C188" s="252"/>
      <c r="D188" s="253"/>
      <c r="E188" s="161" t="s">
        <v>580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2">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2">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2">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2">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2">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2">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2">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2">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2">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2">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2">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2">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2">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2">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2">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2">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2">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2">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2">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2">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2">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2">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2">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2">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2">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2">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2">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2">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2">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2">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2">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2">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2">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2">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2">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2">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2">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2">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2">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2">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2">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2">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2">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2">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2">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2">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2">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2">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2">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2">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2">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2">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2">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2">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2">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2">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2">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2">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2">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2">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2">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2">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2">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2">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2">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2">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2">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2">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2">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2">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2">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2">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2">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2">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2">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2">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2">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2">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2">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2">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2">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2">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2">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2">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2">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2">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2">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2">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2">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2">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2">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2">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2">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2">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2">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2">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2">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2">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2">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2">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2">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2">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2">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2">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2">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2">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2">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2">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2">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2">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2">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2">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2">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2">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2">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2">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2">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2">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2">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2">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2">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2">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2">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2">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2">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995"/>
      <c r="B430" s="253"/>
      <c r="C430" s="250" t="s">
        <v>562</v>
      </c>
      <c r="D430" s="251"/>
      <c r="E430" s="239" t="s">
        <v>546</v>
      </c>
      <c r="F430" s="449"/>
      <c r="G430" s="241" t="s">
        <v>374</v>
      </c>
      <c r="H430" s="159"/>
      <c r="I430" s="159"/>
      <c r="J430" s="242" t="s">
        <v>575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2">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575</v>
      </c>
      <c r="AF432" s="137"/>
      <c r="AG432" s="138" t="s">
        <v>355</v>
      </c>
      <c r="AH432" s="173"/>
      <c r="AI432" s="183"/>
      <c r="AJ432" s="183"/>
      <c r="AK432" s="183"/>
      <c r="AL432" s="178"/>
      <c r="AM432" s="183"/>
      <c r="AN432" s="183"/>
      <c r="AO432" s="183"/>
      <c r="AP432" s="178"/>
      <c r="AQ432" s="218" t="s">
        <v>575</v>
      </c>
      <c r="AR432" s="137"/>
      <c r="AS432" s="138" t="s">
        <v>355</v>
      </c>
      <c r="AT432" s="173"/>
      <c r="AU432" s="137" t="s">
        <v>575</v>
      </c>
      <c r="AV432" s="137"/>
      <c r="AW432" s="138" t="s">
        <v>300</v>
      </c>
      <c r="AX432" s="139"/>
    </row>
    <row r="433" spans="1:50" ht="23.25" customHeight="1" x14ac:dyDescent="0.2">
      <c r="A433" s="995"/>
      <c r="B433" s="253"/>
      <c r="C433" s="252"/>
      <c r="D433" s="253"/>
      <c r="E433" s="167"/>
      <c r="F433" s="168"/>
      <c r="G433" s="231" t="s">
        <v>575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575</v>
      </c>
      <c r="AC433" s="134"/>
      <c r="AD433" s="134"/>
      <c r="AE433" s="112" t="s">
        <v>575</v>
      </c>
      <c r="AF433" s="113"/>
      <c r="AG433" s="113"/>
      <c r="AH433" s="113"/>
      <c r="AI433" s="112" t="s">
        <v>575</v>
      </c>
      <c r="AJ433" s="113"/>
      <c r="AK433" s="113"/>
      <c r="AL433" s="113"/>
      <c r="AM433" s="112" t="s">
        <v>575</v>
      </c>
      <c r="AN433" s="113"/>
      <c r="AO433" s="113"/>
      <c r="AP433" s="114"/>
      <c r="AQ433" s="112" t="s">
        <v>575</v>
      </c>
      <c r="AR433" s="113"/>
      <c r="AS433" s="113"/>
      <c r="AT433" s="114"/>
      <c r="AU433" s="113" t="s">
        <v>575</v>
      </c>
      <c r="AV433" s="113"/>
      <c r="AW433" s="113"/>
      <c r="AX433" s="223"/>
    </row>
    <row r="434" spans="1:50" ht="23.25" customHeight="1" x14ac:dyDescent="0.2">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575</v>
      </c>
      <c r="AC434" s="222"/>
      <c r="AD434" s="222"/>
      <c r="AE434" s="112" t="s">
        <v>575</v>
      </c>
      <c r="AF434" s="113"/>
      <c r="AG434" s="113"/>
      <c r="AH434" s="114"/>
      <c r="AI434" s="112" t="s">
        <v>575</v>
      </c>
      <c r="AJ434" s="113"/>
      <c r="AK434" s="113"/>
      <c r="AL434" s="113"/>
      <c r="AM434" s="112" t="s">
        <v>575</v>
      </c>
      <c r="AN434" s="113"/>
      <c r="AO434" s="113"/>
      <c r="AP434" s="114"/>
      <c r="AQ434" s="112" t="s">
        <v>575</v>
      </c>
      <c r="AR434" s="113"/>
      <c r="AS434" s="113"/>
      <c r="AT434" s="114"/>
      <c r="AU434" s="113" t="s">
        <v>575</v>
      </c>
      <c r="AV434" s="113"/>
      <c r="AW434" s="113"/>
      <c r="AX434" s="223"/>
    </row>
    <row r="435" spans="1:50" ht="23.25" customHeight="1" x14ac:dyDescent="0.2">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575</v>
      </c>
      <c r="AF435" s="113"/>
      <c r="AG435" s="113"/>
      <c r="AH435" s="114"/>
      <c r="AI435" s="112" t="s">
        <v>575</v>
      </c>
      <c r="AJ435" s="113"/>
      <c r="AK435" s="113"/>
      <c r="AL435" s="113"/>
      <c r="AM435" s="112" t="s">
        <v>575</v>
      </c>
      <c r="AN435" s="113"/>
      <c r="AO435" s="113"/>
      <c r="AP435" s="114"/>
      <c r="AQ435" s="112" t="s">
        <v>575</v>
      </c>
      <c r="AR435" s="113"/>
      <c r="AS435" s="113"/>
      <c r="AT435" s="114"/>
      <c r="AU435" s="113" t="s">
        <v>575</v>
      </c>
      <c r="AV435" s="113"/>
      <c r="AW435" s="113"/>
      <c r="AX435" s="223"/>
    </row>
    <row r="436" spans="1:50" ht="18.75" hidden="1" customHeight="1" x14ac:dyDescent="0.2">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2">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2">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2">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2">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2">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2">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2">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2">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2">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2">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2">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2">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2">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2">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2">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2">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2">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2">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575</v>
      </c>
      <c r="AF457" s="137"/>
      <c r="AG457" s="138" t="s">
        <v>355</v>
      </c>
      <c r="AH457" s="173"/>
      <c r="AI457" s="183"/>
      <c r="AJ457" s="183"/>
      <c r="AK457" s="183"/>
      <c r="AL457" s="178"/>
      <c r="AM457" s="183"/>
      <c r="AN457" s="183"/>
      <c r="AO457" s="183"/>
      <c r="AP457" s="178"/>
      <c r="AQ457" s="218" t="s">
        <v>575</v>
      </c>
      <c r="AR457" s="137"/>
      <c r="AS457" s="138" t="s">
        <v>355</v>
      </c>
      <c r="AT457" s="173"/>
      <c r="AU457" s="137" t="s">
        <v>575</v>
      </c>
      <c r="AV457" s="137"/>
      <c r="AW457" s="138" t="s">
        <v>300</v>
      </c>
      <c r="AX457" s="139"/>
    </row>
    <row r="458" spans="1:50" ht="23.25" customHeight="1" x14ac:dyDescent="0.2">
      <c r="A458" s="995"/>
      <c r="B458" s="253"/>
      <c r="C458" s="252"/>
      <c r="D458" s="253"/>
      <c r="E458" s="167"/>
      <c r="F458" s="168"/>
      <c r="G458" s="231" t="s">
        <v>575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575</v>
      </c>
      <c r="AC458" s="134"/>
      <c r="AD458" s="134"/>
      <c r="AE458" s="112" t="s">
        <v>575</v>
      </c>
      <c r="AF458" s="113"/>
      <c r="AG458" s="113"/>
      <c r="AH458" s="113"/>
      <c r="AI458" s="112" t="s">
        <v>575</v>
      </c>
      <c r="AJ458" s="113"/>
      <c r="AK458" s="113"/>
      <c r="AL458" s="113"/>
      <c r="AM458" s="112" t="s">
        <v>575</v>
      </c>
      <c r="AN458" s="113"/>
      <c r="AO458" s="113"/>
      <c r="AP458" s="114"/>
      <c r="AQ458" s="112" t="s">
        <v>575</v>
      </c>
      <c r="AR458" s="113"/>
      <c r="AS458" s="113"/>
      <c r="AT458" s="114"/>
      <c r="AU458" s="113" t="s">
        <v>575</v>
      </c>
      <c r="AV458" s="113"/>
      <c r="AW458" s="113"/>
      <c r="AX458" s="223"/>
    </row>
    <row r="459" spans="1:50" ht="23.25" customHeight="1" x14ac:dyDescent="0.2">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575</v>
      </c>
      <c r="AC459" s="222"/>
      <c r="AD459" s="222"/>
      <c r="AE459" s="112" t="s">
        <v>575</v>
      </c>
      <c r="AF459" s="113"/>
      <c r="AG459" s="113"/>
      <c r="AH459" s="114"/>
      <c r="AI459" s="112" t="s">
        <v>575</v>
      </c>
      <c r="AJ459" s="113"/>
      <c r="AK459" s="113"/>
      <c r="AL459" s="113"/>
      <c r="AM459" s="112" t="s">
        <v>575</v>
      </c>
      <c r="AN459" s="113"/>
      <c r="AO459" s="113"/>
      <c r="AP459" s="114"/>
      <c r="AQ459" s="112" t="s">
        <v>575</v>
      </c>
      <c r="AR459" s="113"/>
      <c r="AS459" s="113"/>
      <c r="AT459" s="114"/>
      <c r="AU459" s="113" t="s">
        <v>575</v>
      </c>
      <c r="AV459" s="113"/>
      <c r="AW459" s="113"/>
      <c r="AX459" s="223"/>
    </row>
    <row r="460" spans="1:50" ht="23.25" customHeight="1" x14ac:dyDescent="0.2">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575</v>
      </c>
      <c r="AF460" s="113"/>
      <c r="AG460" s="113"/>
      <c r="AH460" s="114"/>
      <c r="AI460" s="112" t="s">
        <v>575</v>
      </c>
      <c r="AJ460" s="113"/>
      <c r="AK460" s="113"/>
      <c r="AL460" s="113"/>
      <c r="AM460" s="112" t="s">
        <v>575</v>
      </c>
      <c r="AN460" s="113"/>
      <c r="AO460" s="113"/>
      <c r="AP460" s="114"/>
      <c r="AQ460" s="112" t="s">
        <v>575</v>
      </c>
      <c r="AR460" s="113"/>
      <c r="AS460" s="113"/>
      <c r="AT460" s="114"/>
      <c r="AU460" s="113" t="s">
        <v>575</v>
      </c>
      <c r="AV460" s="113"/>
      <c r="AW460" s="113"/>
      <c r="AX460" s="223"/>
    </row>
    <row r="461" spans="1:50" ht="18.75" hidden="1" customHeight="1" x14ac:dyDescent="0.2">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2">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2">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2">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2">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2">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2">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2">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2">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2">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2">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2">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2">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2">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2">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2">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2">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9" customHeight="1" x14ac:dyDescent="0.2">
      <c r="A481" s="995"/>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995"/>
      <c r="B482" s="253"/>
      <c r="C482" s="252"/>
      <c r="D482" s="253"/>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995"/>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2">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2">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2">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2">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2">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2">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2">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2">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2">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2">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2">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2">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2">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2">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2">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2">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2">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2">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2">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2">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2">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2">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2">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2">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2">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2">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2">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2">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2">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2">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2">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2">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2">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2">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2">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2">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2">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2">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2">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2">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2">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2">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2">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9" hidden="1" customHeight="1" x14ac:dyDescent="0.2">
      <c r="A535" s="995"/>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995"/>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2">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2">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2">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2">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2">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2">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2">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2">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2">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2">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2">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2">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2">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2">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2">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2">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2">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2">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2">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2">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2">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2">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2">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2">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2">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2">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2">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2">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2">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2">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2">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2">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2">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2">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2">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2">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2">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2">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2">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2">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9" hidden="1" customHeight="1" x14ac:dyDescent="0.2">
      <c r="A589" s="995"/>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995"/>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2">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2">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2">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2">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2">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2">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2">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2">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2">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2">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2">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2">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2">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2">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2">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2">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2">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2">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2">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2">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2">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2">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2">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2">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2">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2">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2">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2">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2">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2">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2">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2">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2">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2">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2">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2">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2">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2">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2">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2">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9" hidden="1" customHeight="1" x14ac:dyDescent="0.2">
      <c r="A643" s="995"/>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995"/>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2">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2">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2">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2">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2">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2">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2">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2">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2">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2">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2">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2">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2">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2">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2">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2">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2">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2">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2">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2">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2">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2">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2">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2">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2">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2">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2">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2">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2">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2">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2">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2">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2">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2">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2">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2">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2">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2">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2">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2">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2">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2">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2">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9" hidden="1" customHeight="1" x14ac:dyDescent="0.2">
      <c r="A697" s="995"/>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91.4"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601</v>
      </c>
      <c r="AH702" s="887"/>
      <c r="AI702" s="887"/>
      <c r="AJ702" s="887"/>
      <c r="AK702" s="887"/>
      <c r="AL702" s="887"/>
      <c r="AM702" s="887"/>
      <c r="AN702" s="887"/>
      <c r="AO702" s="887"/>
      <c r="AP702" s="887"/>
      <c r="AQ702" s="887"/>
      <c r="AR702" s="887"/>
      <c r="AS702" s="887"/>
      <c r="AT702" s="887"/>
      <c r="AU702" s="887"/>
      <c r="AV702" s="887"/>
      <c r="AW702" s="887"/>
      <c r="AX702" s="888"/>
    </row>
    <row r="703" spans="1:50" ht="91.4"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574</v>
      </c>
      <c r="AE703" s="156"/>
      <c r="AF703" s="156"/>
      <c r="AG703" s="665" t="s">
        <v>598</v>
      </c>
      <c r="AH703" s="666"/>
      <c r="AI703" s="666"/>
      <c r="AJ703" s="666"/>
      <c r="AK703" s="666"/>
      <c r="AL703" s="666"/>
      <c r="AM703" s="666"/>
      <c r="AN703" s="666"/>
      <c r="AO703" s="666"/>
      <c r="AP703" s="666"/>
      <c r="AQ703" s="666"/>
      <c r="AR703" s="666"/>
      <c r="AS703" s="666"/>
      <c r="AT703" s="666"/>
      <c r="AU703" s="666"/>
      <c r="AV703" s="666"/>
      <c r="AW703" s="666"/>
      <c r="AX703" s="667"/>
    </row>
    <row r="704" spans="1:50" ht="91.4"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574</v>
      </c>
      <c r="AE704" s="587"/>
      <c r="AF704" s="587"/>
      <c r="AG704" s="429" t="s">
        <v>599</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581</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2">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581</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581</v>
      </c>
      <c r="AE709" s="156"/>
      <c r="AF709" s="156"/>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581</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581</v>
      </c>
      <c r="AE711" s="156"/>
      <c r="AF711" s="156"/>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574</v>
      </c>
      <c r="AE713" s="156"/>
      <c r="AF713" s="157"/>
      <c r="AG713" s="665" t="s">
        <v>582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581</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581</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581</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581</v>
      </c>
      <c r="AE717" s="156"/>
      <c r="AF717" s="156"/>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5" customHeight="1" x14ac:dyDescent="0.2">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2">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2">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2">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2">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2">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2">
      <c r="A726" s="622" t="s">
        <v>48</v>
      </c>
      <c r="B726" s="623"/>
      <c r="C726" s="444"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602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604</v>
      </c>
      <c r="B731" s="620"/>
      <c r="C731" s="620"/>
      <c r="D731" s="620"/>
      <c r="E731" s="621"/>
      <c r="F731" s="681" t="s">
        <v>603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t="s">
        <v>508</v>
      </c>
      <c r="B733" s="751"/>
      <c r="C733" s="751"/>
      <c r="D733" s="751"/>
      <c r="E733" s="752"/>
      <c r="F733" s="767" t="s">
        <v>605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4" t="s">
        <v>550</v>
      </c>
      <c r="B737" s="125"/>
      <c r="C737" s="125"/>
      <c r="D737" s="126"/>
      <c r="E737" s="123" t="s">
        <v>575</v>
      </c>
      <c r="F737" s="123"/>
      <c r="G737" s="123"/>
      <c r="H737" s="123"/>
      <c r="I737" s="123"/>
      <c r="J737" s="123"/>
      <c r="K737" s="123"/>
      <c r="L737" s="123"/>
      <c r="M737" s="123"/>
      <c r="N737" s="102" t="s">
        <v>543</v>
      </c>
      <c r="O737" s="102"/>
      <c r="P737" s="102"/>
      <c r="Q737" s="102"/>
      <c r="R737" s="123" t="s">
        <v>575</v>
      </c>
      <c r="S737" s="123"/>
      <c r="T737" s="123"/>
      <c r="U737" s="123"/>
      <c r="V737" s="123"/>
      <c r="W737" s="123"/>
      <c r="X737" s="123"/>
      <c r="Y737" s="123"/>
      <c r="Z737" s="123"/>
      <c r="AA737" s="102" t="s">
        <v>542</v>
      </c>
      <c r="AB737" s="102"/>
      <c r="AC737" s="102"/>
      <c r="AD737" s="102"/>
      <c r="AE737" s="123" t="s">
        <v>575</v>
      </c>
      <c r="AF737" s="123"/>
      <c r="AG737" s="123"/>
      <c r="AH737" s="123"/>
      <c r="AI737" s="123"/>
      <c r="AJ737" s="123"/>
      <c r="AK737" s="123"/>
      <c r="AL737" s="123"/>
      <c r="AM737" s="123"/>
      <c r="AN737" s="102" t="s">
        <v>541</v>
      </c>
      <c r="AO737" s="102"/>
      <c r="AP737" s="102"/>
      <c r="AQ737" s="102"/>
      <c r="AR737" s="103" t="s">
        <v>575</v>
      </c>
      <c r="AS737" s="104"/>
      <c r="AT737" s="104"/>
      <c r="AU737" s="104"/>
      <c r="AV737" s="104"/>
      <c r="AW737" s="104"/>
      <c r="AX737" s="105"/>
      <c r="AY737" s="89"/>
      <c r="AZ737" s="89"/>
    </row>
    <row r="738" spans="1:52" ht="24.75" customHeight="1" x14ac:dyDescent="0.2">
      <c r="A738" s="124" t="s">
        <v>540</v>
      </c>
      <c r="B738" s="125"/>
      <c r="C738" s="125"/>
      <c r="D738" s="126"/>
      <c r="E738" s="123" t="s">
        <v>575</v>
      </c>
      <c r="F738" s="123"/>
      <c r="G738" s="123"/>
      <c r="H738" s="123"/>
      <c r="I738" s="123"/>
      <c r="J738" s="123"/>
      <c r="K738" s="123"/>
      <c r="L738" s="123"/>
      <c r="M738" s="123"/>
      <c r="N738" s="102" t="s">
        <v>539</v>
      </c>
      <c r="O738" s="102"/>
      <c r="P738" s="102"/>
      <c r="Q738" s="102"/>
      <c r="R738" s="123" t="s">
        <v>575</v>
      </c>
      <c r="S738" s="123"/>
      <c r="T738" s="123"/>
      <c r="U738" s="123"/>
      <c r="V738" s="123"/>
      <c r="W738" s="123"/>
      <c r="X738" s="123"/>
      <c r="Y738" s="123"/>
      <c r="Z738" s="123"/>
      <c r="AA738" s="102" t="s">
        <v>538</v>
      </c>
      <c r="AB738" s="102"/>
      <c r="AC738" s="102"/>
      <c r="AD738" s="102"/>
      <c r="AE738" s="123" t="s">
        <v>575</v>
      </c>
      <c r="AF738" s="123"/>
      <c r="AG738" s="123"/>
      <c r="AH738" s="123"/>
      <c r="AI738" s="123"/>
      <c r="AJ738" s="123"/>
      <c r="AK738" s="123"/>
      <c r="AL738" s="123"/>
      <c r="AM738" s="123"/>
      <c r="AN738" s="102" t="s">
        <v>534</v>
      </c>
      <c r="AO738" s="102"/>
      <c r="AP738" s="102"/>
      <c r="AQ738" s="102"/>
      <c r="AR738" s="103" t="s">
        <v>575</v>
      </c>
      <c r="AS738" s="104"/>
      <c r="AT738" s="104"/>
      <c r="AU738" s="104"/>
      <c r="AV738" s="104"/>
      <c r="AW738" s="104"/>
      <c r="AX738" s="105"/>
    </row>
    <row r="739" spans="1:52" ht="24.75" customHeight="1" thickBot="1" x14ac:dyDescent="0.25">
      <c r="A739" s="127" t="s">
        <v>530</v>
      </c>
      <c r="B739" s="128"/>
      <c r="C739" s="128"/>
      <c r="D739" s="129"/>
      <c r="E739" s="130"/>
      <c r="F739" s="118"/>
      <c r="G739" s="118"/>
      <c r="H739" s="93" t="str">
        <f>IF(E739="", "", "(")</f>
        <v/>
      </c>
      <c r="I739" s="118"/>
      <c r="J739" s="118"/>
      <c r="K739" s="93" t="str">
        <f>IF(OR(I739="　", I739=""), "", "-")</f>
        <v/>
      </c>
      <c r="L739" s="119"/>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4" customHeight="1" x14ac:dyDescent="0.2">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583</v>
      </c>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101" t="s">
        <v>583</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1" t="s">
        <v>512</v>
      </c>
      <c r="B779" s="762"/>
      <c r="C779" s="762"/>
      <c r="D779" s="762"/>
      <c r="E779" s="762"/>
      <c r="F779" s="763"/>
      <c r="G779" s="440" t="s">
        <v>486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2">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2">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2">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2">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2">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2">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2">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2">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27"/>
      <c r="AP836" s="428" t="s">
        <v>420</v>
      </c>
      <c r="AQ836" s="428"/>
      <c r="AR836" s="428"/>
      <c r="AS836" s="428"/>
      <c r="AT836" s="428"/>
      <c r="AU836" s="428"/>
      <c r="AV836" s="428"/>
      <c r="AW836" s="428"/>
      <c r="AX836" s="428"/>
    </row>
    <row r="837" spans="1:50" ht="30" hidden="1" customHeight="1" x14ac:dyDescent="0.2">
      <c r="A837" s="405">
        <v>1</v>
      </c>
      <c r="B837" s="40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2">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hidden="1" customHeight="1" x14ac:dyDescent="0.2">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29" max="49" man="1"/>
    <brk id="699"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16" sqref="Q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557</v>
      </c>
      <c r="AF2" s="997"/>
      <c r="AG2" s="997"/>
      <c r="AH2" s="997"/>
      <c r="AI2" s="997" t="s">
        <v>554</v>
      </c>
      <c r="AJ2" s="997"/>
      <c r="AK2" s="997"/>
      <c r="AL2" s="997"/>
      <c r="AM2" s="997" t="s">
        <v>528</v>
      </c>
      <c r="AN2" s="997"/>
      <c r="AO2" s="997"/>
      <c r="AP2" s="459"/>
      <c r="AQ2" s="177" t="s">
        <v>354</v>
      </c>
      <c r="AR2" s="170"/>
      <c r="AS2" s="170"/>
      <c r="AT2" s="171"/>
      <c r="AU2" s="374" t="s">
        <v>253</v>
      </c>
      <c r="AV2" s="374"/>
      <c r="AW2" s="374"/>
      <c r="AX2" s="375"/>
    </row>
    <row r="3" spans="1:50" ht="18.75" customHeight="1" x14ac:dyDescent="0.2">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2">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2">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2">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2">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558</v>
      </c>
      <c r="AF9" s="997"/>
      <c r="AG9" s="997"/>
      <c r="AH9" s="997"/>
      <c r="AI9" s="997" t="s">
        <v>554</v>
      </c>
      <c r="AJ9" s="997"/>
      <c r="AK9" s="997"/>
      <c r="AL9" s="997"/>
      <c r="AM9" s="997" t="s">
        <v>528</v>
      </c>
      <c r="AN9" s="997"/>
      <c r="AO9" s="997"/>
      <c r="AP9" s="459"/>
      <c r="AQ9" s="177" t="s">
        <v>354</v>
      </c>
      <c r="AR9" s="170"/>
      <c r="AS9" s="170"/>
      <c r="AT9" s="171"/>
      <c r="AU9" s="374" t="s">
        <v>253</v>
      </c>
      <c r="AV9" s="374"/>
      <c r="AW9" s="374"/>
      <c r="AX9" s="375"/>
    </row>
    <row r="10" spans="1:50" ht="18.75" customHeight="1" x14ac:dyDescent="0.2">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2">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2">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2">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2">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557</v>
      </c>
      <c r="AF16" s="997"/>
      <c r="AG16" s="997"/>
      <c r="AH16" s="997"/>
      <c r="AI16" s="997" t="s">
        <v>555</v>
      </c>
      <c r="AJ16" s="997"/>
      <c r="AK16" s="997"/>
      <c r="AL16" s="997"/>
      <c r="AM16" s="997" t="s">
        <v>528</v>
      </c>
      <c r="AN16" s="997"/>
      <c r="AO16" s="997"/>
      <c r="AP16" s="459"/>
      <c r="AQ16" s="177" t="s">
        <v>354</v>
      </c>
      <c r="AR16" s="170"/>
      <c r="AS16" s="170"/>
      <c r="AT16" s="171"/>
      <c r="AU16" s="374" t="s">
        <v>253</v>
      </c>
      <c r="AV16" s="374"/>
      <c r="AW16" s="374"/>
      <c r="AX16" s="375"/>
    </row>
    <row r="17" spans="1:50" ht="18.75" customHeight="1" x14ac:dyDescent="0.2">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2">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2">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2">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2">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559</v>
      </c>
      <c r="AF23" s="997"/>
      <c r="AG23" s="997"/>
      <c r="AH23" s="997"/>
      <c r="AI23" s="997" t="s">
        <v>554</v>
      </c>
      <c r="AJ23" s="997"/>
      <c r="AK23" s="997"/>
      <c r="AL23" s="997"/>
      <c r="AM23" s="997" t="s">
        <v>528</v>
      </c>
      <c r="AN23" s="997"/>
      <c r="AO23" s="997"/>
      <c r="AP23" s="459"/>
      <c r="AQ23" s="177" t="s">
        <v>354</v>
      </c>
      <c r="AR23" s="170"/>
      <c r="AS23" s="170"/>
      <c r="AT23" s="171"/>
      <c r="AU23" s="374" t="s">
        <v>253</v>
      </c>
      <c r="AV23" s="374"/>
      <c r="AW23" s="374"/>
      <c r="AX23" s="375"/>
    </row>
    <row r="24" spans="1:50" ht="18.75" customHeight="1" x14ac:dyDescent="0.2">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2">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2">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2">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2">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557</v>
      </c>
      <c r="AF30" s="997"/>
      <c r="AG30" s="997"/>
      <c r="AH30" s="997"/>
      <c r="AI30" s="997" t="s">
        <v>554</v>
      </c>
      <c r="AJ30" s="997"/>
      <c r="AK30" s="997"/>
      <c r="AL30" s="997"/>
      <c r="AM30" s="997" t="s">
        <v>552</v>
      </c>
      <c r="AN30" s="997"/>
      <c r="AO30" s="997"/>
      <c r="AP30" s="459"/>
      <c r="AQ30" s="177" t="s">
        <v>354</v>
      </c>
      <c r="AR30" s="170"/>
      <c r="AS30" s="170"/>
      <c r="AT30" s="171"/>
      <c r="AU30" s="374" t="s">
        <v>253</v>
      </c>
      <c r="AV30" s="374"/>
      <c r="AW30" s="374"/>
      <c r="AX30" s="375"/>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2">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2">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2">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2">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559</v>
      </c>
      <c r="AF37" s="997"/>
      <c r="AG37" s="997"/>
      <c r="AH37" s="997"/>
      <c r="AI37" s="997" t="s">
        <v>556</v>
      </c>
      <c r="AJ37" s="997"/>
      <c r="AK37" s="997"/>
      <c r="AL37" s="997"/>
      <c r="AM37" s="997" t="s">
        <v>553</v>
      </c>
      <c r="AN37" s="997"/>
      <c r="AO37" s="997"/>
      <c r="AP37" s="459"/>
      <c r="AQ37" s="177" t="s">
        <v>354</v>
      </c>
      <c r="AR37" s="170"/>
      <c r="AS37" s="170"/>
      <c r="AT37" s="171"/>
      <c r="AU37" s="374" t="s">
        <v>253</v>
      </c>
      <c r="AV37" s="374"/>
      <c r="AW37" s="374"/>
      <c r="AX37" s="375"/>
    </row>
    <row r="38" spans="1:50" ht="18.75"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2">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2">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2">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557</v>
      </c>
      <c r="AF44" s="997"/>
      <c r="AG44" s="997"/>
      <c r="AH44" s="997"/>
      <c r="AI44" s="997" t="s">
        <v>554</v>
      </c>
      <c r="AJ44" s="997"/>
      <c r="AK44" s="997"/>
      <c r="AL44" s="997"/>
      <c r="AM44" s="997" t="s">
        <v>528</v>
      </c>
      <c r="AN44" s="997"/>
      <c r="AO44" s="997"/>
      <c r="AP44" s="459"/>
      <c r="AQ44" s="177" t="s">
        <v>354</v>
      </c>
      <c r="AR44" s="170"/>
      <c r="AS44" s="170"/>
      <c r="AT44" s="171"/>
      <c r="AU44" s="374" t="s">
        <v>253</v>
      </c>
      <c r="AV44" s="374"/>
      <c r="AW44" s="374"/>
      <c r="AX44" s="375"/>
    </row>
    <row r="45" spans="1:50" ht="18.75"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2">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2">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2">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557</v>
      </c>
      <c r="AF51" s="997"/>
      <c r="AG51" s="997"/>
      <c r="AH51" s="997"/>
      <c r="AI51" s="997" t="s">
        <v>554</v>
      </c>
      <c r="AJ51" s="997"/>
      <c r="AK51" s="997"/>
      <c r="AL51" s="997"/>
      <c r="AM51" s="997" t="s">
        <v>528</v>
      </c>
      <c r="AN51" s="997"/>
      <c r="AO51" s="997"/>
      <c r="AP51" s="459"/>
      <c r="AQ51" s="177" t="s">
        <v>354</v>
      </c>
      <c r="AR51" s="170"/>
      <c r="AS51" s="170"/>
      <c r="AT51" s="171"/>
      <c r="AU51" s="374" t="s">
        <v>253</v>
      </c>
      <c r="AV51" s="374"/>
      <c r="AW51" s="374"/>
      <c r="AX51" s="375"/>
    </row>
    <row r="52" spans="1:50" ht="18.75"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2">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2">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2">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557</v>
      </c>
      <c r="AF58" s="997"/>
      <c r="AG58" s="997"/>
      <c r="AH58" s="997"/>
      <c r="AI58" s="997" t="s">
        <v>554</v>
      </c>
      <c r="AJ58" s="997"/>
      <c r="AK58" s="997"/>
      <c r="AL58" s="997"/>
      <c r="AM58" s="997" t="s">
        <v>528</v>
      </c>
      <c r="AN58" s="997"/>
      <c r="AO58" s="997"/>
      <c r="AP58" s="459"/>
      <c r="AQ58" s="177" t="s">
        <v>354</v>
      </c>
      <c r="AR58" s="170"/>
      <c r="AS58" s="170"/>
      <c r="AT58" s="171"/>
      <c r="AU58" s="374" t="s">
        <v>253</v>
      </c>
      <c r="AV58" s="374"/>
      <c r="AW58" s="374"/>
      <c r="AX58" s="375"/>
    </row>
    <row r="59" spans="1:50" ht="18.75"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2">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2">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2">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557</v>
      </c>
      <c r="AF65" s="997"/>
      <c r="AG65" s="997"/>
      <c r="AH65" s="997"/>
      <c r="AI65" s="997" t="s">
        <v>554</v>
      </c>
      <c r="AJ65" s="997"/>
      <c r="AK65" s="997"/>
      <c r="AL65" s="997"/>
      <c r="AM65" s="997" t="s">
        <v>528</v>
      </c>
      <c r="AN65" s="997"/>
      <c r="AO65" s="997"/>
      <c r="AP65" s="459"/>
      <c r="AQ65" s="177" t="s">
        <v>354</v>
      </c>
      <c r="AR65" s="170"/>
      <c r="AS65" s="170"/>
      <c r="AT65" s="171"/>
      <c r="AU65" s="374" t="s">
        <v>253</v>
      </c>
      <c r="AV65" s="374"/>
      <c r="AW65" s="374"/>
      <c r="AX65" s="375"/>
    </row>
    <row r="66" spans="1:50" ht="18.75" customHeight="1" x14ac:dyDescent="0.2">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2">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2">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2">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2">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40" t="s">
        <v>492</v>
      </c>
      <c r="H2" s="441"/>
      <c r="I2" s="441"/>
      <c r="J2" s="441"/>
      <c r="K2" s="441"/>
      <c r="L2" s="441"/>
      <c r="M2" s="441"/>
      <c r="N2" s="441"/>
      <c r="O2" s="441"/>
      <c r="P2" s="441"/>
      <c r="Q2" s="441"/>
      <c r="R2" s="441"/>
      <c r="S2" s="441"/>
      <c r="T2" s="441"/>
      <c r="U2" s="441"/>
      <c r="V2" s="441"/>
      <c r="W2" s="441"/>
      <c r="X2" s="441"/>
      <c r="Y2" s="441"/>
      <c r="Z2" s="441"/>
      <c r="AA2" s="441"/>
      <c r="AB2" s="442"/>
      <c r="AC2" s="440"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2">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2">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2">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2">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2">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2">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2">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2">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2">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2">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2">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2">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2">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2">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2">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2">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2">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2">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2">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2">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2">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2">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2">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2">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2">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2">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2">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2">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2">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2">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2">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2">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2">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2">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2">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2">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2">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2">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2">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2">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2019-08-29T02:33:34Z</cp:lastPrinted>
  <dcterms:created xsi:type="dcterms:W3CDTF">2012-03-13T00:50:25Z</dcterms:created>
  <dcterms:modified xsi:type="dcterms:W3CDTF">2020-11-19T04:46:41Z</dcterms:modified>
</cp:coreProperties>
</file>