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1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<sst xmlns="http://schemas.openxmlformats.org/spreadsheetml/2006/main" count="2845" uniqueCount="649">
  <si>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</si>
  <si>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</si>
  <si>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</si>
  <si>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</si>
  <si>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</si>
  <si>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</si>
  <si>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</si>
  <si>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</si>
  <si>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</si>
  <si>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</si>
  <si>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</si>
  <si>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</si>
  <si>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</si>
  <si>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</si>
  <si>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</si>
  <si>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</si>
  <si>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</si>
  <si>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</si>
  <si>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</si>
  <si>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</si>
  <si>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</si>
  <si>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</si>
  <si>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</si>
  <si>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</si>
  <si>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</si>
  <si>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</si>
  <si>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</si>
  <si>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</si>
  <si>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</si>
  <si>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</si>
  <si>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</si>
  <si>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</si>
  <si>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</si>
  <si>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</si>
  <si>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</si>
  <si>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</si>
  <si>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</si>
  <si>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</si>
  <si>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</si>
  <si>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</si>
  <si>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</si>
  <si>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</si>
  <si>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</si>
  <si>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</si>
  <si>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</si>
  <si>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</si>
  <si>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</si>
  <si>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</si>
  <si>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</si>
  <si>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</si>
  <si>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</si>
  <si>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</si>
  <si>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</si>
  <si>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</si>
  <si>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</si>
  <si>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</si>
  <si>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</si>
  <si>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</si>
  <si>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</si>
  <si>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</si>
  <si>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</si>
  <si>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</si>
  <si>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</si>
  <si>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</si>
  <si>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</si>
  <si>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</si>
  <si>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</si>
  <si>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</si>
  <si>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</si>
  <si>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</si>
  <si>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</si>
  <si>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</si>
  <si>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</si>
  <si>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</si>
  <si>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</si>
  <si>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</si>
  <si>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</si>
  <si>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</si>
  <si>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</si>
  <si>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</si>
  <si>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</si>
  <si>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</si>
  <si>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</si>
  <si>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</si>
  <si>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</si>
  <si>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</si>
  <si>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</si>
  <si>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</si>
  <si>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</si>
  <si>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</si>
  <si>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</si>
  <si>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</si>
  <si>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</si>
  <si>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</si>
  <si>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</si>
  <si>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</si>
  <si>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</si>
  <si>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</si>
  <si>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</si>
  <si>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</si>
  <si>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</si>
  <si>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</si>
  <si>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</si>
  <si>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</si>
  <si>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</si>
  <si>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</si>
  <si>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</si>
  <si>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</si>
  <si>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</si>
  <si>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</si>
  <si>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</si>
  <si>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</si>
  <si>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</si>
  <si>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</si>
  <si>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</si>
  <si>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</si>
  <si>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</si>
  <si>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</si>
  <si>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</si>
  <si>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</si>
  <si>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</si>
  <si>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</si>
  <si>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</si>
  <si>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</si>
  <si>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</si>
  <si>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</si>
  <si>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</si>
  <si>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</si>
  <si>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</si>
  <si>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</si>
  <si>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</si>
  <si>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</si>
  <si>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</si>
  <si>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</si>
  <si>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</si>
  <si>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</si>
  <si>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</si>
  <si>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</si>
  <si>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</si>
  <si>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</si>
  <si>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</si>
  <si>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</si>
  <si>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</si>
  <si>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</si>
  <si>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</si>
  <si>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</si>
  <si>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</si>
  <si>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</si>
  <si>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</si>
  <si>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</si>
  <si>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</si>
  <si>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</si>
  <si>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</si>
  <si>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</si>
  <si>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</si>
  <si>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</si>
  <si>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</si>
  <si>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</si>
  <si>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</si>
  <si>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</si>
  <si>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</si>
  <si>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</si>
  <si>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</si>
  <si>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</si>
  <si>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</si>
  <si>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</si>
  <si>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</si>
  <si>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</si>
  <si>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</si>
  <si>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</si>
  <si>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</si>
  <si>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</si>
  <si>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</si>
  <si>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</si>
  <si>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</si>
  <si>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</si>
  <si>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</si>
  <si>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</si>
  <si>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</si>
  <si>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</si>
  <si>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</si>
  <si>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</si>
  <si>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</si>
  <si>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</si>
  <si>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</si>
  <si>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</si>
  <si>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</si>
  <si>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</si>
  <si>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</si>
  <si>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</si>
  <si>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</si>
  <si>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</si>
  <si>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</si>
  <si>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</si>
  <si>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</si>
  <si>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</si>
  <si>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</si>
  <si>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</si>
  <si>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</si>
  <si>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</si>
  <si>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</si>
  <si>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</si>
  <si>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</si>
  <si>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</si>
  <si>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</si>
  <si>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</si>
  <si>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</si>
  <si>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</si>
  <si>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</si>
  <si>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</si>
  <si>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</si>
  <si>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</si>
  <si>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</si>
  <si>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</si>
  <si>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</si>
  <si>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</si>
  <si>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</si>
  <si>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</si>
  <si>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</si>
  <si>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</si>
  <si>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</si>
  <si>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</si>
  <si>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</si>
  <si>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</si>
  <si>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</si>
  <si>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</si>
  <si>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</si>
  <si>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</si>
  <si>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</si>
  <si>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</si>
  <si>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</si>
  <si>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</si>
  <si>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</si>
  <si>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</si>
  <si>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</si>
  <si>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</si>
  <si>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</si>
  <si>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</si>
  <si>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</si>
  <si>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</si>
  <si>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</si>
  <si>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</si>
  <si>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</si>
  <si>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</si>
  <si>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</si>
  <si>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</si>
  <si>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</si>
  <si>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</si>
  <si>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</si>
  <si>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</si>
  <si>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</si>
  <si>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</si>
  <si>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</si>
  <si>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</si>
  <si>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</si>
  <si>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</si>
  <si>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</si>
  <si>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</si>
  <si>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</si>
  <si>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</si>
  <si>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</si>
  <si>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</si>
  <si>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</si>
  <si>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</si>
  <si>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</si>
  <si>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</si>
  <si>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</si>
  <si>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</si>
  <si>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</si>
  <si>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</si>
  <si>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</si>
  <si>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</si>
  <si>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</si>
  <si>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</si>
  <si>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</si>
  <si>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</si>
  <si>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</si>
  <si>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</si>
  <si>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</si>
  <si>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</si>
  <si>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</si>
  <si>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</si>
  <si>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</si>
  <si>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</si>
  <si>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</si>
  <si>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</si>
  <si>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</si>
  <si>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</si>
  <si>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</si>
  <si>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</si>
  <si>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</si>
  <si>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</si>
  <si>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</si>
  <si>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</si>
  <si>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</si>
  <si>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</si>
  <si>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</si>
  <si>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</si>
  <si>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</si>
  <si>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</si>
  <si>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</si>
  <si>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</si>
  <si>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</si>
  <si>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</si>
  <si>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</si>
  <si>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</si>
  <si>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</si>
  <si>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</si>
  <si>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</si>
  <si>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</si>
  <si>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</si>
  <si>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</si>
  <si>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</si>
  <si>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</si>
  <si>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</si>
  <si>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</si>
  <si>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</si>
  <si>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</si>
  <si>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</si>
  <si>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</si>
  <si>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</si>
  <si>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</si>
  <si>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</si>
  <si>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</si>
  <si>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</si>
  <si>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</si>
  <si>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</si>
  <si>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</si>
  <si>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</si>
  <si>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</si>
  <si>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</si>
  <si>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</si>
  <si>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</si>
  <si>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</si>
  <si>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</si>
  <si>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</si>
  <si>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</si>
  <si>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</si>
  <si>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</si>
  <si>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</si>
  <si>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</si>
  <si>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</si>
  <si>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</si>
  <si>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</si>
  <si>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</si>
  <si>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</si>
  <si>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</si>
  <si>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</si>
  <si>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</si>
  <si>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</si>
  <si>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</si>
  <si>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</si>
  <si>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</si>
  <si>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</si>
  <si>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</si>
  <si>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</si>
  <si>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</si>
  <si>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</si>
  <si>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</si>
  <si>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</si>
  <si>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</si>
  <si>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</si>
  <si>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</si>
  <si>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</si>
  <si>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</si>
  <si>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</si>
  <si>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</si>
  <si>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</si>
  <si>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</si>
  <si>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</si>
  <si>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</si>
  <si>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</si>
  <si>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</si>
  <si>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</si>
  <si>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</si>
  <si>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</si>
  <si>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</si>
  <si>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</si>
  <si>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</si>
  <si>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</si>
  <si>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</si>
  <si>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</si>
  <si>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</si>
  <si>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</si>
  <si>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</si>
  <si>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</si>
  <si>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</si>
  <si>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</si>
  <si>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</si>
  <si>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</si>
  <si>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</si>
  <si>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</si>
  <si>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</si>
  <si>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</si>
  <si>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</si>
  <si>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</si>
  <si>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</si>
  <si>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</si>
  <si>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</si>
  <si>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</si>
  <si>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</si>
  <si>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</si>
  <si>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</si>
  <si>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</si>
  <si>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</si>
  <si>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</si>
  <si>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</si>
  <si>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</si>
  <si>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</si>
  <si>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</si>
  <si>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</si>
  <si>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</si>
  <si>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</si>
  <si>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</si>
  <si>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</si>
  <si>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</si>
  <si>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</si>
  <si>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</si>
  <si>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</si>
  <si>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</si>
  <si>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</si>
  <si>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</si>
  <si>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</si>
  <si>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</si>
  <si>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</si>
  <si>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</si>
  <si>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</si>
  <si>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</si>
  <si>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</si>
  <si>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</si>
  <si>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</si>
  <si>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</si>
  <si>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</si>
  <si>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</si>
  <si>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</si>
  <si>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</si>
  <si>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</si>
  <si>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</si>
  <si>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</si>
  <si>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</si>
  <si>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</si>
  <si>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</si>
  <si>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</si>
  <si>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</si>
  <si>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</si>
  <si>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</si>
  <si>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</si>
  <si>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</si>
  <si>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</si>
  <si>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</si>
  <si>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</si>
  <si>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</si>
  <si>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</si>
  <si>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</si>
  <si>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</si>
  <si>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</si>
  <si>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</si>
  <si>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</si>
  <si>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</si>
  <si>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</si>
  <si>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</si>
  <si>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</si>
  <si>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</si>
  <si>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</si>
  <si>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</si>
  <si>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</si>
  <si>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</si>
  <si>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</si>
  <si>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</si>
  <si>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</si>
  <si>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</si>
  <si>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</si>
  <si>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</si>
  <si>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</si>
  <si>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</si>
  <si>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</si>
  <si>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</si>
  <si>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</si>
  <si>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</si>
  <si>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</si>
  <si>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</si>
  <si>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</si>
  <si>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</si>
  <si>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</si>
  <si>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</si>
  <si>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</si>
  <si>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</si>
  <si>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</si>
  <si>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</si>
  <si>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</si>
  <si>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</si>
  <si>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</si>
  <si>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</si>
  <si>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</si>
  <si>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</si>
  <si>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</si>
  <si>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</si>
  <si>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</si>
  <si>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</si>
  <si>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</si>
  <si>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</si>
  <si>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</si>
  <si>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</si>
  <si>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</si>
  <si>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</si>
  <si>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</si>
  <si>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</si>
  <si>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</si>
  <si>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</si>
  <si>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</si>
  <si>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</si>
  <si>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</si>
  <si>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</si>
  <si>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</si>
  <si>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</si>
  <si>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</si>
  <si>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</si>
  <si>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</si>
  <si>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</si>
  <si>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</si>
  <si>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</si>
  <si>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</si>
  <si>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</si>
  <si>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</si>
  <si>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</si>
  <si>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</si>
  <si>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</si>
  <si>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</si>
  <si>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</si>
  <si>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</si>
  <si>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</si>
  <si>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</si>
  <si>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</si>
  <si>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</si>
  <si>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</si>
  <si>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</si>
  <si>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</si>
  <si>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</si>
  <si>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</si>
  <si>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</si>
  <si>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</si>
  <si>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</si>
  <si>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</si>
  <si>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</si>
  <si>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</si>
  <si>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</si>
  <si>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</si>
  <si>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</si>
  <si>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</si>
  <si>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</si>
  <si>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</si>
  <si>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</si>
  <si>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</si>
  <si>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</si>
  <si>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</si>
  <si>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</si>
  <si>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</si>
  <si>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</si>
  <si>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</si>
  <si>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</si>
  <si>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</si>
  <si>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</si>
  <si>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</si>
  <si>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</si>
  <si>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</si>
  <si>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</si>
  <si>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</si>
  <si>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</si>
  <si>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</si>
  <si>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</si>
  <si>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</si>
  <si>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</si>
  <si>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</si>
  <si>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</si>
  <si>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</si>
  <si>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</si>
  <si>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</si>
  <si>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</si>
  <si>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</si>
  <si>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</si>
  <si>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</si>
  <si>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</si>
  <si>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</si>
  <si>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</si>
  <si>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</si>
  <si>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</si>
  <si>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</si>
  <si>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i-Constrution推進検討経費</t>
    <phoneticPr fontId="5"/>
  </si>
  <si>
    <t>ＡＩを活用した建設生産システムの高度化に関する研究</t>
    <phoneticPr fontId="5"/>
  </si>
  <si>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phoneticPr fontId="5"/>
  </si>
  <si>
    <t>近年技術の進展が著しいAIやIoTを活用することで、建設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phoneticPr fontId="5"/>
  </si>
  <si>
    <t>-</t>
    <phoneticPr fontId="5"/>
  </si>
  <si>
    <t>H32年度までにＡＩを活用した建設生産システムの高度化に関し、技術基準等へ3件反映する。</t>
    <phoneticPr fontId="5"/>
  </si>
  <si>
    <t>ＡＩを活用した建設生産システムの高度化に関する技術基準等への反映数</t>
    <phoneticPr fontId="5"/>
  </si>
  <si>
    <t>ＡＩを活用した建設生産システムの高度化に関する研究項目の終了件数</t>
    <phoneticPr fontId="5"/>
  </si>
  <si>
    <t>単位当たりコスト＝Ｘ／Ｙ
X　：　執行額（予算額）　百万円
Y　：　ＡＩを活用した建設生産システムの高度化に関する研究項目の終了件数　　　　　　</t>
    <phoneticPr fontId="5"/>
  </si>
  <si>
    <t>-</t>
    <phoneticPr fontId="5"/>
  </si>
  <si>
    <t>人口減少、少子高齢化による担い手不足の状況下、建設現場の生産性向上による働き方改革の推進は喫緊の課題となっており、建設生産システムの高度化を図る必要性がある。</t>
    <phoneticPr fontId="5"/>
  </si>
  <si>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phoneticPr fontId="5"/>
  </si>
  <si>
    <t>人口減少、少子高齢化による担い手不足の状況下、建設現場の生産性向上による働き方改革の推進は喫緊の課題となっている。</t>
    <phoneticPr fontId="5"/>
  </si>
  <si>
    <t>ＩＣＴの全面的な活用による建設生産性向上に関する研究</t>
    <phoneticPr fontId="5"/>
  </si>
  <si>
    <t>技術研究開発委託費</t>
    <rPh sb="0" eb="2">
      <t>ギジュツ</t>
    </rPh>
    <rPh sb="2" eb="4">
      <t>ケンキュウ</t>
    </rPh>
    <rPh sb="4" eb="6">
      <t>カイハツ</t>
    </rPh>
    <rPh sb="6" eb="8">
      <t>イタク</t>
    </rPh>
    <rPh sb="8" eb="9">
      <t>ヒ</t>
    </rPh>
    <phoneticPr fontId="5"/>
  </si>
  <si>
    <t>２次元ＣＡＤデータを用いたＡＩによる３次元モデル構築技術に関する研究</t>
    <phoneticPr fontId="5"/>
  </si>
  <si>
    <t>建設現場における労働生産性データ取得及び施工効率化要件整理</t>
    <phoneticPr fontId="5"/>
  </si>
  <si>
    <t>日本工営（株）</t>
    <phoneticPr fontId="5"/>
  </si>
  <si>
    <t>契約図書として利用可能な３次元モデルの導入に関する調査</t>
    <phoneticPr fontId="5"/>
  </si>
  <si>
    <t>ＡＩ（人工知能）を用いた建設工事事故対策に関するデータ分析</t>
    <phoneticPr fontId="5"/>
  </si>
  <si>
    <t>（株）大竹組</t>
    <phoneticPr fontId="5"/>
  </si>
  <si>
    <t>土木工事における技能者等の日報作成支援等のための現地試行補助</t>
    <phoneticPr fontId="5"/>
  </si>
  <si>
    <t>土木工事における技能者等の位置情報等取得補助</t>
    <phoneticPr fontId="5"/>
  </si>
  <si>
    <t>（株）長大</t>
    <phoneticPr fontId="5"/>
  </si>
  <si>
    <t>一般社団法人　日本建設機械施工協会</t>
    <phoneticPr fontId="5"/>
  </si>
  <si>
    <t>ＩＣＴ施工における工事進捗マネジメント手法の試行調査</t>
    <phoneticPr fontId="5"/>
  </si>
  <si>
    <t>ＴＳ・ＧＮＳＳによる盛土締固め管理データ交換標準に対応した監督・検査用ビューワ作成</t>
    <rPh sb="39" eb="41">
      <t>サクセイ</t>
    </rPh>
    <phoneticPr fontId="5"/>
  </si>
  <si>
    <t>ＡＩ（人工知能）を用いた建設工事事故対策に関するデータ分析業務　国土技術研究センター・沖電気工業設計共同体</t>
    <rPh sb="44" eb="46">
      <t>デンキ</t>
    </rPh>
    <rPh sb="46" eb="48">
      <t>コウギョウ</t>
    </rPh>
    <rPh sb="48" eb="50">
      <t>セッケイ</t>
    </rPh>
    <rPh sb="50" eb="53">
      <t>キョウドウタイ</t>
    </rPh>
    <phoneticPr fontId="5"/>
  </si>
  <si>
    <t>-</t>
    <phoneticPr fontId="5"/>
  </si>
  <si>
    <t>施工管理データ分析用サーバ設定等</t>
    <phoneticPr fontId="5"/>
  </si>
  <si>
    <t>ユニコシステム（株）</t>
    <phoneticPr fontId="5"/>
  </si>
  <si>
    <t>（株）ロイヤルコンサルタント</t>
    <phoneticPr fontId="5"/>
  </si>
  <si>
    <t>建設現場における労働生産性データ取得及び施工効率化要件整理</t>
    <phoneticPr fontId="5"/>
  </si>
  <si>
    <t>人件費</t>
    <rPh sb="0" eb="3">
      <t>ジンケンヒ</t>
    </rPh>
    <phoneticPr fontId="5"/>
  </si>
  <si>
    <t>国立研究開発法人理化学研究所</t>
    <phoneticPr fontId="5"/>
  </si>
  <si>
    <t>土木工事における技能者等の作業状況等把握のためのビデオカメラ配置計画検討</t>
    <phoneticPr fontId="5"/>
  </si>
  <si>
    <t>２次元ＣＡＤデータを用いたＡＩによる３次元モデル構築技術に関する研究</t>
    <phoneticPr fontId="5"/>
  </si>
  <si>
    <t>139　目標を達成した技術開発課題の割合</t>
    <phoneticPr fontId="5"/>
  </si>
  <si>
    <t>インフラデータ・プラットフォームの開発に必要な要件等に関する調査</t>
    <phoneticPr fontId="5"/>
  </si>
  <si>
    <t>有</t>
  </si>
  <si>
    <t>無</t>
  </si>
  <si>
    <t>‐</t>
  </si>
  <si>
    <t>見込み通りの進捗状況である。</t>
    <phoneticPr fontId="5"/>
  </si>
  <si>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</si>
  <si>
    <t xml:space="preserve">業務の主たる部分に係る再委託は禁止し、主たる部分以外の再委託については、軽微なものを除き、再委託承諾申請を求めており、支出先・使途を確認することとしている。   </t>
  </si>
  <si>
    <t>総合評価、企画競争により成果、コストを精査している。</t>
  </si>
  <si>
    <t>-</t>
    <phoneticPr fontId="5"/>
  </si>
  <si>
    <t>23百万円/5件</t>
    <rPh sb="2" eb="4">
      <t>ヒャクマン</t>
    </rPh>
    <rPh sb="4" eb="5">
      <t>エン</t>
    </rPh>
    <rPh sb="7" eb="8">
      <t>ケン</t>
    </rPh>
    <phoneticPr fontId="5"/>
  </si>
  <si>
    <t>70百万円/5件</t>
    <rPh sb="2" eb="5">
      <t>ヒャクマンエン</t>
    </rPh>
    <rPh sb="7" eb="8">
      <t>ケン</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</si>
  <si>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
支出先（委託研究受託者）選定の妥当性については、所内の委託研究審査会に加え、第三者による評価委員会による審議を実施している。
発注にあたっては、他事業の事例なども参考にしながら１者応札の原因分析を行うとともに、引き続き、価格競争や企画競争により競争性・公平性の確保を図る。</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</si>
  <si>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</si>
  <si>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調達の高度化については、技能労働者の施工状況データの自動取得及びAIによる作業内容等の自動判別技術開発の推進に向けた、施工状況データの取得技術の開発及び試行工事現場でのデータ取得の実施した。
さらに施工管理の高度化については、建機の動作映像から作業を自動判別するAIの学習用データとなる土工作業動画及び建機のIoTデータの同時蓄積の実施した。
最後に情報連携の高度化については、情報連携基盤となる3次元モデルを低コストで作成する技術として、橋梁の2次元CAD図面より半自動的に外形形状を再現した3次元モデルを作成するAIの基礎技術の開発を実施等、成果目標に向けた検討がなされている。</t>
    <rPh sb="172" eb="174">
      <t>サイゴ</t>
    </rPh>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</si>
  <si>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</si>
  <si>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・本事業は、外部有識者による評価委員会において「事前評価」を受け、技術開発により建設生産性向上にどのように結びつくか明確にしたうえで、実施すべきと評価された。</t>
    <phoneticPr fontId="5"/>
  </si>
  <si>
    <t>・事前評価結果を踏まえ、研究を実施する。</t>
    <phoneticPr fontId="5"/>
  </si>
  <si>
    <t>未来投資戦略2018（平成30年6月閣議決定）
第5期科学技術基本計画（平成28年1月閣議決定）
第4期国土交通省技術基本計画（平成29年3月）</t>
    <rPh sb="36" eb="38">
      <t>ヘイセイ</t>
    </rPh>
    <rPh sb="40" eb="41">
      <t>ネン</t>
    </rPh>
    <rPh sb="42" eb="43">
      <t>ガツ</t>
    </rPh>
    <rPh sb="64" eb="66">
      <t>ヘイセイ</t>
    </rPh>
    <rPh sb="68" eb="69">
      <t>ネン</t>
    </rPh>
    <rPh sb="70" eb="71">
      <t>ツキ</t>
    </rPh>
    <phoneticPr fontId="5"/>
  </si>
  <si>
    <t>一者応札については、原因の分析を行い、改善に向けて取り組まれたい。</t>
    <phoneticPr fontId="5"/>
  </si>
  <si>
    <t>「新しい日本のための優先課題推進枠」23</t>
    <rPh sb="1" eb="2">
      <t>アタラ</t>
    </rPh>
    <rPh sb="4" eb="6">
      <t>ニホン</t>
    </rPh>
    <rPh sb="10" eb="12">
      <t>ユウセン</t>
    </rPh>
    <rPh sb="12" eb="14">
      <t>カダイ</t>
    </rPh>
    <rPh sb="14" eb="16">
      <t>スイシン</t>
    </rPh>
    <rPh sb="16" eb="17">
      <t>ワク</t>
    </rPh>
    <phoneticPr fontId="5"/>
  </si>
  <si>
    <t>（株）第一コンサルタンツ</t>
    <phoneticPr fontId="5"/>
  </si>
  <si>
    <t>A.（株）第一コンサルタンツ</t>
    <phoneticPr fontId="5"/>
  </si>
  <si>
    <t>執行等改善</t>
  </si>
  <si>
    <t>適切に実施してまいりたい。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</si>
</sst>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18</xdr:col>
      <xdr:colOff>112922</xdr:colOff>
      <xdr:row>742</xdr:row>
      <xdr:rowOff>161925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00175" y="38652450"/>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６９．６百万円</a:t>
          </a:r>
          <a:endParaRPr kumimoji="1" lang="en-US" altLang="ja-JP" sz="1100">
            <a:solidFill>
              <a:sysClr val="windowText" lastClr="000000"/>
            </a:solidFill>
          </a:endParaRPr>
        </a:p>
      </xdr:txBody>
    </xdr:sp>
    <xdr:clientData/>
  </xdr:twoCellAnchor>
  <xdr:twoCellAnchor>
    <xdr:from>
      <xdr:col>6</xdr:col>
      <xdr:colOff>66675</xdr:colOff>
      <xdr:row>743</xdr:row>
      <xdr:rowOff>0</xdr:rowOff>
    </xdr:from>
    <xdr:to>
      <xdr:col>20</xdr:col>
      <xdr:colOff>66675</xdr:colOff>
      <xdr:row>744</xdr:row>
      <xdr:rowOff>204907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266825" y="39357300"/>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743</xdr:row>
      <xdr:rowOff>0</xdr:rowOff>
    </xdr:from>
    <xdr:to>
      <xdr:col>21</xdr:col>
      <xdr:colOff>60022</xdr:colOff>
      <xdr:row>746</xdr:row>
      <xdr:rowOff>90767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90650" y="39357300"/>
          <a:ext cx="2869897" cy="114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0</xdr:colOff>
      <xdr:row>745</xdr:row>
      <xdr:rowOff>0</xdr:rowOff>
    </xdr:from>
    <xdr:to>
      <xdr:col>12</xdr:col>
      <xdr:colOff>0</xdr:colOff>
      <xdr:row>747</xdr:row>
      <xdr:rowOff>204107</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400300" y="40062150"/>
          <a:ext cx="0" cy="9089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175132</xdr:colOff>
      <xdr:row>746</xdr:row>
      <xdr:rowOff>14968</xdr:rowOff>
    </xdr:from>
    <xdr:to>
      <xdr:col>27</xdr:col>
      <xdr:colOff>92111</xdr:colOff>
      <xdr:row>749</xdr:row>
      <xdr:rowOff>111018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75507" y="40429543"/>
          <a:ext cx="2317279" cy="11533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a:solidFill>
                <a:sysClr val="windowText" lastClr="000000"/>
              </a:solidFill>
            </a:rPr>
            <a:t>６９．６百万円</a:t>
          </a:r>
          <a:endParaRPr kumimoji="1" lang="en-US" altLang="ja-JP" sz="1100">
            <a:solidFill>
              <a:sysClr val="windowText" lastClr="000000"/>
            </a:solidFill>
          </a:endParaRPr>
        </a:p>
      </xdr:txBody>
    </xdr:sp>
    <xdr:clientData/>
  </xdr:twoCellAnchor>
  <xdr:twoCellAnchor>
    <xdr:from>
      <xdr:col>12</xdr:col>
      <xdr:colOff>4802</xdr:colOff>
      <xdr:row>747</xdr:row>
      <xdr:rowOff>198664</xdr:rowOff>
    </xdr:from>
    <xdr:to>
      <xdr:col>15</xdr:col>
      <xdr:colOff>108056</xdr:colOff>
      <xdr:row>747</xdr:row>
      <xdr:rowOff>198664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2405102" y="40965664"/>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749</xdr:row>
      <xdr:rowOff>209550</xdr:rowOff>
    </xdr:from>
    <xdr:to>
      <xdr:col>28</xdr:col>
      <xdr:colOff>85565</xdr:colOff>
      <xdr:row>752</xdr:row>
      <xdr:rowOff>263978</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200400" y="41681400"/>
          <a:ext cx="2485865" cy="11117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ＡＩを活用した建設生産システムの高度化に関する調査・研究の企画・立案、実施等</a:t>
          </a:r>
          <a:endParaRPr lang="ja-JP" altLang="ja-JP">
            <a:effectLst/>
          </a:endParaRPr>
        </a:p>
      </xdr:txBody>
    </xdr:sp>
    <xdr:clientData/>
  </xdr:twoCellAnchor>
  <xdr:twoCellAnchor>
    <xdr:from>
      <xdr:col>31</xdr:col>
      <xdr:colOff>200024</xdr:colOff>
      <xdr:row>741</xdr:row>
      <xdr:rowOff>134710</xdr:rowOff>
    </xdr:from>
    <xdr:to>
      <xdr:col>44</xdr:col>
      <xdr:colOff>85724</xdr:colOff>
      <xdr:row>745</xdr:row>
      <xdr:rowOff>125185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400799" y="38787160"/>
          <a:ext cx="2486025"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2722</xdr:colOff>
      <xdr:row>741</xdr:row>
      <xdr:rowOff>0</xdr:rowOff>
    </xdr:from>
    <xdr:to>
      <xdr:col>43</xdr:col>
      <xdr:colOff>29936</xdr:colOff>
      <xdr:row>745</xdr:row>
      <xdr:rowOff>183697</xdr:rowOff>
    </xdr:to>
    <xdr:sp macro="" textlink="">
      <xdr:nvSpPr>
        <xdr:cNvPr id="11" name="正方形/長方形 26">
          <a:extLst>
            <a:ext uri="{FF2B5EF4-FFF2-40B4-BE49-F238E27FC236}">
              <a16:creationId xmlns:a16="http://schemas.microsoft.com/office/drawing/2014/main" id="{00000000-0008-0000-0000-00000B000000}"/>
            </a:ext>
          </a:extLst>
        </xdr:cNvPr>
        <xdr:cNvSpPr>
          <a:spLocks noChangeArrowheads="1"/>
        </xdr:cNvSpPr>
      </xdr:nvSpPr>
      <xdr:spPr bwMode="auto">
        <a:xfrm>
          <a:off x="6603547" y="38652450"/>
          <a:ext cx="2027464"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０．２百万円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endParaRPr lang="en-US" altLang="ja-JP" sz="1100" b="0" i="0" baseline="0">
            <a:effectLst/>
            <a:latin typeface="+mn-lt"/>
            <a:ea typeface="+mn-ea"/>
            <a:cs typeface="+mn-cs"/>
          </a:endParaRPr>
        </a:p>
      </xdr:txBody>
    </xdr:sp>
    <xdr:clientData/>
  </xdr:twoCellAnchor>
  <xdr:twoCellAnchor>
    <xdr:from>
      <xdr:col>22</xdr:col>
      <xdr:colOff>8884</xdr:colOff>
      <xdr:row>754</xdr:row>
      <xdr:rowOff>281640</xdr:rowOff>
    </xdr:from>
    <xdr:to>
      <xdr:col>25</xdr:col>
      <xdr:colOff>112137</xdr:colOff>
      <xdr:row>754</xdr:row>
      <xdr:rowOff>281640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409434" y="4351561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753</xdr:row>
      <xdr:rowOff>0</xdr:rowOff>
    </xdr:from>
    <xdr:to>
      <xdr:col>22</xdr:col>
      <xdr:colOff>9525</xdr:colOff>
      <xdr:row>759</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400550" y="42881550"/>
          <a:ext cx="9525" cy="3057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188499</xdr:colOff>
      <xdr:row>753</xdr:row>
      <xdr:rowOff>200024</xdr:rowOff>
    </xdr:from>
    <xdr:to>
      <xdr:col>38</xdr:col>
      <xdr:colOff>186987</xdr:colOff>
      <xdr:row>756</xdr:row>
      <xdr:rowOff>14512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189124" y="43081574"/>
          <a:ext cx="2598813" cy="8717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l"/>
          <a:r>
            <a:rPr kumimoji="1" lang="ja-JP" altLang="en-US" sz="1100"/>
            <a:t>　　　　　 　　</a:t>
          </a:r>
          <a:r>
            <a:rPr kumimoji="1" lang="ja-JP" altLang="en-US" sz="1100">
              <a:solidFill>
                <a:sysClr val="windowText" lastClr="000000"/>
              </a:solidFill>
            </a:rPr>
            <a:t>　　　４６．８百万円</a:t>
          </a:r>
        </a:p>
      </xdr:txBody>
    </xdr:sp>
    <xdr:clientData/>
  </xdr:twoCellAnchor>
  <xdr:twoCellAnchor>
    <xdr:from>
      <xdr:col>24</xdr:col>
      <xdr:colOff>19050</xdr:colOff>
      <xdr:row>756</xdr:row>
      <xdr:rowOff>85725</xdr:rowOff>
    </xdr:from>
    <xdr:to>
      <xdr:col>41</xdr:col>
      <xdr:colOff>76200</xdr:colOff>
      <xdr:row>757</xdr:row>
      <xdr:rowOff>268514</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819650" y="44024550"/>
          <a:ext cx="3457575" cy="8495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756</xdr:row>
      <xdr:rowOff>104775</xdr:rowOff>
    </xdr:from>
    <xdr:to>
      <xdr:col>40</xdr:col>
      <xdr:colOff>68036</xdr:colOff>
      <xdr:row>757</xdr:row>
      <xdr:rowOff>570593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914900" y="44043600"/>
          <a:ext cx="3154136" cy="11325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調達の高度化、施工管理の高度化</a:t>
          </a:r>
          <a:r>
            <a:rPr lang="ja-JP" altLang="en-US" sz="1100">
              <a:solidFill>
                <a:sysClr val="windowText" lastClr="000000"/>
              </a:solidFill>
              <a:effectLst/>
              <a:latin typeface="+mn-lt"/>
              <a:ea typeface="+mn-ea"/>
              <a:cs typeface="+mn-cs"/>
            </a:rPr>
            <a:t>、情報連携の高度化</a:t>
          </a:r>
          <a:r>
            <a:rPr lang="ja-JP" altLang="ja-JP" sz="1100">
              <a:solidFill>
                <a:sysClr val="windowText" lastClr="000000"/>
              </a:solidFill>
              <a:effectLst/>
              <a:latin typeface="+mn-lt"/>
              <a:ea typeface="+mn-ea"/>
              <a:cs typeface="+mn-cs"/>
            </a:rPr>
            <a:t>等に関</a:t>
          </a:r>
          <a:r>
            <a:rPr lang="ja-JP" altLang="en-US" sz="1100">
              <a:solidFill>
                <a:sysClr val="windowText" lastClr="000000"/>
              </a:solidFill>
              <a:effectLst/>
              <a:latin typeface="+mn-lt"/>
              <a:ea typeface="+mn-ea"/>
              <a:cs typeface="+mn-cs"/>
            </a:rPr>
            <a:t>する</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適用性の検討、教師</a:t>
          </a:r>
          <a:r>
            <a:rPr lang="ja-JP" altLang="ja-JP" sz="1100">
              <a:solidFill>
                <a:sysClr val="windowText" lastClr="000000"/>
              </a:solidFill>
              <a:effectLst/>
              <a:latin typeface="+mn-lt"/>
              <a:ea typeface="+mn-ea"/>
              <a:cs typeface="+mn-cs"/>
            </a:rPr>
            <a:t>データ</a:t>
          </a:r>
          <a:r>
            <a:rPr lang="ja-JP" altLang="en-US" sz="1100">
              <a:solidFill>
                <a:sysClr val="windowText" lastClr="000000"/>
              </a:solidFill>
              <a:effectLst/>
              <a:latin typeface="+mn-lt"/>
              <a:ea typeface="+mn-ea"/>
              <a:cs typeface="+mn-cs"/>
            </a:rPr>
            <a:t>作成準備、</a:t>
          </a:r>
          <a:r>
            <a:rPr lang="en-US" altLang="ja-JP" sz="1100">
              <a:solidFill>
                <a:sysClr val="windowText" lastClr="000000"/>
              </a:solidFill>
              <a:effectLst/>
              <a:latin typeface="+mn-lt"/>
              <a:ea typeface="+mn-ea"/>
              <a:cs typeface="+mn-cs"/>
            </a:rPr>
            <a:t>CAD</a:t>
          </a:r>
          <a:r>
            <a:rPr lang="ja-JP" altLang="en-US" sz="1100">
              <a:solidFill>
                <a:sysClr val="windowText" lastClr="000000"/>
              </a:solidFill>
              <a:effectLst/>
              <a:latin typeface="+mn-lt"/>
              <a:ea typeface="+mn-ea"/>
              <a:cs typeface="+mn-cs"/>
            </a:rPr>
            <a:t>データ収集</a:t>
          </a:r>
          <a:r>
            <a:rPr lang="ja-JP" altLang="ja-JP" sz="1100">
              <a:solidFill>
                <a:sysClr val="windowText" lastClr="000000"/>
              </a:solidFill>
              <a:effectLst/>
              <a:latin typeface="+mn-lt"/>
              <a:ea typeface="+mn-ea"/>
              <a:cs typeface="+mn-cs"/>
            </a:rPr>
            <a:t>等の業務</a:t>
          </a:r>
          <a:endParaRPr lang="ja-JP" altLang="ja-JP">
            <a:solidFill>
              <a:sysClr val="windowText" lastClr="000000"/>
            </a:solidFill>
            <a:effectLst/>
          </a:endParaRPr>
        </a:p>
      </xdr:txBody>
    </xdr:sp>
    <xdr:clientData/>
  </xdr:twoCellAnchor>
  <xdr:twoCellAnchor>
    <xdr:from>
      <xdr:col>22</xdr:col>
      <xdr:colOff>0</xdr:colOff>
      <xdr:row>759</xdr:row>
      <xdr:rowOff>0</xdr:rowOff>
    </xdr:from>
    <xdr:to>
      <xdr:col>25</xdr:col>
      <xdr:colOff>103253</xdr:colOff>
      <xdr:row>759</xdr:row>
      <xdr:rowOff>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V="1">
          <a:off x="4400550" y="4593907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758</xdr:row>
      <xdr:rowOff>238125</xdr:rowOff>
    </xdr:from>
    <xdr:to>
      <xdr:col>38</xdr:col>
      <xdr:colOff>198513</xdr:colOff>
      <xdr:row>760</xdr:row>
      <xdr:rowOff>71663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200650" y="45510450"/>
          <a:ext cx="2598813" cy="8717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Ｂ．</a:t>
          </a:r>
          <a:r>
            <a:rPr kumimoji="0" lang="ja-JP" altLang="en-US" sz="1100" b="0" i="0" baseline="0">
              <a:solidFill>
                <a:schemeClr val="dk1"/>
              </a:solidFill>
              <a:effectLst/>
              <a:latin typeface="+mn-lt"/>
              <a:ea typeface="+mn-ea"/>
              <a:cs typeface="+mn-cs"/>
            </a:rPr>
            <a:t>国立研究開発法人</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（委託研究）</a:t>
          </a:r>
          <a:endParaRPr kumimoji="1" lang="en-US" altLang="ja-JP" sz="1100"/>
        </a:p>
        <a:p>
          <a:pPr algn="l"/>
          <a:r>
            <a:rPr kumimoji="1" lang="ja-JP" altLang="en-US" sz="1100"/>
            <a:t>　　　　　 　　　　</a:t>
          </a:r>
          <a:r>
            <a:rPr kumimoji="1" lang="ja-JP" altLang="en-US" sz="1100">
              <a:solidFill>
                <a:sysClr val="windowText" lastClr="000000"/>
              </a:solidFill>
            </a:rPr>
            <a:t>　２２．６百万円</a:t>
          </a:r>
        </a:p>
      </xdr:txBody>
    </xdr:sp>
    <xdr:clientData/>
  </xdr:twoCellAnchor>
  <xdr:twoCellAnchor>
    <xdr:from>
      <xdr:col>24</xdr:col>
      <xdr:colOff>0</xdr:colOff>
      <xdr:row>761</xdr:row>
      <xdr:rowOff>0</xdr:rowOff>
    </xdr:from>
    <xdr:to>
      <xdr:col>41</xdr:col>
      <xdr:colOff>57150</xdr:colOff>
      <xdr:row>763</xdr:row>
      <xdr:rowOff>304800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800600" y="46539150"/>
          <a:ext cx="3457575" cy="1133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AI</a:t>
          </a:r>
          <a:r>
            <a:rPr kumimoji="1" lang="ja-JP" altLang="en-US" sz="1100"/>
            <a:t>技術を活用し、</a:t>
          </a:r>
          <a:r>
            <a:rPr kumimoji="1" lang="en-US" altLang="ja-JP" sz="1100"/>
            <a:t>2</a:t>
          </a:r>
          <a:r>
            <a:rPr kumimoji="1" lang="ja-JP" altLang="en-US" sz="1100"/>
            <a:t>次元</a:t>
          </a:r>
          <a:r>
            <a:rPr kumimoji="1" lang="en-US" altLang="ja-JP" sz="1100"/>
            <a:t>CAD</a:t>
          </a:r>
          <a:r>
            <a:rPr kumimoji="1" lang="ja-JP" altLang="en-US" sz="1100"/>
            <a:t>データから維持管理における</a:t>
          </a:r>
          <a:r>
            <a:rPr kumimoji="1" lang="en-US" altLang="ja-JP" sz="1100"/>
            <a:t>CIM</a:t>
          </a:r>
          <a:r>
            <a:rPr kumimoji="1" lang="ja-JP" altLang="en-US" sz="1100"/>
            <a:t>の活用を想定した</a:t>
          </a:r>
          <a:r>
            <a:rPr kumimoji="1" lang="en-US" altLang="ja-JP" sz="1100"/>
            <a:t>3</a:t>
          </a:r>
          <a:r>
            <a:rPr kumimoji="1" lang="ja-JP" altLang="en-US" sz="1100"/>
            <a:t>次元モデルを構築する技術及び図面に記載された属性情報を部材毎の</a:t>
          </a:r>
          <a:r>
            <a:rPr kumimoji="1" lang="en-US" altLang="ja-JP" sz="1100"/>
            <a:t>3</a:t>
          </a:r>
          <a:r>
            <a:rPr kumimoji="1" lang="ja-JP" altLang="en-US" sz="1100"/>
            <a:t>次元モデルに付与する技術の開発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75" zoomScaleNormal="75" zoomScaleSheetLayoutView="75" zoomScalePageLayoutView="85" workbookViewId="0">
      <selection activeCell="I724" sqref="I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430</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5.5" customHeight="1" x14ac:dyDescent="0.15">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6" t="s">
        <v>516</v>
      </c>
      <c r="Z7" s="296"/>
      <c r="AA7" s="296"/>
      <c r="AB7" s="296"/>
      <c r="AC7" s="296"/>
      <c r="AD7" s="397"/>
      <c r="AE7" s="384" t="s">
        <v>642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81"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591</v>
      </c>
      <c r="X13" s="109"/>
      <c r="Y13" s="109"/>
      <c r="Z13" s="109"/>
      <c r="AA13" s="109"/>
      <c r="AB13" s="109"/>
      <c r="AC13" s="110"/>
      <c r="AD13" s="108">
        <v>10</v>
      </c>
      <c r="AE13" s="109"/>
      <c r="AF13" s="109"/>
      <c r="AG13" s="109"/>
      <c r="AH13" s="109"/>
      <c r="AI13" s="109"/>
      <c r="AJ13" s="110"/>
      <c r="AK13" s="108">
        <v>23</v>
      </c>
      <c r="AL13" s="109"/>
      <c r="AM13" s="109"/>
      <c r="AN13" s="109"/>
      <c r="AO13" s="109"/>
      <c r="AP13" s="109"/>
      <c r="AQ13" s="110"/>
      <c r="AR13" s="105">
        <v>23</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v>63</v>
      </c>
      <c r="X14" s="109"/>
      <c r="Y14" s="109"/>
      <c r="Z14" s="109"/>
      <c r="AA14" s="109"/>
      <c r="AB14" s="109"/>
      <c r="AC14" s="110"/>
      <c r="AD14" s="108" t="s">
        <v>591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v>63</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v>-63</v>
      </c>
      <c r="X16" s="109"/>
      <c r="Y16" s="109"/>
      <c r="Z16" s="109"/>
      <c r="AA16" s="109"/>
      <c r="AB16" s="109"/>
      <c r="AC16" s="110"/>
      <c r="AD16" s="108" t="s">
        <v>591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576</v>
      </c>
      <c r="X17" s="109"/>
      <c r="Y17" s="109"/>
      <c r="Z17" s="109"/>
      <c r="AA17" s="109"/>
      <c r="AB17" s="109"/>
      <c r="AC17" s="110"/>
      <c r="AD17" s="108" t="s">
        <v>591</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73</v>
      </c>
      <c r="AE18" s="115"/>
      <c r="AF18" s="115"/>
      <c r="AG18" s="115"/>
      <c r="AH18" s="115"/>
      <c r="AI18" s="115"/>
      <c r="AJ18" s="116"/>
      <c r="AK18" s="114">
        <f>SUM(AK13:AQ17)</f>
        <v>23</v>
      </c>
      <c r="AL18" s="115"/>
      <c r="AM18" s="115"/>
      <c r="AN18" s="115"/>
      <c r="AO18" s="115"/>
      <c r="AP18" s="115"/>
      <c r="AQ18" s="116"/>
      <c r="AR18" s="114">
        <f>SUM(AR13:AX17)</f>
        <v>23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0</v>
      </c>
      <c r="X19" s="109"/>
      <c r="Y19" s="109"/>
      <c r="Z19" s="109"/>
      <c r="AA19" s="109"/>
      <c r="AB19" s="109"/>
      <c r="AC19" s="110"/>
      <c r="AD19" s="108">
        <v>70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0.95890410958904104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v>
      </c>
      <c r="Q23" s="106"/>
      <c r="R23" s="106"/>
      <c r="S23" s="106"/>
      <c r="T23" s="106"/>
      <c r="U23" s="106"/>
      <c r="V23" s="107"/>
      <c r="W23" s="105">
        <v>9</v>
      </c>
      <c r="X23" s="106"/>
      <c r="Y23" s="106"/>
      <c r="Z23" s="106"/>
      <c r="AA23" s="106"/>
      <c r="AB23" s="106"/>
      <c r="AC23" s="107"/>
      <c r="AD23" s="209" t="s">
        <v>644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601</v>
      </c>
      <c r="H27" s="190"/>
      <c r="I27" s="190"/>
      <c r="J27" s="190"/>
      <c r="K27" s="190"/>
      <c r="L27" s="190"/>
      <c r="M27" s="190"/>
      <c r="N27" s="190"/>
      <c r="O27" s="191"/>
      <c r="P27" s="108">
        <v>13</v>
      </c>
      <c r="Q27" s="109"/>
      <c r="R27" s="109"/>
      <c r="S27" s="109"/>
      <c r="T27" s="109"/>
      <c r="U27" s="109"/>
      <c r="V27" s="110"/>
      <c r="W27" s="108">
        <v>13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23</v>
      </c>
      <c r="Q29" s="228"/>
      <c r="R29" s="228"/>
      <c r="S29" s="228"/>
      <c r="T29" s="228"/>
      <c r="U29" s="228"/>
      <c r="V29" s="229"/>
      <c r="W29" s="227">
        <f>AR13</f>
        <v>23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32</v>
      </c>
      <c r="AV31" s="271"/>
      <c r="AW31" s="380" t="s">
        <v>300</v>
      </c>
      <c r="AX31" s="381"/>
    </row>
    <row r="32" spans="1:50" ht="23.25" customHeight="1" x14ac:dyDescent="0.15">
      <c r="A32" s="515"/>
      <c r="B32" s="513"/>
      <c r="C32" s="513"/>
      <c r="D32" s="513"/>
      <c r="E32" s="513"/>
      <c r="F32" s="514"/>
      <c r="G32" s="540" t="s">
        <v>592</v>
      </c>
      <c r="H32" s="541"/>
      <c r="I32" s="541"/>
      <c r="J32" s="541"/>
      <c r="K32" s="541"/>
      <c r="L32" s="541"/>
      <c r="M32" s="541"/>
      <c r="N32" s="541"/>
      <c r="O32" s="542"/>
      <c r="P32" s="161" t="s">
        <v>593</v>
      </c>
      <c r="Q32" s="161"/>
      <c r="R32" s="161"/>
      <c r="S32" s="161"/>
      <c r="T32" s="161"/>
      <c r="U32" s="161"/>
      <c r="V32" s="161"/>
      <c r="W32" s="161"/>
      <c r="X32" s="231"/>
      <c r="Y32" s="339" t="s">
        <v>12</v>
      </c>
      <c r="Z32" s="549"/>
      <c r="AA32" s="550"/>
      <c r="AB32" s="551" t="s">
        <v>575</v>
      </c>
      <c r="AC32" s="551"/>
      <c r="AD32" s="551"/>
      <c r="AE32" s="365" t="s">
        <v>576</v>
      </c>
      <c r="AF32" s="366"/>
      <c r="AG32" s="366"/>
      <c r="AH32" s="366"/>
      <c r="AI32" s="365">
        <v>0</v>
      </c>
      <c r="AJ32" s="366"/>
      <c r="AK32" s="366"/>
      <c r="AL32" s="366"/>
      <c r="AM32" s="365">
        <v>0</v>
      </c>
      <c r="AN32" s="366"/>
      <c r="AO32" s="366"/>
      <c r="AP32" s="366"/>
      <c r="AQ32" s="111"/>
      <c r="AR32" s="112"/>
      <c r="AS32" s="112"/>
      <c r="AT32" s="113"/>
      <c r="AU32" s="366" t="s">
        <v>591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575</v>
      </c>
      <c r="AC33" s="522"/>
      <c r="AD33" s="522"/>
      <c r="AE33" s="365" t="s">
        <v>577</v>
      </c>
      <c r="AF33" s="366"/>
      <c r="AG33" s="366"/>
      <c r="AH33" s="366"/>
      <c r="AI33" s="365">
        <v>0</v>
      </c>
      <c r="AJ33" s="366"/>
      <c r="AK33" s="366"/>
      <c r="AL33" s="366"/>
      <c r="AM33" s="365">
        <v>0</v>
      </c>
      <c r="AN33" s="366"/>
      <c r="AO33" s="366"/>
      <c r="AP33" s="366"/>
      <c r="AQ33" s="111"/>
      <c r="AR33" s="112"/>
      <c r="AS33" s="112"/>
      <c r="AT33" s="113"/>
      <c r="AU33" s="366">
        <v>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576</v>
      </c>
      <c r="AF34" s="366"/>
      <c r="AG34" s="366"/>
      <c r="AH34" s="366"/>
      <c r="AI34" s="365" t="s">
        <v>591</v>
      </c>
      <c r="AJ34" s="366"/>
      <c r="AK34" s="366"/>
      <c r="AL34" s="366"/>
      <c r="AM34" s="365" t="s">
        <v>633</v>
      </c>
      <c r="AN34" s="366"/>
      <c r="AO34" s="366"/>
      <c r="AP34" s="366"/>
      <c r="AQ34" s="111"/>
      <c r="AR34" s="112"/>
      <c r="AS34" s="112"/>
      <c r="AT34" s="113"/>
      <c r="AU34" s="366"/>
      <c r="AV34" s="366"/>
      <c r="AW34" s="366"/>
      <c r="AX34" s="368"/>
    </row>
    <row r="35" spans="1:50" ht="23.25" customHeight="1" x14ac:dyDescent="0.15">
      <c r="A35" s="899" t="s">
        <v>506</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509</v>
      </c>
      <c r="B78" s="914"/>
      <c r="C78" s="914"/>
      <c r="D78" s="914"/>
      <c r="E78" s="911" t="s">
        <v>451</v>
      </c>
      <c r="F78" s="912"/>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575</v>
      </c>
      <c r="AC101" s="551"/>
      <c r="AD101" s="551"/>
      <c r="AE101" s="365" t="s">
        <v>576</v>
      </c>
      <c r="AF101" s="366"/>
      <c r="AG101" s="366"/>
      <c r="AH101" s="367"/>
      <c r="AI101" s="365">
        <v>0</v>
      </c>
      <c r="AJ101" s="366"/>
      <c r="AK101" s="366"/>
      <c r="AL101" s="367"/>
      <c r="AM101" s="365">
        <v>5</v>
      </c>
      <c r="AN101" s="366"/>
      <c r="AO101" s="366"/>
      <c r="AP101" s="367"/>
      <c r="AQ101" s="365" t="s">
        <v>633</v>
      </c>
      <c r="AR101" s="366"/>
      <c r="AS101" s="366"/>
      <c r="AT101" s="367"/>
      <c r="AU101" s="365" t="s">
        <v>633</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575</v>
      </c>
      <c r="AC102" s="551"/>
      <c r="AD102" s="551"/>
      <c r="AE102" s="359" t="s">
        <v>576</v>
      </c>
      <c r="AF102" s="359"/>
      <c r="AG102" s="359"/>
      <c r="AH102" s="359"/>
      <c r="AI102" s="359">
        <v>0</v>
      </c>
      <c r="AJ102" s="359"/>
      <c r="AK102" s="359"/>
      <c r="AL102" s="359"/>
      <c r="AM102" s="359">
        <v>5</v>
      </c>
      <c r="AN102" s="359"/>
      <c r="AO102" s="359"/>
      <c r="AP102" s="359"/>
      <c r="AQ102" s="816">
        <v>5</v>
      </c>
      <c r="AR102" s="817"/>
      <c r="AS102" s="817"/>
      <c r="AT102" s="818"/>
      <c r="AU102" s="816">
        <v>5</v>
      </c>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t="s">
        <v>591</v>
      </c>
      <c r="AF116" s="359"/>
      <c r="AG116" s="359"/>
      <c r="AH116" s="359"/>
      <c r="AI116" s="359" t="s">
        <v>591</v>
      </c>
      <c r="AJ116" s="359"/>
      <c r="AK116" s="359"/>
      <c r="AL116" s="359"/>
      <c r="AM116" s="359">
        <v>14</v>
      </c>
      <c r="AN116" s="359"/>
      <c r="AO116" s="359"/>
      <c r="AP116" s="359"/>
      <c r="AQ116" s="365">
        <v>4.5999999999999996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591</v>
      </c>
      <c r="AF117" s="306"/>
      <c r="AG117" s="306"/>
      <c r="AH117" s="306"/>
      <c r="AI117" s="306" t="s">
        <v>596</v>
      </c>
      <c r="AJ117" s="306"/>
      <c r="AK117" s="306"/>
      <c r="AL117" s="306"/>
      <c r="AM117" s="306" t="s">
        <v>635</v>
      </c>
      <c r="AN117" s="306"/>
      <c r="AO117" s="306"/>
      <c r="AP117" s="306"/>
      <c r="AQ117" s="306" t="s">
        <v>634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566</v>
      </c>
      <c r="B130" s="993"/>
      <c r="C130" s="992" t="s">
        <v>358</v>
      </c>
      <c r="D130" s="993"/>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624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80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574</v>
      </c>
      <c r="AE702" s="898"/>
      <c r="AF702" s="898"/>
      <c r="AG702" s="887" t="s">
        <v>597</v>
      </c>
      <c r="AH702" s="888"/>
      <c r="AI702" s="888"/>
      <c r="AJ702" s="888"/>
      <c r="AK702" s="888"/>
      <c r="AL702" s="888"/>
      <c r="AM702" s="888"/>
      <c r="AN702" s="888"/>
      <c r="AO702" s="888"/>
      <c r="AP702" s="888"/>
      <c r="AQ702" s="888"/>
      <c r="AR702" s="888"/>
      <c r="AS702" s="888"/>
      <c r="AT702" s="888"/>
      <c r="AU702" s="888"/>
      <c r="AV702" s="888"/>
      <c r="AW702" s="888"/>
      <c r="AX702" s="889"/>
    </row>
    <row r="703" spans="1:50" ht="8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5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43.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71.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631</v>
      </c>
      <c r="AH710" s="665"/>
      <c r="AI710" s="665"/>
      <c r="AJ710" s="665"/>
      <c r="AK710" s="665"/>
      <c r="AL710" s="665"/>
      <c r="AM710" s="665"/>
      <c r="AN710" s="665"/>
      <c r="AO710" s="665"/>
      <c r="AP710" s="665"/>
      <c r="AQ710" s="665"/>
      <c r="AR710" s="665"/>
      <c r="AS710" s="665"/>
      <c r="AT710" s="665"/>
      <c r="AU710" s="665"/>
      <c r="AV710" s="665"/>
      <c r="AW710" s="665"/>
      <c r="AX710" s="666"/>
    </row>
    <row r="711" spans="1:50" ht="99.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639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203.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638</v>
      </c>
      <c r="AH715" s="527"/>
      <c r="AI715" s="527"/>
      <c r="AJ715" s="527"/>
      <c r="AK715" s="527"/>
      <c r="AL715" s="527"/>
      <c r="AM715" s="527"/>
      <c r="AN715" s="527"/>
      <c r="AO715" s="527"/>
      <c r="AP715" s="527"/>
      <c r="AQ715" s="527"/>
      <c r="AR715" s="527"/>
      <c r="AS715" s="527"/>
      <c r="AT715" s="527"/>
      <c r="AU715" s="527"/>
      <c r="AV715" s="527"/>
      <c r="AW715" s="527"/>
      <c r="AX715" s="528"/>
    </row>
    <row r="716" spans="1:50" ht="110.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637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t="s">
        <v>570</v>
      </c>
      <c r="D721" s="920"/>
      <c r="E721" s="920"/>
      <c r="F721" s="921"/>
      <c r="G721" s="939"/>
      <c r="H721" s="940"/>
      <c r="I721" s="83" t="str">
        <f>IF(OR(G721="　", G721=""), "", "-")</f>
        <v/>
      </c>
      <c r="J721" s="918"/>
      <c r="K721" s="918"/>
      <c r="L721" s="83" t="str">
        <f>IF(M721="","","-")</f>
        <v/>
      </c>
      <c r="M721" s="84"/>
      <c r="N721" s="915" t="s">
        <v>587</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t="s">
        <v>570</v>
      </c>
      <c r="D722" s="920"/>
      <c r="E722" s="920"/>
      <c r="F722" s="921"/>
      <c r="G722" s="939"/>
      <c r="H722" s="940"/>
      <c r="I722" s="83" t="str">
        <f t="shared" ref="I722:I725" si="4">IF(OR(G722="　", G722=""), "", "-")</f>
        <v/>
      </c>
      <c r="J722" s="918">
        <v>426</v>
      </c>
      <c r="K722" s="918"/>
      <c r="L722" s="83" t="str">
        <f t="shared" ref="L722:L725" si="5">IF(M722="","","-")</f>
        <v/>
      </c>
      <c r="M722" s="84"/>
      <c r="N722" s="915" t="s">
        <v>600</v>
      </c>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5" t="s">
        <v>641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647</v>
      </c>
      <c r="B733" s="750"/>
      <c r="C733" s="750"/>
      <c r="D733" s="750"/>
      <c r="E733" s="751"/>
      <c r="F733" s="766" t="s">
        <v>648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619</v>
      </c>
      <c r="M781" s="453"/>
      <c r="N781" s="453"/>
      <c r="O781" s="453"/>
      <c r="P781" s="453"/>
      <c r="Q781" s="453"/>
      <c r="R781" s="453"/>
      <c r="S781" s="453"/>
      <c r="T781" s="453"/>
      <c r="U781" s="453"/>
      <c r="V781" s="453"/>
      <c r="W781" s="453"/>
      <c r="X781" s="454"/>
      <c r="Y781" s="455">
        <v>14</v>
      </c>
      <c r="Z781" s="456"/>
      <c r="AA781" s="456"/>
      <c r="AB781" s="557"/>
      <c r="AC781" s="449" t="s">
        <v>620</v>
      </c>
      <c r="AD781" s="450"/>
      <c r="AE781" s="450"/>
      <c r="AF781" s="450"/>
      <c r="AG781" s="451"/>
      <c r="AH781" s="452" t="s">
        <v>623</v>
      </c>
      <c r="AI781" s="453"/>
      <c r="AJ781" s="453"/>
      <c r="AK781" s="453"/>
      <c r="AL781" s="453"/>
      <c r="AM781" s="453"/>
      <c r="AN781" s="453"/>
      <c r="AO781" s="453"/>
      <c r="AP781" s="453"/>
      <c r="AQ781" s="453"/>
      <c r="AR781" s="453"/>
      <c r="AS781" s="453"/>
      <c r="AT781" s="454"/>
      <c r="AU781" s="455">
        <v>22.6</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22.6</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50.25" customHeight="1" x14ac:dyDescent="0.15">
      <c r="A837" s="405">
        <v>1</v>
      </c>
      <c r="B837" s="405">
        <v>1</v>
      </c>
      <c r="C837" s="425" t="s">
        <v>645</v>
      </c>
      <c r="D837" s="419"/>
      <c r="E837" s="419"/>
      <c r="F837" s="419"/>
      <c r="G837" s="419"/>
      <c r="H837" s="419"/>
      <c r="I837" s="419"/>
      <c r="J837" s="420">
        <v>6490001000911</v>
      </c>
      <c r="K837" s="421"/>
      <c r="L837" s="421"/>
      <c r="M837" s="421"/>
      <c r="N837" s="421"/>
      <c r="O837" s="421"/>
      <c r="P837" s="317" t="s">
        <v>603</v>
      </c>
      <c r="Q837" s="318"/>
      <c r="R837" s="318"/>
      <c r="S837" s="318"/>
      <c r="T837" s="318"/>
      <c r="U837" s="318"/>
      <c r="V837" s="318"/>
      <c r="W837" s="318"/>
      <c r="X837" s="318"/>
      <c r="Y837" s="319">
        <v>14</v>
      </c>
      <c r="Z837" s="320"/>
      <c r="AA837" s="320"/>
      <c r="AB837" s="321"/>
      <c r="AC837" s="329" t="s">
        <v>502</v>
      </c>
      <c r="AD837" s="424"/>
      <c r="AE837" s="424"/>
      <c r="AF837" s="424"/>
      <c r="AG837" s="424"/>
      <c r="AH837" s="422">
        <v>1</v>
      </c>
      <c r="AI837" s="423"/>
      <c r="AJ837" s="423"/>
      <c r="AK837" s="423"/>
      <c r="AL837" s="326">
        <v>97.4</v>
      </c>
      <c r="AM837" s="327"/>
      <c r="AN837" s="327"/>
      <c r="AO837" s="328"/>
      <c r="AP837" s="322"/>
      <c r="AQ837" s="322"/>
      <c r="AR837" s="322"/>
      <c r="AS837" s="322"/>
      <c r="AT837" s="322"/>
      <c r="AU837" s="322"/>
      <c r="AV837" s="322"/>
      <c r="AW837" s="322"/>
      <c r="AX837" s="322"/>
    </row>
    <row r="838" spans="1:50" ht="50.25" customHeight="1" x14ac:dyDescent="0.15">
      <c r="A838" s="405">
        <v>2</v>
      </c>
      <c r="B838" s="405">
        <v>1</v>
      </c>
      <c r="C838" s="425" t="s">
        <v>611</v>
      </c>
      <c r="D838" s="419"/>
      <c r="E838" s="419"/>
      <c r="F838" s="419"/>
      <c r="G838" s="419"/>
      <c r="H838" s="419"/>
      <c r="I838" s="419"/>
      <c r="J838" s="420">
        <v>6010405010463</v>
      </c>
      <c r="K838" s="421"/>
      <c r="L838" s="421"/>
      <c r="M838" s="421"/>
      <c r="N838" s="421"/>
      <c r="O838" s="421"/>
      <c r="P838" s="317" t="s">
        <v>612</v>
      </c>
      <c r="Q838" s="318"/>
      <c r="R838" s="318"/>
      <c r="S838" s="318"/>
      <c r="T838" s="318"/>
      <c r="U838" s="318"/>
      <c r="V838" s="318"/>
      <c r="W838" s="318"/>
      <c r="X838" s="318"/>
      <c r="Y838" s="319">
        <v>11</v>
      </c>
      <c r="Z838" s="320"/>
      <c r="AA838" s="320"/>
      <c r="AB838" s="321"/>
      <c r="AC838" s="329" t="s">
        <v>502</v>
      </c>
      <c r="AD838" s="329"/>
      <c r="AE838" s="329"/>
      <c r="AF838" s="329"/>
      <c r="AG838" s="329"/>
      <c r="AH838" s="422">
        <v>1</v>
      </c>
      <c r="AI838" s="423"/>
      <c r="AJ838" s="423"/>
      <c r="AK838" s="423"/>
      <c r="AL838" s="326">
        <v>99.5</v>
      </c>
      <c r="AM838" s="327"/>
      <c r="AN838" s="327"/>
      <c r="AO838" s="328"/>
      <c r="AP838" s="322"/>
      <c r="AQ838" s="322"/>
      <c r="AR838" s="322"/>
      <c r="AS838" s="322"/>
      <c r="AT838" s="322"/>
      <c r="AU838" s="322"/>
      <c r="AV838" s="322"/>
      <c r="AW838" s="322"/>
      <c r="AX838" s="322"/>
    </row>
    <row r="839" spans="1:50" ht="50.25" customHeight="1" x14ac:dyDescent="0.15">
      <c r="A839" s="405">
        <v>3</v>
      </c>
      <c r="B839" s="405">
        <v>1</v>
      </c>
      <c r="C839" s="425" t="s">
        <v>604</v>
      </c>
      <c r="D839" s="419"/>
      <c r="E839" s="419"/>
      <c r="F839" s="419"/>
      <c r="G839" s="419"/>
      <c r="H839" s="419"/>
      <c r="I839" s="419"/>
      <c r="J839" s="420">
        <v>2010001016851</v>
      </c>
      <c r="K839" s="421"/>
      <c r="L839" s="421"/>
      <c r="M839" s="421"/>
      <c r="N839" s="421"/>
      <c r="O839" s="421"/>
      <c r="P839" s="317" t="s">
        <v>613</v>
      </c>
      <c r="Q839" s="318"/>
      <c r="R839" s="318"/>
      <c r="S839" s="318"/>
      <c r="T839" s="318"/>
      <c r="U839" s="318"/>
      <c r="V839" s="318"/>
      <c r="W839" s="318"/>
      <c r="X839" s="318"/>
      <c r="Y839" s="319">
        <v>7</v>
      </c>
      <c r="Z839" s="320"/>
      <c r="AA839" s="320"/>
      <c r="AB839" s="321"/>
      <c r="AC839" s="329" t="s">
        <v>502</v>
      </c>
      <c r="AD839" s="329"/>
      <c r="AE839" s="329"/>
      <c r="AF839" s="329"/>
      <c r="AG839" s="329"/>
      <c r="AH839" s="324">
        <v>1</v>
      </c>
      <c r="AI839" s="325"/>
      <c r="AJ839" s="325"/>
      <c r="AK839" s="325"/>
      <c r="AL839" s="326">
        <v>99.7</v>
      </c>
      <c r="AM839" s="327"/>
      <c r="AN839" s="327"/>
      <c r="AO839" s="328"/>
      <c r="AP839" s="322"/>
      <c r="AQ839" s="322"/>
      <c r="AR839" s="322"/>
      <c r="AS839" s="322"/>
      <c r="AT839" s="322"/>
      <c r="AU839" s="322"/>
      <c r="AV839" s="322"/>
      <c r="AW839" s="322"/>
      <c r="AX839" s="322"/>
    </row>
    <row r="840" spans="1:50" ht="50.25" customHeight="1" x14ac:dyDescent="0.15">
      <c r="A840" s="405">
        <v>4</v>
      </c>
      <c r="B840" s="405">
        <v>1</v>
      </c>
      <c r="C840" s="425" t="s">
        <v>604</v>
      </c>
      <c r="D840" s="419"/>
      <c r="E840" s="419"/>
      <c r="F840" s="419"/>
      <c r="G840" s="419"/>
      <c r="H840" s="419"/>
      <c r="I840" s="419"/>
      <c r="J840" s="420">
        <v>2010001016851</v>
      </c>
      <c r="K840" s="421"/>
      <c r="L840" s="421"/>
      <c r="M840" s="421"/>
      <c r="N840" s="421"/>
      <c r="O840" s="421"/>
      <c r="P840" s="317" t="s">
        <v>605</v>
      </c>
      <c r="Q840" s="318"/>
      <c r="R840" s="318"/>
      <c r="S840" s="318"/>
      <c r="T840" s="318"/>
      <c r="U840" s="318"/>
      <c r="V840" s="318"/>
      <c r="W840" s="318"/>
      <c r="X840" s="318"/>
      <c r="Y840" s="319">
        <v>3</v>
      </c>
      <c r="Z840" s="320"/>
      <c r="AA840" s="320"/>
      <c r="AB840" s="321"/>
      <c r="AC840" s="329" t="s">
        <v>502</v>
      </c>
      <c r="AD840" s="329"/>
      <c r="AE840" s="329"/>
      <c r="AF840" s="329"/>
      <c r="AG840" s="329"/>
      <c r="AH840" s="324">
        <v>1</v>
      </c>
      <c r="AI840" s="325"/>
      <c r="AJ840" s="325"/>
      <c r="AK840" s="325"/>
      <c r="AL840" s="326">
        <v>100</v>
      </c>
      <c r="AM840" s="327"/>
      <c r="AN840" s="327"/>
      <c r="AO840" s="328"/>
      <c r="AP840" s="322"/>
      <c r="AQ840" s="322"/>
      <c r="AR840" s="322"/>
      <c r="AS840" s="322"/>
      <c r="AT840" s="322"/>
      <c r="AU840" s="322"/>
      <c r="AV840" s="322"/>
      <c r="AW840" s="322"/>
      <c r="AX840" s="322"/>
    </row>
    <row r="841" spans="1:50" ht="106.5" customHeight="1" x14ac:dyDescent="0.15">
      <c r="A841" s="405">
        <v>5</v>
      </c>
      <c r="B841" s="405">
        <v>1</v>
      </c>
      <c r="C841" s="425" t="s">
        <v>614</v>
      </c>
      <c r="D841" s="419"/>
      <c r="E841" s="419"/>
      <c r="F841" s="419"/>
      <c r="G841" s="419"/>
      <c r="H841" s="419"/>
      <c r="I841" s="419"/>
      <c r="J841" s="420" t="s">
        <v>615</v>
      </c>
      <c r="K841" s="421"/>
      <c r="L841" s="421"/>
      <c r="M841" s="421"/>
      <c r="N841" s="421"/>
      <c r="O841" s="421"/>
      <c r="P841" s="317" t="s">
        <v>606</v>
      </c>
      <c r="Q841" s="318"/>
      <c r="R841" s="318"/>
      <c r="S841" s="318"/>
      <c r="T841" s="318"/>
      <c r="U841" s="318"/>
      <c r="V841" s="318"/>
      <c r="W841" s="318"/>
      <c r="X841" s="318"/>
      <c r="Y841" s="319">
        <v>3</v>
      </c>
      <c r="Z841" s="320"/>
      <c r="AA841" s="320"/>
      <c r="AB841" s="321"/>
      <c r="AC841" s="323" t="s">
        <v>502</v>
      </c>
      <c r="AD841" s="323"/>
      <c r="AE841" s="323"/>
      <c r="AF841" s="323"/>
      <c r="AG841" s="323"/>
      <c r="AH841" s="324">
        <v>2</v>
      </c>
      <c r="AI841" s="325"/>
      <c r="AJ841" s="325"/>
      <c r="AK841" s="325"/>
      <c r="AL841" s="326">
        <v>99.7</v>
      </c>
      <c r="AM841" s="327"/>
      <c r="AN841" s="327"/>
      <c r="AO841" s="328"/>
      <c r="AP841" s="322"/>
      <c r="AQ841" s="322"/>
      <c r="AR841" s="322"/>
      <c r="AS841" s="322"/>
      <c r="AT841" s="322"/>
      <c r="AU841" s="322"/>
      <c r="AV841" s="322"/>
      <c r="AW841" s="322"/>
      <c r="AX841" s="322"/>
    </row>
    <row r="842" spans="1:50" ht="50.25" customHeight="1" x14ac:dyDescent="0.15">
      <c r="A842" s="405">
        <v>6</v>
      </c>
      <c r="B842" s="405">
        <v>1</v>
      </c>
      <c r="C842" s="425" t="s">
        <v>604</v>
      </c>
      <c r="D842" s="419"/>
      <c r="E842" s="419"/>
      <c r="F842" s="419"/>
      <c r="G842" s="419"/>
      <c r="H842" s="419"/>
      <c r="I842" s="419"/>
      <c r="J842" s="420">
        <v>2010001016851</v>
      </c>
      <c r="K842" s="421"/>
      <c r="L842" s="421"/>
      <c r="M842" s="421"/>
      <c r="N842" s="421"/>
      <c r="O842" s="421"/>
      <c r="P842" s="317" t="s">
        <v>625</v>
      </c>
      <c r="Q842" s="318"/>
      <c r="R842" s="318"/>
      <c r="S842" s="318"/>
      <c r="T842" s="318"/>
      <c r="U842" s="318"/>
      <c r="V842" s="318"/>
      <c r="W842" s="318"/>
      <c r="X842" s="318"/>
      <c r="Y842" s="319">
        <v>2</v>
      </c>
      <c r="Z842" s="320"/>
      <c r="AA842" s="320"/>
      <c r="AB842" s="321"/>
      <c r="AC842" s="329" t="s">
        <v>502</v>
      </c>
      <c r="AD842" s="329"/>
      <c r="AE842" s="329"/>
      <c r="AF842" s="329"/>
      <c r="AG842" s="329"/>
      <c r="AH842" s="324">
        <v>2</v>
      </c>
      <c r="AI842" s="325"/>
      <c r="AJ842" s="325"/>
      <c r="AK842" s="325"/>
      <c r="AL842" s="326">
        <v>100</v>
      </c>
      <c r="AM842" s="327"/>
      <c r="AN842" s="327"/>
      <c r="AO842" s="328"/>
      <c r="AP842" s="322"/>
      <c r="AQ842" s="322"/>
      <c r="AR842" s="322"/>
      <c r="AS842" s="322"/>
      <c r="AT842" s="322"/>
      <c r="AU842" s="322"/>
      <c r="AV842" s="322"/>
      <c r="AW842" s="322"/>
      <c r="AX842" s="322"/>
    </row>
    <row r="843" spans="1:50" ht="50.25" customHeight="1" x14ac:dyDescent="0.15">
      <c r="A843" s="405">
        <v>7</v>
      </c>
      <c r="B843" s="405">
        <v>1</v>
      </c>
      <c r="C843" s="425" t="s">
        <v>610</v>
      </c>
      <c r="D843" s="419"/>
      <c r="E843" s="419"/>
      <c r="F843" s="419"/>
      <c r="G843" s="419"/>
      <c r="H843" s="419"/>
      <c r="I843" s="419"/>
      <c r="J843" s="420">
        <v>5010001050435</v>
      </c>
      <c r="K843" s="421"/>
      <c r="L843" s="421"/>
      <c r="M843" s="421"/>
      <c r="N843" s="421"/>
      <c r="O843" s="421"/>
      <c r="P843" s="317" t="s">
        <v>616</v>
      </c>
      <c r="Q843" s="318"/>
      <c r="R843" s="318"/>
      <c r="S843" s="318"/>
      <c r="T843" s="318"/>
      <c r="U843" s="318"/>
      <c r="V843" s="318"/>
      <c r="W843" s="318"/>
      <c r="X843" s="318"/>
      <c r="Y843" s="319">
        <v>2</v>
      </c>
      <c r="Z843" s="320"/>
      <c r="AA843" s="320"/>
      <c r="AB843" s="321"/>
      <c r="AC843" s="323" t="s">
        <v>498</v>
      </c>
      <c r="AD843" s="323"/>
      <c r="AE843" s="323"/>
      <c r="AF843" s="323"/>
      <c r="AG843" s="323"/>
      <c r="AH843" s="324">
        <v>1</v>
      </c>
      <c r="AI843" s="325"/>
      <c r="AJ843" s="325"/>
      <c r="AK843" s="325"/>
      <c r="AL843" s="326">
        <v>94.9</v>
      </c>
      <c r="AM843" s="327"/>
      <c r="AN843" s="327"/>
      <c r="AO843" s="328"/>
      <c r="AP843" s="322"/>
      <c r="AQ843" s="322"/>
      <c r="AR843" s="322"/>
      <c r="AS843" s="322"/>
      <c r="AT843" s="322"/>
      <c r="AU843" s="322"/>
      <c r="AV843" s="322"/>
      <c r="AW843" s="322"/>
      <c r="AX843" s="322"/>
    </row>
    <row r="844" spans="1:50" ht="50.25" customHeight="1" x14ac:dyDescent="0.15">
      <c r="A844" s="405">
        <v>8</v>
      </c>
      <c r="B844" s="405">
        <v>1</v>
      </c>
      <c r="C844" s="425" t="s">
        <v>607</v>
      </c>
      <c r="D844" s="419"/>
      <c r="E844" s="419"/>
      <c r="F844" s="419"/>
      <c r="G844" s="419"/>
      <c r="H844" s="419"/>
      <c r="I844" s="419"/>
      <c r="J844" s="420">
        <v>6480001006959</v>
      </c>
      <c r="K844" s="421"/>
      <c r="L844" s="421"/>
      <c r="M844" s="421"/>
      <c r="N844" s="421"/>
      <c r="O844" s="421"/>
      <c r="P844" s="317" t="s">
        <v>622</v>
      </c>
      <c r="Q844" s="318"/>
      <c r="R844" s="318"/>
      <c r="S844" s="318"/>
      <c r="T844" s="318"/>
      <c r="U844" s="318"/>
      <c r="V844" s="318"/>
      <c r="W844" s="318"/>
      <c r="X844" s="318"/>
      <c r="Y844" s="319">
        <v>1</v>
      </c>
      <c r="Z844" s="320"/>
      <c r="AA844" s="320"/>
      <c r="AB844" s="321"/>
      <c r="AC844" s="323" t="s">
        <v>504</v>
      </c>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50.25" customHeight="1" x14ac:dyDescent="0.15">
      <c r="A845" s="405">
        <v>9</v>
      </c>
      <c r="B845" s="405">
        <v>1</v>
      </c>
      <c r="C845" s="425" t="s">
        <v>617</v>
      </c>
      <c r="D845" s="419"/>
      <c r="E845" s="419"/>
      <c r="F845" s="419"/>
      <c r="G845" s="419"/>
      <c r="H845" s="419"/>
      <c r="I845" s="419"/>
      <c r="J845" s="420">
        <v>4210001004272</v>
      </c>
      <c r="K845" s="421"/>
      <c r="L845" s="421"/>
      <c r="M845" s="421"/>
      <c r="N845" s="421"/>
      <c r="O845" s="421"/>
      <c r="P845" s="317" t="s">
        <v>608</v>
      </c>
      <c r="Q845" s="318"/>
      <c r="R845" s="318"/>
      <c r="S845" s="318"/>
      <c r="T845" s="318"/>
      <c r="U845" s="318"/>
      <c r="V845" s="318"/>
      <c r="W845" s="318"/>
      <c r="X845" s="318"/>
      <c r="Y845" s="319">
        <v>1</v>
      </c>
      <c r="Z845" s="320"/>
      <c r="AA845" s="320"/>
      <c r="AB845" s="321"/>
      <c r="AC845" s="323" t="s">
        <v>504</v>
      </c>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50.25" customHeight="1" x14ac:dyDescent="0.15">
      <c r="A846" s="405">
        <v>10</v>
      </c>
      <c r="B846" s="405">
        <v>1</v>
      </c>
      <c r="C846" s="425" t="s">
        <v>618</v>
      </c>
      <c r="D846" s="419"/>
      <c r="E846" s="419"/>
      <c r="F846" s="419"/>
      <c r="G846" s="419"/>
      <c r="H846" s="419"/>
      <c r="I846" s="419"/>
      <c r="J846" s="420">
        <v>3490001003586</v>
      </c>
      <c r="K846" s="421"/>
      <c r="L846" s="421"/>
      <c r="M846" s="421"/>
      <c r="N846" s="421"/>
      <c r="O846" s="421"/>
      <c r="P846" s="317" t="s">
        <v>609</v>
      </c>
      <c r="Q846" s="318"/>
      <c r="R846" s="318"/>
      <c r="S846" s="318"/>
      <c r="T846" s="318"/>
      <c r="U846" s="318"/>
      <c r="V846" s="318"/>
      <c r="W846" s="318"/>
      <c r="X846" s="318"/>
      <c r="Y846" s="319">
        <v>1</v>
      </c>
      <c r="Z846" s="320"/>
      <c r="AA846" s="320"/>
      <c r="AB846" s="321"/>
      <c r="AC846" s="323" t="s">
        <v>504</v>
      </c>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25"/>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25"/>
      <c r="D848" s="419"/>
      <c r="E848" s="419"/>
      <c r="F848" s="419"/>
      <c r="G848" s="419"/>
      <c r="H848" s="419"/>
      <c r="I848" s="419"/>
      <c r="J848" s="420"/>
      <c r="K848" s="421"/>
      <c r="L848" s="421"/>
      <c r="M848" s="421"/>
      <c r="N848" s="421"/>
      <c r="O848" s="421"/>
      <c r="P848" s="317"/>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25"/>
      <c r="D849" s="419"/>
      <c r="E849" s="419"/>
      <c r="F849" s="419"/>
      <c r="G849" s="419"/>
      <c r="H849" s="419"/>
      <c r="I849" s="419"/>
      <c r="J849" s="420"/>
      <c r="K849" s="421"/>
      <c r="L849" s="421"/>
      <c r="M849" s="421"/>
      <c r="N849" s="421"/>
      <c r="O849" s="421"/>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49.5" customHeight="1" x14ac:dyDescent="0.15">
      <c r="A870" s="405">
        <v>1</v>
      </c>
      <c r="B870" s="405">
        <v>1</v>
      </c>
      <c r="C870" s="425" t="s">
        <v>621</v>
      </c>
      <c r="D870" s="419"/>
      <c r="E870" s="419"/>
      <c r="F870" s="419"/>
      <c r="G870" s="419"/>
      <c r="H870" s="419"/>
      <c r="I870" s="419"/>
      <c r="J870" s="420">
        <v>1030005007111</v>
      </c>
      <c r="K870" s="421"/>
      <c r="L870" s="421"/>
      <c r="M870" s="421"/>
      <c r="N870" s="421"/>
      <c r="O870" s="421"/>
      <c r="P870" s="317" t="s">
        <v>602</v>
      </c>
      <c r="Q870" s="318"/>
      <c r="R870" s="318"/>
      <c r="S870" s="318"/>
      <c r="T870" s="318"/>
      <c r="U870" s="318"/>
      <c r="V870" s="318"/>
      <c r="W870" s="318"/>
      <c r="X870" s="318"/>
      <c r="Y870" s="319">
        <v>22.6</v>
      </c>
      <c r="Z870" s="320"/>
      <c r="AA870" s="320"/>
      <c r="AB870" s="321"/>
      <c r="AC870" s="329" t="s">
        <v>505</v>
      </c>
      <c r="AD870" s="424"/>
      <c r="AE870" s="424"/>
      <c r="AF870" s="424"/>
      <c r="AG870" s="424"/>
      <c r="AH870" s="422">
        <v>1</v>
      </c>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41 AL843: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1 Y850:Y866">
    <cfRule type="expression" dxfId="2443" priority="2975">
      <formula>IF(RIGHT(TEXT(Y841,"0.#"),1)=".",FALSE,TRUE)</formula>
    </cfRule>
    <cfRule type="expression" dxfId="2442" priority="2976">
      <formula>IF(RIGHT(TEXT(Y841,"0.#"),1)=".",TRUE,FALSE)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847:Y849">
    <cfRule type="expression" dxfId="715" priority="15">
      <formula>IF(RIGHT(TEXT(Y847,"0.#"),1)=".",FALSE,TRUE)</formula>
    </cfRule>
    <cfRule type="expression" dxfId="714" priority="16">
      <formula>IF(RIGHT(TEXT(Y847,"0.#"),1)=".",TRUE,FALSE)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Y844:Y846">
    <cfRule type="expression" dxfId="711" priority="11">
      <formula>IF(RIGHT(TEXT(Y844,"0.#"),1)=".",FALSE,TRUE)</formula>
    </cfRule>
    <cfRule type="expression" dxfId="710" priority="12">
      <formula>IF(RIGHT(TEXT(Y844,"0.#"),1)=".",TRUE,FALSE)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3"/>
      <c r="AA2" s="414"/>
      <c r="AB2" s="1010" t="s">
        <v>11</v>
      </c>
      <c r="AC2" s="1011"/>
      <c r="AD2" s="1012"/>
      <c r="AE2" s="998" t="s">
        <v>557</v>
      </c>
      <c r="AF2" s="998"/>
      <c r="AG2" s="998"/>
      <c r="AH2" s="998"/>
      <c r="AI2" s="998" t="s">
        <v>554</v>
      </c>
      <c r="AJ2" s="998"/>
      <c r="AK2" s="998"/>
      <c r="AL2" s="998"/>
      <c r="AM2" s="998" t="s">
        <v>528</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3"/>
      <c r="AA9" s="414"/>
      <c r="AB9" s="1010" t="s">
        <v>11</v>
      </c>
      <c r="AC9" s="1011"/>
      <c r="AD9" s="1012"/>
      <c r="AE9" s="998" t="s">
        <v>558</v>
      </c>
      <c r="AF9" s="998"/>
      <c r="AG9" s="998"/>
      <c r="AH9" s="998"/>
      <c r="AI9" s="998" t="s">
        <v>554</v>
      </c>
      <c r="AJ9" s="998"/>
      <c r="AK9" s="998"/>
      <c r="AL9" s="998"/>
      <c r="AM9" s="998" t="s">
        <v>528</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3"/>
      <c r="AA16" s="414"/>
      <c r="AB16" s="1010" t="s">
        <v>11</v>
      </c>
      <c r="AC16" s="1011"/>
      <c r="AD16" s="1012"/>
      <c r="AE16" s="998" t="s">
        <v>557</v>
      </c>
      <c r="AF16" s="998"/>
      <c r="AG16" s="998"/>
      <c r="AH16" s="998"/>
      <c r="AI16" s="998" t="s">
        <v>555</v>
      </c>
      <c r="AJ16" s="998"/>
      <c r="AK16" s="998"/>
      <c r="AL16" s="998"/>
      <c r="AM16" s="998" t="s">
        <v>528</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3"/>
      <c r="AA23" s="414"/>
      <c r="AB23" s="1010" t="s">
        <v>11</v>
      </c>
      <c r="AC23" s="1011"/>
      <c r="AD23" s="1012"/>
      <c r="AE23" s="998" t="s">
        <v>559</v>
      </c>
      <c r="AF23" s="998"/>
      <c r="AG23" s="998"/>
      <c r="AH23" s="998"/>
      <c r="AI23" s="998" t="s">
        <v>554</v>
      </c>
      <c r="AJ23" s="998"/>
      <c r="AK23" s="998"/>
      <c r="AL23" s="998"/>
      <c r="AM23" s="998" t="s">
        <v>528</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3"/>
      <c r="AA30" s="414"/>
      <c r="AB30" s="1010" t="s">
        <v>11</v>
      </c>
      <c r="AC30" s="1011"/>
      <c r="AD30" s="1012"/>
      <c r="AE30" s="998" t="s">
        <v>557</v>
      </c>
      <c r="AF30" s="998"/>
      <c r="AG30" s="998"/>
      <c r="AH30" s="998"/>
      <c r="AI30" s="998" t="s">
        <v>554</v>
      </c>
      <c r="AJ30" s="998"/>
      <c r="AK30" s="998"/>
      <c r="AL30" s="998"/>
      <c r="AM30" s="998" t="s">
        <v>552</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3"/>
      <c r="AA37" s="414"/>
      <c r="AB37" s="1010" t="s">
        <v>11</v>
      </c>
      <c r="AC37" s="1011"/>
      <c r="AD37" s="1012"/>
      <c r="AE37" s="998" t="s">
        <v>559</v>
      </c>
      <c r="AF37" s="998"/>
      <c r="AG37" s="998"/>
      <c r="AH37" s="998"/>
      <c r="AI37" s="998" t="s">
        <v>556</v>
      </c>
      <c r="AJ37" s="998"/>
      <c r="AK37" s="998"/>
      <c r="AL37" s="998"/>
      <c r="AM37" s="998" t="s">
        <v>553</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3"/>
      <c r="AA44" s="414"/>
      <c r="AB44" s="1010" t="s">
        <v>11</v>
      </c>
      <c r="AC44" s="1011"/>
      <c r="AD44" s="1012"/>
      <c r="AE44" s="998" t="s">
        <v>557</v>
      </c>
      <c r="AF44" s="998"/>
      <c r="AG44" s="998"/>
      <c r="AH44" s="998"/>
      <c r="AI44" s="998" t="s">
        <v>554</v>
      </c>
      <c r="AJ44" s="998"/>
      <c r="AK44" s="998"/>
      <c r="AL44" s="998"/>
      <c r="AM44" s="998" t="s">
        <v>528</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3"/>
      <c r="AA51" s="414"/>
      <c r="AB51" s="458" t="s">
        <v>11</v>
      </c>
      <c r="AC51" s="1011"/>
      <c r="AD51" s="1012"/>
      <c r="AE51" s="998" t="s">
        <v>557</v>
      </c>
      <c r="AF51" s="998"/>
      <c r="AG51" s="998"/>
      <c r="AH51" s="998"/>
      <c r="AI51" s="998" t="s">
        <v>554</v>
      </c>
      <c r="AJ51" s="998"/>
      <c r="AK51" s="998"/>
      <c r="AL51" s="998"/>
      <c r="AM51" s="998" t="s">
        <v>528</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3"/>
      <c r="AA58" s="414"/>
      <c r="AB58" s="1010" t="s">
        <v>11</v>
      </c>
      <c r="AC58" s="1011"/>
      <c r="AD58" s="1012"/>
      <c r="AE58" s="998" t="s">
        <v>557</v>
      </c>
      <c r="AF58" s="998"/>
      <c r="AG58" s="998"/>
      <c r="AH58" s="998"/>
      <c r="AI58" s="998" t="s">
        <v>554</v>
      </c>
      <c r="AJ58" s="998"/>
      <c r="AK58" s="998"/>
      <c r="AL58" s="998"/>
      <c r="AM58" s="998" t="s">
        <v>528</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3"/>
      <c r="AA65" s="414"/>
      <c r="AB65" s="1010" t="s">
        <v>11</v>
      </c>
      <c r="AC65" s="1011"/>
      <c r="AD65" s="1012"/>
      <c r="AE65" s="998" t="s">
        <v>557</v>
      </c>
      <c r="AF65" s="998"/>
      <c r="AG65" s="998"/>
      <c r="AH65" s="998"/>
      <c r="AI65" s="998" t="s">
        <v>554</v>
      </c>
      <c r="AJ65" s="998"/>
      <c r="AK65" s="998"/>
      <c r="AL65" s="998"/>
      <c r="AM65" s="998" t="s">
        <v>528</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2019-08-23T06:08:04Z</cp:lastPrinted>
  <dcterms:created xsi:type="dcterms:W3CDTF">2012-03-13T00:50:25Z</dcterms:created>
  <dcterms:modified xsi:type="dcterms:W3CDTF">2020-11-09T08:29:32Z</dcterms:modified>
</cp:coreProperties>
</file>