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1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<sst xmlns="http://schemas.openxmlformats.org/spreadsheetml/2006/main" count="2850" uniqueCount="652">
  <si>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</si>
  <si>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</si>
  <si>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</si>
  <si>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</si>
  <si>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</si>
  <si>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</si>
  <si>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</si>
  <si>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</si>
  <si>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</si>
  <si>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</si>
  <si>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</si>
  <si>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</si>
  <si>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</si>
  <si>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</si>
  <si>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</si>
  <si>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</si>
  <si>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</si>
  <si>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</si>
  <si>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</si>
  <si>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</si>
  <si>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</si>
  <si>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</si>
  <si>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</si>
  <si>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</si>
  <si>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</si>
  <si>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</si>
  <si>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</si>
  <si>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</si>
  <si>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</si>
  <si>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</si>
  <si>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</si>
  <si>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</si>
  <si>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</si>
  <si>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</si>
  <si>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</si>
  <si>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</si>
  <si>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</si>
  <si>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</si>
  <si>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</si>
  <si>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</si>
  <si>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</si>
  <si>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</si>
  <si>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</si>
  <si>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</si>
  <si>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</si>
  <si>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</si>
  <si>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</si>
  <si>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</si>
  <si>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</si>
  <si>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</si>
  <si>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</si>
  <si>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</si>
  <si>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</si>
  <si>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</si>
  <si>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</si>
  <si>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</si>
  <si>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</si>
  <si>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</si>
  <si>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</si>
  <si>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</si>
  <si>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</si>
  <si>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</si>
  <si>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</si>
  <si>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</si>
  <si>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</si>
  <si>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</si>
  <si>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</si>
  <si>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</si>
  <si>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</si>
  <si>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</si>
  <si>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</si>
  <si>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</si>
  <si>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</si>
  <si>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</si>
  <si>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</si>
  <si>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</si>
  <si>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</si>
  <si>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</si>
  <si>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</si>
  <si>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</si>
  <si>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</si>
  <si>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</si>
  <si>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</si>
  <si>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</si>
  <si>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</si>
  <si>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</si>
  <si>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</si>
  <si>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</si>
  <si>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</si>
  <si>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</si>
  <si>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</si>
  <si>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</si>
  <si>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</si>
  <si>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</si>
  <si>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</si>
  <si>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</si>
  <si>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</si>
  <si>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</si>
  <si>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</si>
  <si>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</si>
  <si>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</si>
  <si>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</si>
  <si>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</si>
  <si>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</si>
  <si>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</si>
  <si>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</si>
  <si>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</si>
  <si>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</si>
  <si>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</si>
  <si>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</si>
  <si>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</si>
  <si>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</si>
  <si>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</si>
  <si>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</si>
  <si>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</si>
  <si>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</si>
  <si>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</si>
  <si>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</si>
  <si>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</si>
  <si>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</si>
  <si>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</si>
  <si>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</si>
  <si>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</si>
  <si>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</si>
  <si>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</si>
  <si>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</si>
  <si>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</si>
  <si>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</si>
  <si>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</si>
  <si>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</si>
  <si>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</si>
  <si>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</si>
  <si>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</si>
  <si>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</si>
  <si>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</si>
  <si>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</si>
  <si>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</si>
  <si>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</si>
  <si>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</si>
  <si>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</si>
  <si>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</si>
  <si>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</si>
  <si>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</si>
  <si>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</si>
  <si>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</si>
  <si>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</si>
  <si>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</si>
  <si>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</si>
  <si>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</si>
  <si>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</si>
  <si>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</si>
  <si>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</si>
  <si>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</si>
  <si>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</si>
  <si>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</si>
  <si>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</si>
  <si>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</si>
  <si>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</si>
  <si>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</si>
  <si>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</si>
  <si>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</si>
  <si>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</si>
  <si>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</si>
  <si>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</si>
  <si>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</si>
  <si>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</si>
  <si>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</si>
  <si>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</si>
  <si>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</si>
  <si>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</si>
  <si>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</si>
  <si>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</si>
  <si>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</si>
  <si>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</si>
  <si>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</si>
  <si>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</si>
  <si>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</si>
  <si>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</si>
  <si>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</si>
  <si>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</si>
  <si>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</si>
  <si>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</si>
  <si>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</si>
  <si>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</si>
  <si>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</si>
  <si>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</si>
  <si>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</si>
  <si>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</si>
  <si>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</si>
  <si>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</si>
  <si>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</si>
  <si>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</si>
  <si>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</si>
  <si>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</si>
  <si>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</si>
  <si>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</si>
  <si>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</si>
  <si>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</si>
  <si>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</si>
  <si>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</si>
  <si>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</si>
  <si>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</si>
  <si>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</si>
  <si>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</si>
  <si>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</si>
  <si>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</si>
  <si>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</si>
  <si>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</si>
  <si>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</si>
  <si>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</si>
  <si>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</si>
  <si>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</si>
  <si>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</si>
  <si>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</si>
  <si>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</si>
  <si>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</si>
  <si>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</si>
  <si>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</si>
  <si>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</si>
  <si>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</si>
  <si>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</si>
  <si>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</si>
  <si>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</si>
  <si>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</si>
  <si>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</si>
  <si>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</si>
  <si>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</si>
  <si>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</si>
  <si>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</si>
  <si>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</si>
  <si>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</si>
  <si>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</si>
  <si>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</si>
  <si>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</si>
  <si>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</si>
  <si>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</si>
  <si>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</si>
  <si>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</si>
  <si>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</si>
  <si>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</si>
  <si>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</si>
  <si>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</si>
  <si>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</si>
  <si>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</si>
  <si>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</si>
  <si>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</si>
  <si>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</si>
  <si>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</si>
  <si>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</si>
  <si>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</si>
  <si>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</si>
  <si>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</si>
  <si>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</si>
  <si>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</si>
  <si>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</si>
  <si>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</si>
  <si>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</si>
  <si>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</si>
  <si>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</si>
  <si>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</si>
  <si>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</si>
  <si>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</si>
  <si>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</si>
  <si>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</si>
  <si>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</si>
  <si>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</si>
  <si>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</si>
  <si>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</si>
  <si>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</si>
  <si>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</si>
  <si>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</si>
  <si>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</si>
  <si>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</si>
  <si>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</si>
  <si>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</si>
  <si>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</si>
  <si>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</si>
  <si>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</si>
  <si>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</si>
  <si>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</si>
  <si>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</si>
  <si>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</si>
  <si>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</si>
  <si>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</si>
  <si>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</si>
  <si>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</si>
  <si>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</si>
  <si>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</si>
  <si>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</si>
  <si>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</si>
  <si>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</si>
  <si>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</si>
  <si>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</si>
  <si>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</si>
  <si>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</si>
  <si>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</si>
  <si>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</si>
  <si>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</si>
  <si>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</si>
  <si>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</si>
  <si>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</si>
  <si>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</si>
  <si>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</si>
  <si>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</si>
  <si>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</si>
  <si>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</si>
  <si>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</si>
  <si>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</si>
  <si>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</si>
  <si>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</si>
  <si>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</si>
  <si>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</si>
  <si>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</si>
  <si>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</si>
  <si>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</si>
  <si>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</si>
  <si>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</si>
  <si>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</si>
  <si>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</si>
  <si>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</si>
  <si>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</si>
  <si>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</si>
  <si>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</si>
  <si>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</si>
  <si>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</si>
  <si>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</si>
  <si>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</si>
  <si>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</si>
  <si>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</si>
  <si>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</si>
  <si>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</si>
  <si>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</si>
  <si>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</si>
  <si>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</si>
  <si>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</si>
  <si>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</si>
  <si>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</si>
  <si>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</si>
  <si>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</si>
  <si>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</si>
  <si>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</si>
  <si>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</si>
  <si>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</si>
  <si>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</si>
  <si>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</si>
  <si>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</si>
  <si>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</si>
  <si>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</si>
  <si>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</si>
  <si>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</si>
  <si>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</si>
  <si>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</si>
  <si>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</si>
  <si>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</si>
  <si>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</si>
  <si>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</si>
  <si>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</si>
  <si>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</si>
  <si>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</si>
  <si>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</si>
  <si>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</si>
  <si>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</si>
  <si>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</si>
  <si>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</si>
  <si>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</si>
  <si>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</si>
  <si>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</si>
  <si>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</si>
  <si>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</si>
  <si>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</si>
  <si>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</si>
  <si>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</si>
  <si>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</si>
  <si>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</si>
  <si>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</si>
  <si>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</si>
  <si>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</si>
  <si>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</si>
  <si>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</si>
  <si>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</si>
  <si>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</si>
  <si>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</si>
  <si>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</si>
  <si>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</si>
  <si>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</si>
  <si>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</si>
  <si>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</si>
  <si>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</si>
  <si>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</si>
  <si>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</si>
  <si>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</si>
  <si>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</si>
  <si>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</si>
  <si>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</si>
  <si>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</si>
  <si>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</si>
  <si>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</si>
  <si>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</si>
  <si>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</si>
  <si>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</si>
  <si>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</si>
  <si>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</si>
  <si>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</si>
  <si>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</si>
  <si>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</si>
  <si>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</si>
  <si>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</si>
  <si>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</si>
  <si>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</si>
  <si>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</si>
  <si>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</si>
  <si>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</si>
  <si>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</si>
  <si>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</si>
  <si>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</si>
  <si>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</si>
  <si>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</si>
  <si>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</si>
  <si>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</si>
  <si>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</si>
  <si>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</si>
  <si>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</si>
  <si>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</si>
  <si>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</si>
  <si>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</si>
  <si>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</si>
  <si>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</si>
  <si>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</si>
  <si>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</si>
  <si>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</si>
  <si>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</si>
  <si>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</si>
  <si>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</si>
  <si>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</si>
  <si>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</si>
  <si>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</si>
  <si>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</si>
  <si>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</si>
  <si>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</si>
  <si>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</si>
  <si>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</si>
  <si>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</si>
  <si>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</si>
  <si>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</si>
  <si>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</si>
  <si>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</si>
  <si>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</si>
  <si>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</si>
  <si>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</si>
  <si>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</si>
  <si>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</si>
  <si>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</si>
  <si>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</si>
  <si>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</si>
  <si>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</si>
  <si>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</si>
  <si>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</si>
  <si>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</si>
  <si>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</si>
  <si>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</si>
  <si>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</si>
  <si>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</si>
  <si>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</si>
  <si>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</si>
  <si>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</si>
  <si>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</si>
  <si>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</si>
  <si>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</si>
  <si>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</si>
  <si>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</si>
  <si>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</si>
  <si>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</si>
  <si>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</si>
  <si>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</si>
  <si>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</si>
  <si>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</si>
  <si>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</si>
  <si>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</si>
  <si>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</si>
  <si>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</si>
  <si>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</si>
  <si>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</si>
  <si>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</si>
  <si>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</si>
  <si>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</si>
  <si>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</si>
  <si>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</si>
  <si>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</si>
  <si>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</si>
  <si>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</si>
  <si>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</si>
  <si>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</si>
  <si>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</si>
  <si>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</si>
  <si>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</si>
  <si>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</si>
  <si>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</si>
  <si>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</si>
  <si>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</si>
  <si>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</si>
  <si>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</si>
  <si>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</si>
  <si>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</si>
  <si>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</si>
  <si>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</si>
  <si>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</si>
  <si>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</si>
  <si>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</si>
  <si>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</si>
  <si>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</si>
  <si>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</si>
  <si>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</si>
  <si>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</si>
  <si>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</si>
  <si>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</si>
  <si>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</si>
  <si>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</si>
  <si>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</si>
  <si>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</si>
  <si>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</si>
  <si>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</si>
  <si>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</si>
  <si>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</si>
  <si>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</si>
  <si>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</si>
  <si>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</si>
  <si>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</si>
  <si>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</si>
  <si>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</si>
  <si>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</si>
  <si>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</si>
  <si>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</si>
  <si>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</si>
  <si>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</si>
  <si>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</si>
  <si>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</si>
  <si>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</si>
  <si>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</si>
  <si>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</si>
  <si>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</si>
  <si>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</si>
  <si>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</si>
  <si>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</si>
  <si>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</si>
  <si>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</si>
  <si>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</si>
  <si>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</si>
  <si>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</si>
  <si>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</si>
  <si>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</si>
  <si>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</si>
  <si>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</si>
  <si>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</si>
  <si>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</si>
  <si>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</si>
  <si>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</si>
  <si>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</si>
  <si>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</si>
  <si>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</si>
  <si>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</si>
  <si>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</si>
  <si>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</si>
  <si>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</si>
  <si>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</si>
  <si>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</si>
  <si>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</si>
  <si>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</si>
  <si>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</si>
  <si>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</si>
  <si>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</si>
  <si>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</si>
  <si>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防火・避難規定等の合理化による既存建物活用に資する技術開発</t>
    <rPh sb="0" eb="2">
      <t>ボウカ</t>
    </rPh>
    <rPh sb="3" eb="5">
      <t>ヒナン</t>
    </rPh>
    <rPh sb="5" eb="7">
      <t>キテイ</t>
    </rPh>
    <rPh sb="7" eb="8">
      <t>トウ</t>
    </rPh>
    <rPh sb="9" eb="12">
      <t>ゴウリカ</t>
    </rPh>
    <rPh sb="15" eb="17">
      <t>キゾン</t>
    </rPh>
    <rPh sb="17" eb="19">
      <t>タテモノ</t>
    </rPh>
    <rPh sb="19" eb="21">
      <t>カツヨウ</t>
    </rPh>
    <rPh sb="22" eb="23">
      <t>シ</t>
    </rPh>
    <rPh sb="25" eb="27">
      <t>ギジュツ</t>
    </rPh>
    <rPh sb="27" eb="29">
      <t>カイハツ</t>
    </rPh>
    <phoneticPr fontId="5"/>
  </si>
  <si>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</si>
  <si>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</si>
  <si>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</si>
  <si>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</si>
  <si>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</si>
  <si>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phoneticPr fontId="5"/>
  </si>
  <si>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</si>
  <si>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</si>
  <si>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</si>
  <si>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</si>
  <si>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</si>
  <si>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</si>
  <si>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</si>
  <si>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HP等で公開された技術資料・マニュアル・ガイドライン等</t>
    <phoneticPr fontId="5"/>
  </si>
  <si>
    <t>防火・避難規定や用途規制等の合理化・運用円滑化に向けた研究項目の終了件数</t>
    <phoneticPr fontId="5"/>
  </si>
  <si>
    <t>単位当たりコスト＝Ｘ／Ｙ
X　：　執行額
Y　：　防火・避難規定や用途規制等の合理化・運用円滑化に向けた研究項目の終了件数　　　　　　　　</t>
    <phoneticPr fontId="5"/>
  </si>
  <si>
    <t>81.3百万/1件</t>
    <rPh sb="4" eb="6">
      <t>ヒャクマン</t>
    </rPh>
    <rPh sb="8" eb="9">
      <t>ケン</t>
    </rPh>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</si>
  <si>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</si>
  <si>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</si>
  <si>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</si>
  <si>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</si>
  <si>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t>
    <phoneticPr fontId="5"/>
  </si>
  <si>
    <t>目的とする地域活性化や観光振興は、国民や社会の抱える人口減少と地域経済縮小の克服に向けたものである。</t>
    <phoneticPr fontId="5"/>
  </si>
  <si>
    <t>既存建築物の有効活用のため、防火避難規定や立地規制の合理化を行うものであり、国以外の取り組みができない。</t>
    <phoneticPr fontId="5"/>
  </si>
  <si>
    <t>既存建築物の有効活用を図る上で必要かつ適切で、国民や社会の課題克服に向け、優先度が高い。</t>
    <phoneticPr fontId="5"/>
  </si>
  <si>
    <t>入札、契約手続きの透明性、競争性の確保に努めている。一社応札克服に向け、競争参加者を増やす工夫、今後同様の業務を発注する場合の改善点などをまとめている。</t>
    <phoneticPr fontId="5"/>
  </si>
  <si>
    <t>‐</t>
  </si>
  <si>
    <t>業務において企画競争により成果、コストを精査し、単位当たりコスト等の最適化を図っている。</t>
    <phoneticPr fontId="5"/>
  </si>
  <si>
    <t>限られた予算の範囲内で、必要性の精査を行った上で、適切に予算配分の決定を行っている。</t>
    <phoneticPr fontId="5"/>
  </si>
  <si>
    <t>事業目的に即したものを適正に執行している。</t>
    <phoneticPr fontId="5"/>
  </si>
  <si>
    <t>既往の研究成果を活用し、技術開発の効率化を図った。また、委員会等を通じ、産学官一体で効率的に進めた。</t>
    <phoneticPr fontId="5"/>
  </si>
  <si>
    <t>いずれも、防火・避難規定等の合理化・運用円滑化に向けた技術基準案等の作成につながるものである。</t>
    <phoneticPr fontId="5"/>
  </si>
  <si>
    <t>委員会、ワーキングを設け、最新の知見を幅広く集め、産学官が一体となって効率的に技術開発を進めている。</t>
    <phoneticPr fontId="5"/>
  </si>
  <si>
    <t>防火避難規定等の合理化に向け、適切に執行しており、活動実績は見込みに見合ったものである。</t>
    <phoneticPr fontId="5"/>
  </si>
  <si>
    <t xml:space="preserve">新２８－０５０  </t>
    <phoneticPr fontId="5"/>
  </si>
  <si>
    <t>新２８－０３６</t>
    <phoneticPr fontId="5"/>
  </si>
  <si>
    <t>0426</t>
    <phoneticPr fontId="5"/>
  </si>
  <si>
    <t>試験体加熱用高温恒温器（７００℃）購入</t>
    <phoneticPr fontId="5"/>
  </si>
  <si>
    <t>（株）東亜理科</t>
    <phoneticPr fontId="5"/>
  </si>
  <si>
    <t>（株）東亜理科</t>
    <phoneticPr fontId="5"/>
  </si>
  <si>
    <t>消火実験に係る実験準備および解体作業</t>
    <phoneticPr fontId="5"/>
  </si>
  <si>
    <t>構造用合板２４ｍｍの購入</t>
    <phoneticPr fontId="5"/>
  </si>
  <si>
    <t>（株）地域計画連合</t>
    <phoneticPr fontId="5"/>
  </si>
  <si>
    <t>（公社）ロングライフビル推進協会</t>
    <phoneticPr fontId="5"/>
  </si>
  <si>
    <t>入江電気工事（株）</t>
    <phoneticPr fontId="5"/>
  </si>
  <si>
    <t>（株）ウッドフレンズ</t>
    <phoneticPr fontId="5"/>
  </si>
  <si>
    <t>三生技研（株）</t>
    <phoneticPr fontId="5"/>
  </si>
  <si>
    <t>アイエヌジー（株）</t>
    <phoneticPr fontId="5"/>
  </si>
  <si>
    <t>人件費</t>
    <rPh sb="0" eb="3">
      <t>ジンケンヒ</t>
    </rPh>
    <phoneticPr fontId="5"/>
  </si>
  <si>
    <t>用途規制の特例許可における周辺影響対策等に関する調査</t>
    <phoneticPr fontId="5"/>
  </si>
  <si>
    <t>火災時避難安全規定の合理化を目的とした資料収集整理</t>
    <phoneticPr fontId="5"/>
  </si>
  <si>
    <t>開口噴出火炎を受ける軒下温度計測実験補助</t>
    <phoneticPr fontId="5"/>
  </si>
  <si>
    <t>防煙垂れ壁及び扉の遮煙性の実測補助業務</t>
    <phoneticPr fontId="5"/>
  </si>
  <si>
    <t>区画火災の標準的な消火方法に関する情報整理業務</t>
    <phoneticPr fontId="5"/>
  </si>
  <si>
    <t>建築物の部位ごとの代替措置事例の整理</t>
    <phoneticPr fontId="5"/>
  </si>
  <si>
    <t>139　目標を達成した技術開発課題の割合</t>
    <phoneticPr fontId="5"/>
  </si>
  <si>
    <t>実大遮煙実験補助業務</t>
    <phoneticPr fontId="5"/>
  </si>
  <si>
    <t>-</t>
    <phoneticPr fontId="5"/>
  </si>
  <si>
    <t>-</t>
    <phoneticPr fontId="5"/>
  </si>
  <si>
    <t>有</t>
  </si>
  <si>
    <t>無</t>
  </si>
  <si>
    <t>費用の効率的な使途に努め、防火避難規定等の合理化、運用円滑化に向け、着実に成果が上がっている。ただし、一者応札となったものがあり、競争参加者を増やすなどの工夫が必要である。</t>
    <phoneticPr fontId="5"/>
  </si>
  <si>
    <t>一者応募、一者応札が見られた点については、仕様書における業務内容の簡易な表記、資格要件変更による応募者の増加、入札説明書配布者の不参加理由の調査、継続業務の初年度受託者が有利にならない工夫（過去に業務に携わっていなくても、競争性をもって当該業務に参入できる工夫）、適切な業務量の設定などにより、競争参加者を増やすための工夫を行う。</t>
    <phoneticPr fontId="5"/>
  </si>
  <si>
    <t>-</t>
    <phoneticPr fontId="5"/>
  </si>
  <si>
    <t>-</t>
    <phoneticPr fontId="5"/>
  </si>
  <si>
    <t>成果物は、平成31年度の事業において活用することとしている。</t>
    <phoneticPr fontId="5"/>
  </si>
  <si>
    <t>H31年度までに防火・避難規定や用途規制等の合理化・運用円滑化に向けた技術基準案、ガイドライン案等を18本策定する。</t>
    <phoneticPr fontId="5"/>
  </si>
  <si>
    <t>57百万/0件</t>
    <rPh sb="2" eb="4">
      <t>ヒャクマン</t>
    </rPh>
    <rPh sb="6" eb="7">
      <t>ケン</t>
    </rPh>
    <phoneticPr fontId="5"/>
  </si>
  <si>
    <t>-</t>
    <phoneticPr fontId="5"/>
  </si>
  <si>
    <t>第5期科学技術基本計画（H28.1閣議決定）
第4期国土交通省技術基本計画（H29.3）
経済財政運営と改革の基本方針2018（H30.6閣議決定）
まち・ひと・しごと創生基本方針2018（H30.6閣議決定）</t>
    <phoneticPr fontId="5"/>
  </si>
  <si>
    <t>定量的な成果目標として技術基準案、ガイドライン案等を18本策定するとあるが、この設定は成果として妥当だろうか、検討していただきたい。支出先上位の企業が一者応札となっている。競争参加を増やすために、更なる工夫が必要である。開発した技術や手法が広く活用されるよう、情報共有や広報も工夫していただきたい。</t>
    <rPh sb="11" eb="13">
      <t>ギジュツ</t>
    </rPh>
    <rPh sb="13" eb="15">
      <t>キジュン</t>
    </rPh>
    <rPh sb="15" eb="16">
      <t>アン</t>
    </rPh>
    <rPh sb="23" eb="24">
      <t>アン</t>
    </rPh>
    <rPh sb="24" eb="25">
      <t>ナド</t>
    </rPh>
    <rPh sb="28" eb="29">
      <t>ホン</t>
    </rPh>
    <rPh sb="29" eb="31">
      <t>サクテイ</t>
    </rPh>
    <rPh sb="40" eb="42">
      <t>セッテイ</t>
    </rPh>
    <rPh sb="43" eb="45">
      <t>セイカ</t>
    </rPh>
    <rPh sb="48" eb="50">
      <t>ダトウ</t>
    </rPh>
    <rPh sb="55" eb="57">
      <t>ケントウ</t>
    </rPh>
    <rPh sb="66" eb="68">
      <t>シシュツ</t>
    </rPh>
    <rPh sb="68" eb="69">
      <t>サキ</t>
    </rPh>
    <rPh sb="69" eb="71">
      <t>ジョウイ</t>
    </rPh>
    <rPh sb="72" eb="74">
      <t>キギョウ</t>
    </rPh>
    <rPh sb="75" eb="77">
      <t>イッシャ</t>
    </rPh>
    <rPh sb="77" eb="79">
      <t>オウサツ</t>
    </rPh>
    <rPh sb="86" eb="88">
      <t>キョウソウ</t>
    </rPh>
    <rPh sb="88" eb="90">
      <t>サンカ</t>
    </rPh>
    <rPh sb="91" eb="92">
      <t>フ</t>
    </rPh>
    <rPh sb="98" eb="99">
      <t>サラ</t>
    </rPh>
    <rPh sb="101" eb="103">
      <t>クフウ</t>
    </rPh>
    <rPh sb="104" eb="106">
      <t>ヒツヨウ</t>
    </rPh>
    <rPh sb="110" eb="112">
      <t>カイハツ</t>
    </rPh>
    <rPh sb="114" eb="116">
      <t>ギジュツ</t>
    </rPh>
    <rPh sb="117" eb="119">
      <t>シュホウ</t>
    </rPh>
    <rPh sb="120" eb="121">
      <t>ヒロ</t>
    </rPh>
    <rPh sb="122" eb="124">
      <t>カツヨウ</t>
    </rPh>
    <rPh sb="130" eb="132">
      <t>ジョウホウ</t>
    </rPh>
    <rPh sb="132" eb="134">
      <t>キョウユウ</t>
    </rPh>
    <rPh sb="135" eb="137">
      <t>コウホウ</t>
    </rPh>
    <rPh sb="138" eb="140">
      <t>クフウ</t>
    </rPh>
    <phoneticPr fontId="5"/>
  </si>
  <si>
    <t>外部有識者の所見を踏まえ、より適切なアウトカムの設定について検討されたい。一者応札については、更なる原因の分析を行い、改善に向けて取り組まれたい。成果実績について、原因分析を行い、目標達成ができるよう取り組まれたい。</t>
    <phoneticPr fontId="5"/>
  </si>
  <si>
    <t>終了予定</t>
  </si>
  <si>
    <t>（株）アルテップ</t>
    <phoneticPr fontId="5"/>
  </si>
  <si>
    <t>A.（株）アルテップ</t>
    <phoneticPr fontId="5"/>
  </si>
  <si>
    <t>用途規制の特例許可における周辺影響対策等に関する調査</t>
    <phoneticPr fontId="5"/>
  </si>
  <si>
    <t>防火・避難規定や用途規制等の合理化・運用円滑化に向けた技術基準案、ガイドライン案等の策定数</t>
    <phoneticPr fontId="5"/>
  </si>
  <si>
    <t>-</t>
    <phoneticPr fontId="5"/>
  </si>
  <si>
    <t>-</t>
    <phoneticPr fontId="5"/>
  </si>
  <si>
    <t>令和元年6月25日に施行された改正建築基準法において6月に説明会を実施し、昨年度の成果予定であった8本を含む成果を解説書として公表した。今後、残りの5件の成果は政令改正・告示制定に向けた技術基準案を作成中であり、その他ガイドライン等5件（内1件は平成29年度とりまとめ済み）についても、当初予定通りの内容の検討を進めている。
なお、当初目標を１年間前倒し、今年度末に成果を達成見込みのため、令和元年度の点検の結果、事業を廃止し令和２年度予算概算要求において予算要求を行わない。</t>
    <rPh sb="0" eb="2">
      <t>レイワ</t>
    </rPh>
    <rPh sb="2" eb="4">
      <t>ガンネン</t>
    </rPh>
    <rPh sb="5" eb="6">
      <t>ガツ</t>
    </rPh>
    <rPh sb="8" eb="9">
      <t>ニチ</t>
    </rPh>
    <rPh sb="10" eb="12">
      <t>セコウ</t>
    </rPh>
    <rPh sb="15" eb="17">
      <t>カイセイ</t>
    </rPh>
    <rPh sb="17" eb="19">
      <t>ケンチク</t>
    </rPh>
    <rPh sb="19" eb="22">
      <t>キジュンホウ</t>
    </rPh>
    <rPh sb="27" eb="28">
      <t>ガツ</t>
    </rPh>
    <rPh sb="29" eb="32">
      <t>セツメイカイ</t>
    </rPh>
    <rPh sb="33" eb="35">
      <t>ジッシ</t>
    </rPh>
    <rPh sb="37" eb="40">
      <t>サクネンド</t>
    </rPh>
    <rPh sb="41" eb="43">
      <t>セイカ</t>
    </rPh>
    <rPh sb="43" eb="45">
      <t>ヨテイ</t>
    </rPh>
    <rPh sb="50" eb="51">
      <t>ホン</t>
    </rPh>
    <rPh sb="52" eb="53">
      <t>フク</t>
    </rPh>
    <rPh sb="54" eb="56">
      <t>セイカ</t>
    </rPh>
    <rPh sb="57" eb="60">
      <t>カイセツショ</t>
    </rPh>
    <rPh sb="63" eb="65">
      <t>コウヒョウ</t>
    </rPh>
    <rPh sb="68" eb="70">
      <t>コンゴ</t>
    </rPh>
    <rPh sb="71" eb="72">
      <t>ノコ</t>
    </rPh>
    <rPh sb="75" eb="76">
      <t>ケン</t>
    </rPh>
    <rPh sb="77" eb="79">
      <t>セイカ</t>
    </rPh>
    <rPh sb="80" eb="82">
      <t>セイレイ</t>
    </rPh>
    <rPh sb="82" eb="84">
      <t>カイセイ</t>
    </rPh>
    <rPh sb="85" eb="87">
      <t>コクジ</t>
    </rPh>
    <rPh sb="87" eb="89">
      <t>セイテイ</t>
    </rPh>
    <rPh sb="90" eb="91">
      <t>ム</t>
    </rPh>
    <rPh sb="93" eb="95">
      <t>ギジュツ</t>
    </rPh>
    <rPh sb="95" eb="98">
      <t>キジュンアン</t>
    </rPh>
    <rPh sb="99" eb="102">
      <t>サクセイチュウ</t>
    </rPh>
    <rPh sb="108" eb="109">
      <t>タ</t>
    </rPh>
    <rPh sb="115" eb="116">
      <t>トウ</t>
    </rPh>
    <rPh sb="117" eb="118">
      <t>ケン</t>
    </rPh>
    <rPh sb="119" eb="120">
      <t>ウチ</t>
    </rPh>
    <rPh sb="121" eb="122">
      <t>ケン</t>
    </rPh>
    <rPh sb="123" eb="125">
      <t>ヘイセイ</t>
    </rPh>
    <rPh sb="127" eb="129">
      <t>ネンド</t>
    </rPh>
    <rPh sb="134" eb="135">
      <t>ズ</t>
    </rPh>
    <rPh sb="143" eb="145">
      <t>トウショ</t>
    </rPh>
    <rPh sb="145" eb="147">
      <t>ヨテイ</t>
    </rPh>
    <rPh sb="147" eb="148">
      <t>ドオ</t>
    </rPh>
    <rPh sb="150" eb="152">
      <t>ナイヨウ</t>
    </rPh>
    <rPh sb="153" eb="155">
      <t>ケントウ</t>
    </rPh>
    <rPh sb="156" eb="157">
      <t>スス</t>
    </rPh>
    <rPh sb="166" eb="168">
      <t>トウショ</t>
    </rPh>
    <rPh sb="168" eb="170">
      <t>モクヒョウ</t>
    </rPh>
    <rPh sb="172" eb="174">
      <t>ネンカン</t>
    </rPh>
    <rPh sb="174" eb="176">
      <t>マエダオ</t>
    </rPh>
    <rPh sb="178" eb="181">
      <t>コンネンド</t>
    </rPh>
    <rPh sb="181" eb="182">
      <t>マツ</t>
    </rPh>
    <rPh sb="183" eb="185">
      <t>セイカ</t>
    </rPh>
    <rPh sb="186" eb="188">
      <t>タッセイ</t>
    </rPh>
    <rPh sb="188" eb="19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</si>
</sst>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19</xdr:col>
      <xdr:colOff>112922</xdr:colOff>
      <xdr:row>742</xdr:row>
      <xdr:rowOff>161925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00200" y="232781475"/>
          <a:ext cx="2313197"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５７．０百万円</a:t>
          </a:r>
          <a:endParaRPr kumimoji="1" lang="en-US" altLang="ja-JP" sz="1100">
            <a:solidFill>
              <a:sysClr val="windowText" lastClr="000000"/>
            </a:solidFill>
          </a:endParaRPr>
        </a:p>
      </xdr:txBody>
    </xdr:sp>
    <xdr:clientData/>
  </xdr:twoCellAnchor>
  <xdr:twoCellAnchor>
    <xdr:from>
      <xdr:col>7</xdr:col>
      <xdr:colOff>66675</xdr:colOff>
      <xdr:row>743</xdr:row>
      <xdr:rowOff>9525</xdr:rowOff>
    </xdr:from>
    <xdr:to>
      <xdr:col>21</xdr:col>
      <xdr:colOff>19050</xdr:colOff>
      <xdr:row>744</xdr:row>
      <xdr:rowOff>190500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66850" y="233495850"/>
          <a:ext cx="2752725" cy="533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7</xdr:col>
      <xdr:colOff>0</xdr:colOff>
      <xdr:row>743</xdr:row>
      <xdr:rowOff>0</xdr:rowOff>
    </xdr:from>
    <xdr:to>
      <xdr:col>21</xdr:col>
      <xdr:colOff>0</xdr:colOff>
      <xdr:row>744</xdr:row>
      <xdr:rowOff>204907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400175" y="233486325"/>
          <a:ext cx="2800350" cy="5573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745</xdr:row>
      <xdr:rowOff>0</xdr:rowOff>
    </xdr:from>
    <xdr:to>
      <xdr:col>13</xdr:col>
      <xdr:colOff>0</xdr:colOff>
      <xdr:row>747</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600325" y="234191175"/>
          <a:ext cx="0" cy="7048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747</xdr:row>
      <xdr:rowOff>9525</xdr:rowOff>
    </xdr:from>
    <xdr:to>
      <xdr:col>16</xdr:col>
      <xdr:colOff>93729</xdr:colOff>
      <xdr:row>747</xdr:row>
      <xdr:rowOff>9525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2590800" y="234905550"/>
          <a:ext cx="70332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745</xdr:row>
      <xdr:rowOff>323851</xdr:rowOff>
    </xdr:from>
    <xdr:to>
      <xdr:col>28</xdr:col>
      <xdr:colOff>2704</xdr:colOff>
      <xdr:row>748</xdr:row>
      <xdr:rowOff>57150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86125" y="234515026"/>
          <a:ext cx="2317279" cy="7905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solidFill>
                <a:sysClr val="windowText" lastClr="000000"/>
              </a:solidFill>
            </a:rPr>
            <a:t>５７．０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0</xdr:colOff>
      <xdr:row>748</xdr:row>
      <xdr:rowOff>123826</xdr:rowOff>
    </xdr:from>
    <xdr:to>
      <xdr:col>28</xdr:col>
      <xdr:colOff>85565</xdr:colOff>
      <xdr:row>752</xdr:row>
      <xdr:rowOff>57150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200400" y="235372276"/>
          <a:ext cx="2485865" cy="1343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建物単体の防火・避難規定の技術基準案の作成</a:t>
          </a:r>
          <a:endParaRPr lang="ja-JP" altLang="ja-JP">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合理化に向けた技術基準案の作成</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32</xdr:col>
      <xdr:colOff>0</xdr:colOff>
      <xdr:row>741</xdr:row>
      <xdr:rowOff>28576</xdr:rowOff>
    </xdr:from>
    <xdr:to>
      <xdr:col>45</xdr:col>
      <xdr:colOff>9525</xdr:colOff>
      <xdr:row>745</xdr:row>
      <xdr:rowOff>342900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400800" y="232810051"/>
          <a:ext cx="2609850" cy="1724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193221</xdr:colOff>
      <xdr:row>741</xdr:row>
      <xdr:rowOff>95250</xdr:rowOff>
    </xdr:from>
    <xdr:to>
      <xdr:col>43</xdr:col>
      <xdr:colOff>190499</xdr:colOff>
      <xdr:row>745</xdr:row>
      <xdr:rowOff>278947</xdr:rowOff>
    </xdr:to>
    <xdr:sp macro="" textlink="">
      <xdr:nvSpPr>
        <xdr:cNvPr id="11" name="正方形/長方形 26">
          <a:extLst>
            <a:ext uri="{FF2B5EF4-FFF2-40B4-BE49-F238E27FC236}">
              <a16:creationId xmlns:a16="http://schemas.microsoft.com/office/drawing/2014/main" id="{00000000-0008-0000-0000-00000B000000}"/>
            </a:ext>
          </a:extLst>
        </xdr:cNvPr>
        <xdr:cNvSpPr>
          <a:spLocks noChangeArrowheads="1"/>
        </xdr:cNvSpPr>
      </xdr:nvSpPr>
      <xdr:spPr bwMode="auto">
        <a:xfrm>
          <a:off x="6594021" y="232876725"/>
          <a:ext cx="2197553" cy="1593397"/>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２．６百万円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１．</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１．２</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0</xdr:colOff>
      <xdr:row>752</xdr:row>
      <xdr:rowOff>9525</xdr:rowOff>
    </xdr:from>
    <xdr:to>
      <xdr:col>22</xdr:col>
      <xdr:colOff>9525</xdr:colOff>
      <xdr:row>754</xdr:row>
      <xdr:rowOff>9525</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400550" y="236667675"/>
          <a:ext cx="9525" cy="7048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754</xdr:row>
      <xdr:rowOff>9525</xdr:rowOff>
    </xdr:from>
    <xdr:to>
      <xdr:col>25</xdr:col>
      <xdr:colOff>9525</xdr:colOff>
      <xdr:row>754</xdr:row>
      <xdr:rowOff>9525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4400550" y="237372525"/>
          <a:ext cx="609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753</xdr:row>
      <xdr:rowOff>19050</xdr:rowOff>
    </xdr:from>
    <xdr:to>
      <xdr:col>37</xdr:col>
      <xdr:colOff>198513</xdr:colOff>
      <xdr:row>755</xdr:row>
      <xdr:rowOff>10886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000625" y="237029625"/>
          <a:ext cx="2598813"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a:t>
          </a:r>
          <a:r>
            <a:rPr kumimoji="1" lang="ja-JP" altLang="en-US" sz="1100">
              <a:solidFill>
                <a:sysClr val="windowText" lastClr="000000"/>
              </a:solidFill>
            </a:rPr>
            <a:t>５４．４百万円</a:t>
          </a:r>
        </a:p>
      </xdr:txBody>
    </xdr:sp>
    <xdr:clientData/>
  </xdr:twoCellAnchor>
  <xdr:twoCellAnchor>
    <xdr:from>
      <xdr:col>25</xdr:col>
      <xdr:colOff>0</xdr:colOff>
      <xdr:row>755</xdr:row>
      <xdr:rowOff>76200</xdr:rowOff>
    </xdr:from>
    <xdr:to>
      <xdr:col>41</xdr:col>
      <xdr:colOff>108857</xdr:colOff>
      <xdr:row>757</xdr:row>
      <xdr:rowOff>457200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000625" y="237791625"/>
          <a:ext cx="3309257" cy="1400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755</xdr:row>
      <xdr:rowOff>104775</xdr:rowOff>
    </xdr:from>
    <xdr:to>
      <xdr:col>41</xdr:col>
      <xdr:colOff>39461</xdr:colOff>
      <xdr:row>758</xdr:row>
      <xdr:rowOff>24493</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086350" y="237820200"/>
          <a:ext cx="3154136" cy="16056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a:t>
          </a:r>
          <a:r>
            <a:rPr lang="ja-JP" altLang="en-US" sz="1100">
              <a:solidFill>
                <a:schemeClr val="tx1"/>
              </a:solidFill>
              <a:effectLst/>
              <a:latin typeface="+mn-lt"/>
              <a:ea typeface="+mn-ea"/>
              <a:cs typeface="+mn-cs"/>
            </a:rPr>
            <a:t>合理化</a:t>
          </a:r>
          <a:r>
            <a:rPr lang="ja-JP" altLang="ja-JP" sz="1100">
              <a:solidFill>
                <a:schemeClr val="tx1"/>
              </a:solidFill>
              <a:effectLst/>
              <a:latin typeface="+mn-lt"/>
              <a:ea typeface="+mn-ea"/>
              <a:cs typeface="+mn-cs"/>
            </a:rPr>
            <a:t>に</a:t>
          </a:r>
          <a:r>
            <a:rPr lang="ja-JP" altLang="en-US" sz="1100">
              <a:solidFill>
                <a:schemeClr val="tx1"/>
              </a:solidFill>
              <a:effectLst/>
              <a:latin typeface="+mn-lt"/>
              <a:ea typeface="+mn-ea"/>
              <a:cs typeface="+mn-cs"/>
            </a:rPr>
            <a:t>向けた技術開発</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地区における火災安全性確保に向けた技術開発</a:t>
          </a:r>
          <a:endParaRPr lang="ja-JP" altLang="ja-JP">
            <a:solidFill>
              <a:schemeClr val="tx1"/>
            </a:solidFill>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合理化に向けた技術開発</a:t>
          </a:r>
          <a:endParaRPr lang="ja-JP" altLang="ja-JP">
            <a:solidFill>
              <a:schemeClr val="tx1"/>
            </a:solidFill>
            <a:effectLst/>
          </a:endParaRPr>
        </a:p>
        <a:p>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425</v>
      </c>
      <c r="AT2" s="220"/>
      <c r="AU2" s="220"/>
      <c r="AV2" s="52" t="str">
        <f>IF(AW2="", "", "-")</f>
        <v/>
      </c>
      <c r="AW2" s="401"/>
      <c r="AX2" s="401"/>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75</v>
      </c>
      <c r="H5" s="565"/>
      <c r="I5" s="565"/>
      <c r="J5" s="565"/>
      <c r="K5" s="565"/>
      <c r="L5" s="565"/>
      <c r="M5" s="566" t="s">
        <v>66</v>
      </c>
      <c r="N5" s="567"/>
      <c r="O5" s="567"/>
      <c r="P5" s="567"/>
      <c r="Q5" s="567"/>
      <c r="R5" s="568"/>
      <c r="S5" s="569" t="s">
        <v>81</v>
      </c>
      <c r="T5" s="565"/>
      <c r="U5" s="565"/>
      <c r="V5" s="565"/>
      <c r="W5" s="565"/>
      <c r="X5" s="570"/>
      <c r="Y5" s="720" t="s">
        <v>3</v>
      </c>
      <c r="Z5" s="721"/>
      <c r="AA5" s="721"/>
      <c r="AB5" s="721"/>
      <c r="AC5" s="721"/>
      <c r="AD5" s="722"/>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0.5" customHeight="1" x14ac:dyDescent="0.15">
      <c r="A7" s="832" t="s">
        <v>22</v>
      </c>
      <c r="B7" s="833"/>
      <c r="C7" s="833"/>
      <c r="D7" s="833"/>
      <c r="E7" s="833"/>
      <c r="F7" s="834"/>
      <c r="G7" s="835" t="s">
        <v>576</v>
      </c>
      <c r="H7" s="836"/>
      <c r="I7" s="836"/>
      <c r="J7" s="836"/>
      <c r="K7" s="836"/>
      <c r="L7" s="836"/>
      <c r="M7" s="836"/>
      <c r="N7" s="836"/>
      <c r="O7" s="836"/>
      <c r="P7" s="836"/>
      <c r="Q7" s="836"/>
      <c r="R7" s="836"/>
      <c r="S7" s="836"/>
      <c r="T7" s="836"/>
      <c r="U7" s="836"/>
      <c r="V7" s="836"/>
      <c r="W7" s="836"/>
      <c r="X7" s="837"/>
      <c r="Y7" s="399" t="s">
        <v>516</v>
      </c>
      <c r="Z7" s="296"/>
      <c r="AA7" s="296"/>
      <c r="AB7" s="296"/>
      <c r="AC7" s="296"/>
      <c r="AD7" s="400"/>
      <c r="AE7" s="387" t="s">
        <v>641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378</v>
      </c>
      <c r="B8" s="833"/>
      <c r="C8" s="833"/>
      <c r="D8" s="833"/>
      <c r="E8" s="833"/>
      <c r="F8" s="834"/>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81</v>
      </c>
      <c r="Q13" s="109"/>
      <c r="R13" s="109"/>
      <c r="S13" s="109"/>
      <c r="T13" s="109"/>
      <c r="U13" s="109"/>
      <c r="V13" s="110"/>
      <c r="W13" s="108">
        <v>82</v>
      </c>
      <c r="X13" s="109"/>
      <c r="Y13" s="109"/>
      <c r="Z13" s="109"/>
      <c r="AA13" s="109"/>
      <c r="AB13" s="109"/>
      <c r="AC13" s="110"/>
      <c r="AD13" s="108">
        <v>59</v>
      </c>
      <c r="AE13" s="109"/>
      <c r="AF13" s="109"/>
      <c r="AG13" s="109"/>
      <c r="AH13" s="109"/>
      <c r="AI13" s="109"/>
      <c r="AJ13" s="110"/>
      <c r="AK13" s="108">
        <v>56</v>
      </c>
      <c r="AL13" s="109"/>
      <c r="AM13" s="109"/>
      <c r="AN13" s="109"/>
      <c r="AO13" s="109"/>
      <c r="AP13" s="109"/>
      <c r="AQ13" s="110"/>
      <c r="AR13" s="105">
        <v>0</v>
      </c>
      <c r="AS13" s="106"/>
      <c r="AT13" s="106"/>
      <c r="AU13" s="106"/>
      <c r="AV13" s="106"/>
      <c r="AW13" s="106"/>
      <c r="AX13" s="398"/>
    </row>
    <row r="14" spans="1:50" ht="21" customHeight="1" x14ac:dyDescent="0.15">
      <c r="A14" s="142"/>
      <c r="B14" s="143"/>
      <c r="C14" s="143"/>
      <c r="D14" s="143"/>
      <c r="E14" s="143"/>
      <c r="F14" s="144"/>
      <c r="G14" s="750"/>
      <c r="H14" s="751"/>
      <c r="I14" s="581" t="s">
        <v>8</v>
      </c>
      <c r="J14" s="635"/>
      <c r="K14" s="635"/>
      <c r="L14" s="635"/>
      <c r="M14" s="635"/>
      <c r="N14" s="635"/>
      <c r="O14" s="636"/>
      <c r="P14" s="108" t="s">
        <v>579</v>
      </c>
      <c r="Q14" s="109"/>
      <c r="R14" s="109"/>
      <c r="S14" s="109"/>
      <c r="T14" s="109"/>
      <c r="U14" s="109"/>
      <c r="V14" s="110"/>
      <c r="W14" s="108" t="s">
        <v>579</v>
      </c>
      <c r="X14" s="109"/>
      <c r="Y14" s="109"/>
      <c r="Z14" s="109"/>
      <c r="AA14" s="109"/>
      <c r="AB14" s="109"/>
      <c r="AC14" s="110"/>
      <c r="AD14" s="108" t="s">
        <v>593</v>
      </c>
      <c r="AE14" s="109"/>
      <c r="AF14" s="109"/>
      <c r="AG14" s="109"/>
      <c r="AH14" s="109"/>
      <c r="AI14" s="109"/>
      <c r="AJ14" s="110"/>
      <c r="AK14" s="108" t="s">
        <v>649</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579</v>
      </c>
      <c r="Q15" s="109"/>
      <c r="R15" s="109"/>
      <c r="S15" s="109"/>
      <c r="T15" s="109"/>
      <c r="U15" s="109"/>
      <c r="V15" s="110"/>
      <c r="W15" s="108" t="s">
        <v>580</v>
      </c>
      <c r="X15" s="109"/>
      <c r="Y15" s="109"/>
      <c r="Z15" s="109"/>
      <c r="AA15" s="109"/>
      <c r="AB15" s="109"/>
      <c r="AC15" s="110"/>
      <c r="AD15" s="108" t="s">
        <v>593</v>
      </c>
      <c r="AE15" s="109"/>
      <c r="AF15" s="109"/>
      <c r="AG15" s="109"/>
      <c r="AH15" s="109"/>
      <c r="AI15" s="109"/>
      <c r="AJ15" s="110"/>
      <c r="AK15" s="108" t="s">
        <v>650</v>
      </c>
      <c r="AL15" s="109"/>
      <c r="AM15" s="109"/>
      <c r="AN15" s="109"/>
      <c r="AO15" s="109"/>
      <c r="AP15" s="109"/>
      <c r="AQ15" s="110"/>
      <c r="AR15" s="108">
        <v>0</v>
      </c>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579</v>
      </c>
      <c r="Q16" s="109"/>
      <c r="R16" s="109"/>
      <c r="S16" s="109"/>
      <c r="T16" s="109"/>
      <c r="U16" s="109"/>
      <c r="V16" s="110"/>
      <c r="W16" s="108" t="s">
        <v>580</v>
      </c>
      <c r="X16" s="109"/>
      <c r="Y16" s="109"/>
      <c r="Z16" s="109"/>
      <c r="AA16" s="109"/>
      <c r="AB16" s="109"/>
      <c r="AC16" s="110"/>
      <c r="AD16" s="108" t="s">
        <v>593</v>
      </c>
      <c r="AE16" s="109"/>
      <c r="AF16" s="109"/>
      <c r="AG16" s="109"/>
      <c r="AH16" s="109"/>
      <c r="AI16" s="109"/>
      <c r="AJ16" s="110"/>
      <c r="AK16" s="108" t="s">
        <v>649</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579</v>
      </c>
      <c r="Q17" s="109"/>
      <c r="R17" s="109"/>
      <c r="S17" s="109"/>
      <c r="T17" s="109"/>
      <c r="U17" s="109"/>
      <c r="V17" s="110"/>
      <c r="W17" s="108" t="s">
        <v>580</v>
      </c>
      <c r="X17" s="109"/>
      <c r="Y17" s="109"/>
      <c r="Z17" s="109"/>
      <c r="AA17" s="109"/>
      <c r="AB17" s="109"/>
      <c r="AC17" s="110"/>
      <c r="AD17" s="108" t="s">
        <v>593</v>
      </c>
      <c r="AE17" s="109"/>
      <c r="AF17" s="109"/>
      <c r="AG17" s="109"/>
      <c r="AH17" s="109"/>
      <c r="AI17" s="109"/>
      <c r="AJ17" s="110"/>
      <c r="AK17" s="108" t="s">
        <v>649</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2"/>
      <c r="H18" s="753"/>
      <c r="I18" s="740" t="s">
        <v>20</v>
      </c>
      <c r="J18" s="741"/>
      <c r="K18" s="741"/>
      <c r="L18" s="741"/>
      <c r="M18" s="741"/>
      <c r="N18" s="741"/>
      <c r="O18" s="742"/>
      <c r="P18" s="114">
        <f>SUM(P13:V17)</f>
        <v>81</v>
      </c>
      <c r="Q18" s="115"/>
      <c r="R18" s="115"/>
      <c r="S18" s="115"/>
      <c r="T18" s="115"/>
      <c r="U18" s="115"/>
      <c r="V18" s="116"/>
      <c r="W18" s="114">
        <f>SUM(W13:AC17)</f>
        <v>82</v>
      </c>
      <c r="X18" s="115"/>
      <c r="Y18" s="115"/>
      <c r="Z18" s="115"/>
      <c r="AA18" s="115"/>
      <c r="AB18" s="115"/>
      <c r="AC18" s="116"/>
      <c r="AD18" s="114">
        <f>SUM(AD13:AJ17)</f>
        <v>59</v>
      </c>
      <c r="AE18" s="115"/>
      <c r="AF18" s="115"/>
      <c r="AG18" s="115"/>
      <c r="AH18" s="115"/>
      <c r="AI18" s="115"/>
      <c r="AJ18" s="116"/>
      <c r="AK18" s="114">
        <f>SUM(AK13:AQ17)</f>
        <v>56</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79</v>
      </c>
      <c r="Q19" s="109"/>
      <c r="R19" s="109"/>
      <c r="S19" s="109"/>
      <c r="T19" s="109"/>
      <c r="U19" s="109"/>
      <c r="V19" s="110"/>
      <c r="W19" s="108">
        <v>81</v>
      </c>
      <c r="X19" s="109"/>
      <c r="Y19" s="109"/>
      <c r="Z19" s="109"/>
      <c r="AA19" s="109"/>
      <c r="AB19" s="109"/>
      <c r="AC19" s="110"/>
      <c r="AD19" s="108">
        <v>57</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0.97530864197530864</v>
      </c>
      <c r="Q20" s="545"/>
      <c r="R20" s="545"/>
      <c r="S20" s="545"/>
      <c r="T20" s="545"/>
      <c r="U20" s="545"/>
      <c r="V20" s="545"/>
      <c r="W20" s="545">
        <f t="shared" ref="W20" si="0">IF(W18=0, "-", SUM(W19)/W18)</f>
        <v>0.98780487804878048</v>
      </c>
      <c r="X20" s="545"/>
      <c r="Y20" s="545"/>
      <c r="Z20" s="545"/>
      <c r="AA20" s="545"/>
      <c r="AB20" s="545"/>
      <c r="AC20" s="545"/>
      <c r="AD20" s="545">
        <f t="shared" ref="AD20" si="1">IF(AD18=0, "-", SUM(AD19)/AD18)</f>
        <v>0.96610169491525422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5" t="s">
        <v>478</v>
      </c>
      <c r="H21" s="936"/>
      <c r="I21" s="936"/>
      <c r="J21" s="936"/>
      <c r="K21" s="936"/>
      <c r="L21" s="936"/>
      <c r="M21" s="936"/>
      <c r="N21" s="936"/>
      <c r="O21" s="936"/>
      <c r="P21" s="545">
        <f>IF(P19=0, "-", SUM(P19)/SUM(P13,P14))</f>
        <v>0.97530864197530864</v>
      </c>
      <c r="Q21" s="545"/>
      <c r="R21" s="545"/>
      <c r="S21" s="545"/>
      <c r="T21" s="545"/>
      <c r="U21" s="545"/>
      <c r="V21" s="545"/>
      <c r="W21" s="545">
        <f t="shared" ref="W21" si="2">IF(W19=0, "-", SUM(W19)/SUM(W13,W14))</f>
        <v>0.98780487804878048</v>
      </c>
      <c r="X21" s="545"/>
      <c r="Y21" s="545"/>
      <c r="Z21" s="545"/>
      <c r="AA21" s="545"/>
      <c r="AB21" s="545"/>
      <c r="AC21" s="545"/>
      <c r="AD21" s="545">
        <f t="shared" ref="AD21" si="3">IF(AD19=0, "-", SUM(AD19)/SUM(AD13,AD14))</f>
        <v>0.96610169491525422</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54</v>
      </c>
      <c r="Q23" s="106"/>
      <c r="R23" s="106"/>
      <c r="S23" s="106"/>
      <c r="T23" s="106"/>
      <c r="U23" s="106"/>
      <c r="V23" s="107"/>
      <c r="W23" s="105">
        <v>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2</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56</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536</v>
      </c>
      <c r="AF30" s="391"/>
      <c r="AG30" s="391"/>
      <c r="AH30" s="392"/>
      <c r="AI30" s="390" t="s">
        <v>533</v>
      </c>
      <c r="AJ30" s="391"/>
      <c r="AK30" s="391"/>
      <c r="AL30" s="392"/>
      <c r="AM30" s="393" t="s">
        <v>528</v>
      </c>
      <c r="AN30" s="393"/>
      <c r="AO30" s="393"/>
      <c r="AP30" s="390"/>
      <c r="AQ30" s="644" t="s">
        <v>354</v>
      </c>
      <c r="AR30" s="645"/>
      <c r="AS30" s="645"/>
      <c r="AT30" s="646"/>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17"/>
      <c r="AR31" s="136"/>
      <c r="AS31" s="137" t="s">
        <v>355</v>
      </c>
      <c r="AT31" s="172"/>
      <c r="AU31" s="271">
        <v>31</v>
      </c>
      <c r="AV31" s="271"/>
      <c r="AW31" s="383" t="s">
        <v>300</v>
      </c>
      <c r="AX31" s="384"/>
    </row>
    <row r="32" spans="1:50" ht="23.25" customHeight="1" x14ac:dyDescent="0.15">
      <c r="A32" s="521"/>
      <c r="B32" s="519"/>
      <c r="C32" s="519"/>
      <c r="D32" s="519"/>
      <c r="E32" s="519"/>
      <c r="F32" s="520"/>
      <c r="G32" s="546" t="s">
        <v>638</v>
      </c>
      <c r="H32" s="547"/>
      <c r="I32" s="547"/>
      <c r="J32" s="547"/>
      <c r="K32" s="547"/>
      <c r="L32" s="547"/>
      <c r="M32" s="547"/>
      <c r="N32" s="547"/>
      <c r="O32" s="548"/>
      <c r="P32" s="161" t="s">
        <v>648</v>
      </c>
      <c r="Q32" s="161"/>
      <c r="R32" s="161"/>
      <c r="S32" s="161"/>
      <c r="T32" s="161"/>
      <c r="U32" s="161"/>
      <c r="V32" s="161"/>
      <c r="W32" s="161"/>
      <c r="X32" s="231"/>
      <c r="Y32" s="342" t="s">
        <v>12</v>
      </c>
      <c r="Z32" s="555"/>
      <c r="AA32" s="556"/>
      <c r="AB32" s="557" t="s">
        <v>576</v>
      </c>
      <c r="AC32" s="557"/>
      <c r="AD32" s="557"/>
      <c r="AE32" s="368">
        <v>0</v>
      </c>
      <c r="AF32" s="369"/>
      <c r="AG32" s="369"/>
      <c r="AH32" s="369"/>
      <c r="AI32" s="368">
        <v>1</v>
      </c>
      <c r="AJ32" s="369"/>
      <c r="AK32" s="369"/>
      <c r="AL32" s="369"/>
      <c r="AM32" s="368">
        <v>0</v>
      </c>
      <c r="AN32" s="369"/>
      <c r="AO32" s="369"/>
      <c r="AP32" s="369"/>
      <c r="AQ32" s="111" t="s">
        <v>629</v>
      </c>
      <c r="AR32" s="112"/>
      <c r="AS32" s="112"/>
      <c r="AT32" s="113"/>
      <c r="AU32" s="369" t="s">
        <v>629</v>
      </c>
      <c r="AV32" s="369"/>
      <c r="AW32" s="369"/>
      <c r="AX32" s="371"/>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576</v>
      </c>
      <c r="AC33" s="528"/>
      <c r="AD33" s="528"/>
      <c r="AE33" s="368">
        <v>0</v>
      </c>
      <c r="AF33" s="369"/>
      <c r="AG33" s="369"/>
      <c r="AH33" s="369"/>
      <c r="AI33" s="368">
        <v>0</v>
      </c>
      <c r="AJ33" s="369"/>
      <c r="AK33" s="369"/>
      <c r="AL33" s="369"/>
      <c r="AM33" s="368">
        <v>9</v>
      </c>
      <c r="AN33" s="369"/>
      <c r="AO33" s="369"/>
      <c r="AP33" s="369"/>
      <c r="AQ33" s="111" t="s">
        <v>629</v>
      </c>
      <c r="AR33" s="112"/>
      <c r="AS33" s="112"/>
      <c r="AT33" s="113"/>
      <c r="AU33" s="369">
        <v>9</v>
      </c>
      <c r="AV33" s="369"/>
      <c r="AW33" s="369"/>
      <c r="AX33" s="371"/>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8">
        <v>0</v>
      </c>
      <c r="AF34" s="369"/>
      <c r="AG34" s="369"/>
      <c r="AH34" s="369"/>
      <c r="AI34" s="368">
        <v>5.6</v>
      </c>
      <c r="AJ34" s="369"/>
      <c r="AK34" s="369"/>
      <c r="AL34" s="369"/>
      <c r="AM34" s="368">
        <v>0</v>
      </c>
      <c r="AN34" s="369"/>
      <c r="AO34" s="369"/>
      <c r="AP34" s="369"/>
      <c r="AQ34" s="111" t="s">
        <v>629</v>
      </c>
      <c r="AR34" s="112"/>
      <c r="AS34" s="112"/>
      <c r="AT34" s="113"/>
      <c r="AU34" s="369" t="s">
        <v>630</v>
      </c>
      <c r="AV34" s="369"/>
      <c r="AW34" s="369"/>
      <c r="AX34" s="371"/>
    </row>
    <row r="35" spans="1:50" ht="23.25" customHeight="1" x14ac:dyDescent="0.15">
      <c r="A35" s="906" t="s">
        <v>506</v>
      </c>
      <c r="B35" s="907"/>
      <c r="C35" s="907"/>
      <c r="D35" s="907"/>
      <c r="E35" s="907"/>
      <c r="F35" s="908"/>
      <c r="G35" s="912" t="s">
        <v>585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473</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2" t="s">
        <v>12</v>
      </c>
      <c r="Z39" s="555"/>
      <c r="AA39" s="556"/>
      <c r="AB39" s="557"/>
      <c r="AC39" s="557"/>
      <c r="AD39" s="55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473</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2" t="s">
        <v>12</v>
      </c>
      <c r="Z46" s="555"/>
      <c r="AA46" s="556"/>
      <c r="AB46" s="557"/>
      <c r="AC46" s="557"/>
      <c r="AD46" s="55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473</v>
      </c>
      <c r="B51" s="519"/>
      <c r="C51" s="519"/>
      <c r="D51" s="519"/>
      <c r="E51" s="519"/>
      <c r="F51" s="520"/>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2" t="s">
        <v>12</v>
      </c>
      <c r="Z53" s="555"/>
      <c r="AA53" s="556"/>
      <c r="AB53" s="557"/>
      <c r="AC53" s="557"/>
      <c r="AD53" s="55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473</v>
      </c>
      <c r="B58" s="519"/>
      <c r="C58" s="519"/>
      <c r="D58" s="519"/>
      <c r="E58" s="519"/>
      <c r="F58" s="520"/>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2" t="s">
        <v>12</v>
      </c>
      <c r="Z60" s="555"/>
      <c r="AA60" s="556"/>
      <c r="AB60" s="557"/>
      <c r="AC60" s="557"/>
      <c r="AD60" s="55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2" t="s">
        <v>536</v>
      </c>
      <c r="AF65" s="373"/>
      <c r="AG65" s="373"/>
      <c r="AH65" s="374"/>
      <c r="AI65" s="372" t="s">
        <v>533</v>
      </c>
      <c r="AJ65" s="373"/>
      <c r="AK65" s="373"/>
      <c r="AL65" s="374"/>
      <c r="AM65" s="379" t="s">
        <v>528</v>
      </c>
      <c r="AN65" s="379"/>
      <c r="AO65" s="379"/>
      <c r="AP65" s="372"/>
      <c r="AQ65" s="873" t="s">
        <v>354</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36"/>
      <c r="AQ66" s="270"/>
      <c r="AR66" s="271"/>
      <c r="AS66" s="871" t="s">
        <v>355</v>
      </c>
      <c r="AT66" s="872"/>
      <c r="AU66" s="271"/>
      <c r="AV66" s="271"/>
      <c r="AW66" s="871" t="s">
        <v>472</v>
      </c>
      <c r="AX66" s="987"/>
    </row>
    <row r="67" spans="1:50" ht="23.25" hidden="1" customHeight="1" x14ac:dyDescent="0.15">
      <c r="A67" s="857"/>
      <c r="B67" s="858"/>
      <c r="C67" s="858"/>
      <c r="D67" s="858"/>
      <c r="E67" s="858"/>
      <c r="F67" s="859"/>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496</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497</v>
      </c>
      <c r="AC69" s="984"/>
      <c r="AD69" s="984"/>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479</v>
      </c>
      <c r="B70" s="858"/>
      <c r="C70" s="858"/>
      <c r="D70" s="858"/>
      <c r="E70" s="858"/>
      <c r="F70" s="859"/>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496</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497</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0" t="s">
        <v>509</v>
      </c>
      <c r="B78" s="921"/>
      <c r="C78" s="921"/>
      <c r="D78" s="921"/>
      <c r="E78" s="918" t="s">
        <v>451</v>
      </c>
      <c r="F78" s="919"/>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536</v>
      </c>
      <c r="AF100" s="830"/>
      <c r="AG100" s="830"/>
      <c r="AH100" s="831"/>
      <c r="AI100" s="829" t="s">
        <v>533</v>
      </c>
      <c r="AJ100" s="830"/>
      <c r="AK100" s="830"/>
      <c r="AL100" s="831"/>
      <c r="AM100" s="829" t="s">
        <v>529</v>
      </c>
      <c r="AN100" s="830"/>
      <c r="AO100" s="830"/>
      <c r="AP100" s="831"/>
      <c r="AQ100" s="937" t="s">
        <v>522</v>
      </c>
      <c r="AR100" s="938"/>
      <c r="AS100" s="938"/>
      <c r="AT100" s="939"/>
      <c r="AU100" s="937" t="s">
        <v>519</v>
      </c>
      <c r="AV100" s="938"/>
      <c r="AW100" s="938"/>
      <c r="AX100" s="940"/>
    </row>
    <row r="101" spans="1:60" ht="23.25" customHeight="1" x14ac:dyDescent="0.15">
      <c r="A101" s="497"/>
      <c r="B101" s="498"/>
      <c r="C101" s="498"/>
      <c r="D101" s="498"/>
      <c r="E101" s="498"/>
      <c r="F101" s="499"/>
      <c r="G101" s="161" t="s">
        <v>586</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576</v>
      </c>
      <c r="AC101" s="557"/>
      <c r="AD101" s="557"/>
      <c r="AE101" s="368">
        <v>0</v>
      </c>
      <c r="AF101" s="369"/>
      <c r="AG101" s="369"/>
      <c r="AH101" s="370"/>
      <c r="AI101" s="368">
        <v>1</v>
      </c>
      <c r="AJ101" s="369"/>
      <c r="AK101" s="369"/>
      <c r="AL101" s="370"/>
      <c r="AM101" s="368">
        <v>0</v>
      </c>
      <c r="AN101" s="369"/>
      <c r="AO101" s="369"/>
      <c r="AP101" s="370"/>
      <c r="AQ101" s="368" t="s">
        <v>629</v>
      </c>
      <c r="AR101" s="369"/>
      <c r="AS101" s="369"/>
      <c r="AT101" s="370"/>
      <c r="AU101" s="368"/>
      <c r="AV101" s="369"/>
      <c r="AW101" s="369"/>
      <c r="AX101" s="370"/>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3"/>
      <c r="AA102" s="344"/>
      <c r="AB102" s="557" t="s">
        <v>576</v>
      </c>
      <c r="AC102" s="557"/>
      <c r="AD102" s="557"/>
      <c r="AE102" s="362">
        <v>0</v>
      </c>
      <c r="AF102" s="362"/>
      <c r="AG102" s="362"/>
      <c r="AH102" s="362"/>
      <c r="AI102" s="362">
        <v>0</v>
      </c>
      <c r="AJ102" s="362"/>
      <c r="AK102" s="362"/>
      <c r="AL102" s="362"/>
      <c r="AM102" s="362">
        <v>9</v>
      </c>
      <c r="AN102" s="362"/>
      <c r="AO102" s="362"/>
      <c r="AP102" s="362"/>
      <c r="AQ102" s="820">
        <v>9</v>
      </c>
      <c r="AR102" s="821"/>
      <c r="AS102" s="821"/>
      <c r="AT102" s="822"/>
      <c r="AU102" s="820"/>
      <c r="AV102" s="821"/>
      <c r="AW102" s="821"/>
      <c r="AX102" s="822"/>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10"/>
      <c r="AC105" s="411"/>
      <c r="AD105" s="412"/>
      <c r="AE105" s="362"/>
      <c r="AF105" s="362"/>
      <c r="AG105" s="362"/>
      <c r="AH105" s="362"/>
      <c r="AI105" s="362"/>
      <c r="AJ105" s="362"/>
      <c r="AK105" s="362"/>
      <c r="AL105" s="362"/>
      <c r="AM105" s="362"/>
      <c r="AN105" s="362"/>
      <c r="AO105" s="362"/>
      <c r="AP105" s="362"/>
      <c r="AQ105" s="368"/>
      <c r="AR105" s="369"/>
      <c r="AS105" s="369"/>
      <c r="AT105" s="370"/>
      <c r="AU105" s="820"/>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c r="AC116" s="301"/>
      <c r="AD116" s="302"/>
      <c r="AE116" s="362" t="s">
        <v>635</v>
      </c>
      <c r="AF116" s="362"/>
      <c r="AG116" s="362"/>
      <c r="AH116" s="362"/>
      <c r="AI116" s="362">
        <v>81</v>
      </c>
      <c r="AJ116" s="362"/>
      <c r="AK116" s="362"/>
      <c r="AL116" s="362"/>
      <c r="AM116" s="362" t="s">
        <v>640</v>
      </c>
      <c r="AN116" s="362"/>
      <c r="AO116" s="362"/>
      <c r="AP116" s="362"/>
      <c r="AQ116" s="368"/>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t="s">
        <v>636</v>
      </c>
      <c r="AF117" s="306"/>
      <c r="AG117" s="306"/>
      <c r="AH117" s="306"/>
      <c r="AI117" s="306" t="s">
        <v>588</v>
      </c>
      <c r="AJ117" s="306"/>
      <c r="AK117" s="306"/>
      <c r="AL117" s="306"/>
      <c r="AM117" s="306" t="s">
        <v>639</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566</v>
      </c>
      <c r="B130" s="1000"/>
      <c r="C130" s="999" t="s">
        <v>358</v>
      </c>
      <c r="D130" s="1000"/>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1003"/>
      <c r="B134" s="252"/>
      <c r="C134" s="251"/>
      <c r="D134" s="252"/>
      <c r="E134" s="251"/>
      <c r="F134" s="314"/>
      <c r="G134" s="230" t="s">
        <v>627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80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3"/>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3"/>
      <c r="B430" s="252"/>
      <c r="C430" s="249" t="s">
        <v>562</v>
      </c>
      <c r="D430" s="250"/>
      <c r="E430" s="238" t="s">
        <v>546</v>
      </c>
      <c r="F430" s="454"/>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8.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575</v>
      </c>
      <c r="AE702" s="905"/>
      <c r="AF702" s="905"/>
      <c r="AG702" s="891" t="s">
        <v>594</v>
      </c>
      <c r="AH702" s="892"/>
      <c r="AI702" s="892"/>
      <c r="AJ702" s="892"/>
      <c r="AK702" s="892"/>
      <c r="AL702" s="892"/>
      <c r="AM702" s="892"/>
      <c r="AN702" s="892"/>
      <c r="AO702" s="892"/>
      <c r="AP702" s="892"/>
      <c r="AQ702" s="892"/>
      <c r="AR702" s="892"/>
      <c r="AS702" s="892"/>
      <c r="AT702" s="892"/>
      <c r="AU702" s="892"/>
      <c r="AV702" s="892"/>
      <c r="AW702" s="892"/>
      <c r="AX702" s="893"/>
    </row>
    <row r="703" spans="1:50" ht="38.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575</v>
      </c>
      <c r="AE703" s="155"/>
      <c r="AF703" s="155"/>
      <c r="AG703" s="670" t="s">
        <v>595</v>
      </c>
      <c r="AH703" s="671"/>
      <c r="AI703" s="671"/>
      <c r="AJ703" s="671"/>
      <c r="AK703" s="671"/>
      <c r="AL703" s="671"/>
      <c r="AM703" s="671"/>
      <c r="AN703" s="671"/>
      <c r="AO703" s="671"/>
      <c r="AP703" s="671"/>
      <c r="AQ703" s="671"/>
      <c r="AR703" s="671"/>
      <c r="AS703" s="671"/>
      <c r="AT703" s="671"/>
      <c r="AU703" s="671"/>
      <c r="AV703" s="671"/>
      <c r="AW703" s="671"/>
      <c r="AX703" s="672"/>
    </row>
    <row r="704" spans="1:50" ht="38.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575</v>
      </c>
      <c r="AE704" s="592"/>
      <c r="AF704" s="592"/>
      <c r="AG704" s="431" t="s">
        <v>596</v>
      </c>
      <c r="AH704" s="233"/>
      <c r="AI704" s="233"/>
      <c r="AJ704" s="233"/>
      <c r="AK704" s="233"/>
      <c r="AL704" s="233"/>
      <c r="AM704" s="233"/>
      <c r="AN704" s="233"/>
      <c r="AO704" s="233"/>
      <c r="AP704" s="233"/>
      <c r="AQ704" s="233"/>
      <c r="AR704" s="233"/>
      <c r="AS704" s="233"/>
      <c r="AT704" s="233"/>
      <c r="AU704" s="233"/>
      <c r="AV704" s="233"/>
      <c r="AW704" s="233"/>
      <c r="AX704" s="432"/>
    </row>
    <row r="705" spans="1:50" ht="37.5"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575</v>
      </c>
      <c r="AE705" s="739"/>
      <c r="AF705" s="739"/>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7.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631</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37.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632</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34.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598</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34.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575</v>
      </c>
      <c r="AE709" s="155"/>
      <c r="AF709" s="155"/>
      <c r="AG709" s="670" t="s">
        <v>599</v>
      </c>
      <c r="AH709" s="671"/>
      <c r="AI709" s="671"/>
      <c r="AJ709" s="671"/>
      <c r="AK709" s="671"/>
      <c r="AL709" s="671"/>
      <c r="AM709" s="671"/>
      <c r="AN709" s="671"/>
      <c r="AO709" s="671"/>
      <c r="AP709" s="671"/>
      <c r="AQ709" s="671"/>
      <c r="AR709" s="671"/>
      <c r="AS709" s="671"/>
      <c r="AT709" s="671"/>
      <c r="AU709" s="671"/>
      <c r="AV709" s="671"/>
      <c r="AW709" s="671"/>
      <c r="AX709" s="672"/>
    </row>
    <row r="710" spans="1:50" ht="34.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575</v>
      </c>
      <c r="AE710" s="155"/>
      <c r="AF710" s="155"/>
      <c r="AG710" s="670" t="s">
        <v>600</v>
      </c>
      <c r="AH710" s="671"/>
      <c r="AI710" s="671"/>
      <c r="AJ710" s="671"/>
      <c r="AK710" s="671"/>
      <c r="AL710" s="671"/>
      <c r="AM710" s="671"/>
      <c r="AN710" s="671"/>
      <c r="AO710" s="671"/>
      <c r="AP710" s="671"/>
      <c r="AQ710" s="671"/>
      <c r="AR710" s="671"/>
      <c r="AS710" s="671"/>
      <c r="AT710" s="671"/>
      <c r="AU710" s="671"/>
      <c r="AV710" s="671"/>
      <c r="AW710" s="671"/>
      <c r="AX710" s="672"/>
    </row>
    <row r="711" spans="1:50" ht="34.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575</v>
      </c>
      <c r="AE711" s="155"/>
      <c r="AF711" s="155"/>
      <c r="AG711" s="670" t="s">
        <v>601</v>
      </c>
      <c r="AH711" s="671"/>
      <c r="AI711" s="671"/>
      <c r="AJ711" s="671"/>
      <c r="AK711" s="671"/>
      <c r="AL711" s="671"/>
      <c r="AM711" s="671"/>
      <c r="AN711" s="671"/>
      <c r="AO711" s="671"/>
      <c r="AP711" s="671"/>
      <c r="AQ711" s="671"/>
      <c r="AR711" s="671"/>
      <c r="AS711" s="671"/>
      <c r="AT711" s="671"/>
      <c r="AU711" s="671"/>
      <c r="AV711" s="671"/>
      <c r="AW711" s="671"/>
      <c r="AX711" s="672"/>
    </row>
    <row r="712" spans="1:50" ht="34.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598</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34.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34.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575</v>
      </c>
      <c r="AE714" s="598"/>
      <c r="AF714" s="599"/>
      <c r="AG714" s="695" t="s">
        <v>602</v>
      </c>
      <c r="AH714" s="696"/>
      <c r="AI714" s="696"/>
      <c r="AJ714" s="696"/>
      <c r="AK714" s="696"/>
      <c r="AL714" s="696"/>
      <c r="AM714" s="696"/>
      <c r="AN714" s="696"/>
      <c r="AO714" s="696"/>
      <c r="AP714" s="696"/>
      <c r="AQ714" s="696"/>
      <c r="AR714" s="696"/>
      <c r="AS714" s="696"/>
      <c r="AT714" s="696"/>
      <c r="AU714" s="696"/>
      <c r="AV714" s="696"/>
      <c r="AW714" s="696"/>
      <c r="AX714" s="697"/>
    </row>
    <row r="715" spans="1:50" ht="34.5"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575</v>
      </c>
      <c r="AE715" s="674"/>
      <c r="AF715" s="783"/>
      <c r="AG715" s="532" t="s">
        <v>603</v>
      </c>
      <c r="AH715" s="533"/>
      <c r="AI715" s="533"/>
      <c r="AJ715" s="533"/>
      <c r="AK715" s="533"/>
      <c r="AL715" s="533"/>
      <c r="AM715" s="533"/>
      <c r="AN715" s="533"/>
      <c r="AO715" s="533"/>
      <c r="AP715" s="533"/>
      <c r="AQ715" s="533"/>
      <c r="AR715" s="533"/>
      <c r="AS715" s="533"/>
      <c r="AT715" s="533"/>
      <c r="AU715" s="533"/>
      <c r="AV715" s="533"/>
      <c r="AW715" s="533"/>
      <c r="AX715" s="534"/>
    </row>
    <row r="716" spans="1:50" ht="34.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575</v>
      </c>
      <c r="AE716" s="765"/>
      <c r="AF716" s="765"/>
      <c r="AG716" s="670" t="s">
        <v>604</v>
      </c>
      <c r="AH716" s="671"/>
      <c r="AI716" s="671"/>
      <c r="AJ716" s="671"/>
      <c r="AK716" s="671"/>
      <c r="AL716" s="671"/>
      <c r="AM716" s="671"/>
      <c r="AN716" s="671"/>
      <c r="AO716" s="671"/>
      <c r="AP716" s="671"/>
      <c r="AQ716" s="671"/>
      <c r="AR716" s="671"/>
      <c r="AS716" s="671"/>
      <c r="AT716" s="671"/>
      <c r="AU716" s="671"/>
      <c r="AV716" s="671"/>
      <c r="AW716" s="671"/>
      <c r="AX716" s="672"/>
    </row>
    <row r="717" spans="1:50" ht="34.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575</v>
      </c>
      <c r="AE717" s="155"/>
      <c r="AF717" s="155"/>
      <c r="AG717" s="670" t="s">
        <v>605</v>
      </c>
      <c r="AH717" s="671"/>
      <c r="AI717" s="671"/>
      <c r="AJ717" s="671"/>
      <c r="AK717" s="671"/>
      <c r="AL717" s="671"/>
      <c r="AM717" s="671"/>
      <c r="AN717" s="671"/>
      <c r="AO717" s="671"/>
      <c r="AP717" s="671"/>
      <c r="AQ717" s="671"/>
      <c r="AR717" s="671"/>
      <c r="AS717" s="671"/>
      <c r="AT717" s="671"/>
      <c r="AU717" s="671"/>
      <c r="AV717" s="671"/>
      <c r="AW717" s="671"/>
      <c r="AX717" s="672"/>
    </row>
    <row r="718" spans="1:50" ht="34.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575</v>
      </c>
      <c r="AE718" s="155"/>
      <c r="AF718" s="155"/>
      <c r="AG718" s="163" t="s">
        <v>637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633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634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642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644</v>
      </c>
      <c r="B731" s="625"/>
      <c r="C731" s="625"/>
      <c r="D731" s="625"/>
      <c r="E731" s="626"/>
      <c r="F731" s="686" t="s">
        <v>643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77.25" customHeight="1" thickBot="1" x14ac:dyDescent="0.2">
      <c r="A733" s="755" t="s">
        <v>508</v>
      </c>
      <c r="B733" s="756"/>
      <c r="C733" s="756"/>
      <c r="D733" s="756"/>
      <c r="E733" s="757"/>
      <c r="F733" s="772" t="s">
        <v>651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t="s">
        <v>606</v>
      </c>
      <c r="S738" s="122"/>
      <c r="T738" s="122"/>
      <c r="U738" s="122"/>
      <c r="V738" s="122"/>
      <c r="W738" s="122"/>
      <c r="X738" s="122"/>
      <c r="Y738" s="122"/>
      <c r="Z738" s="122"/>
      <c r="AA738" s="101" t="s">
        <v>538</v>
      </c>
      <c r="AB738" s="101"/>
      <c r="AC738" s="101"/>
      <c r="AD738" s="101"/>
      <c r="AE738" s="122" t="s">
        <v>607</v>
      </c>
      <c r="AF738" s="122"/>
      <c r="AG738" s="122"/>
      <c r="AH738" s="122"/>
      <c r="AI738" s="122"/>
      <c r="AJ738" s="122"/>
      <c r="AK738" s="122"/>
      <c r="AL738" s="122"/>
      <c r="AM738" s="122"/>
      <c r="AN738" s="101" t="s">
        <v>534</v>
      </c>
      <c r="AO738" s="101"/>
      <c r="AP738" s="101"/>
      <c r="AQ738" s="101"/>
      <c r="AR738" s="102" t="s">
        <v>608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425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5" t="s">
        <v>646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620</v>
      </c>
      <c r="H781" s="456"/>
      <c r="I781" s="456"/>
      <c r="J781" s="456"/>
      <c r="K781" s="457"/>
      <c r="L781" s="458" t="s">
        <v>647</v>
      </c>
      <c r="M781" s="459"/>
      <c r="N781" s="459"/>
      <c r="O781" s="459"/>
      <c r="P781" s="459"/>
      <c r="Q781" s="459"/>
      <c r="R781" s="459"/>
      <c r="S781" s="459"/>
      <c r="T781" s="459"/>
      <c r="U781" s="459"/>
      <c r="V781" s="459"/>
      <c r="W781" s="459"/>
      <c r="X781" s="460"/>
      <c r="Y781" s="461">
        <v>12.9</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62"/>
      <c r="B783" s="769"/>
      <c r="C783" s="769"/>
      <c r="D783" s="769"/>
      <c r="E783" s="769"/>
      <c r="F783" s="77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2"/>
      <c r="B784" s="769"/>
      <c r="C784" s="769"/>
      <c r="D784" s="769"/>
      <c r="E784" s="769"/>
      <c r="F784" s="77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2"/>
      <c r="B785" s="769"/>
      <c r="C785" s="769"/>
      <c r="D785" s="769"/>
      <c r="E785" s="769"/>
      <c r="F785" s="77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2"/>
      <c r="B786" s="769"/>
      <c r="C786" s="769"/>
      <c r="D786" s="769"/>
      <c r="E786" s="769"/>
      <c r="F786" s="77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69"/>
      <c r="C787" s="769"/>
      <c r="D787" s="769"/>
      <c r="E787" s="769"/>
      <c r="F787" s="77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69"/>
      <c r="C788" s="769"/>
      <c r="D788" s="769"/>
      <c r="E788" s="769"/>
      <c r="F788" s="77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69"/>
      <c r="C791" s="769"/>
      <c r="D791" s="769"/>
      <c r="E791" s="769"/>
      <c r="F791" s="770"/>
      <c r="G791" s="413" t="s">
        <v>20</v>
      </c>
      <c r="H791" s="414"/>
      <c r="I791" s="414"/>
      <c r="J791" s="414"/>
      <c r="K791" s="414"/>
      <c r="L791" s="415"/>
      <c r="M791" s="416"/>
      <c r="N791" s="416"/>
      <c r="O791" s="416"/>
      <c r="P791" s="416"/>
      <c r="Q791" s="416"/>
      <c r="R791" s="416"/>
      <c r="S791" s="416"/>
      <c r="T791" s="416"/>
      <c r="U791" s="416"/>
      <c r="V791" s="416"/>
      <c r="W791" s="416"/>
      <c r="X791" s="417"/>
      <c r="Y791" s="418">
        <f>SUM(Y781:AB790)</f>
        <v>12.9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69"/>
      <c r="C796" s="769"/>
      <c r="D796" s="769"/>
      <c r="E796" s="769"/>
      <c r="F796" s="77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69"/>
      <c r="C804" s="769"/>
      <c r="D804" s="769"/>
      <c r="E804" s="769"/>
      <c r="F804" s="770"/>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69"/>
      <c r="C809" s="769"/>
      <c r="D809" s="769"/>
      <c r="E809" s="769"/>
      <c r="F809" s="77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69"/>
      <c r="C817" s="769"/>
      <c r="D817" s="769"/>
      <c r="E817" s="769"/>
      <c r="F817" s="770"/>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69"/>
      <c r="C822" s="769"/>
      <c r="D822" s="769"/>
      <c r="E822" s="769"/>
      <c r="F822" s="77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69"/>
      <c r="C830" s="769"/>
      <c r="D830" s="769"/>
      <c r="E830" s="769"/>
      <c r="F830" s="770"/>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9"/>
      <c r="AP836" s="430" t="s">
        <v>420</v>
      </c>
      <c r="AQ836" s="430"/>
      <c r="AR836" s="430"/>
      <c r="AS836" s="430"/>
      <c r="AT836" s="430"/>
      <c r="AU836" s="430"/>
      <c r="AV836" s="430"/>
      <c r="AW836" s="430"/>
      <c r="AX836" s="430"/>
    </row>
    <row r="837" spans="1:50" ht="49.5" customHeight="1" x14ac:dyDescent="0.15">
      <c r="A837" s="408">
        <v>1</v>
      </c>
      <c r="B837" s="408">
        <v>1</v>
      </c>
      <c r="C837" s="428" t="s">
        <v>645</v>
      </c>
      <c r="D837" s="422"/>
      <c r="E837" s="422"/>
      <c r="F837" s="422"/>
      <c r="G837" s="422"/>
      <c r="H837" s="422"/>
      <c r="I837" s="422"/>
      <c r="J837" s="423">
        <v>5011001027530</v>
      </c>
      <c r="K837" s="424"/>
      <c r="L837" s="424"/>
      <c r="M837" s="424"/>
      <c r="N837" s="424"/>
      <c r="O837" s="424"/>
      <c r="P837" s="317" t="s">
        <v>621</v>
      </c>
      <c r="Q837" s="318"/>
      <c r="R837" s="318"/>
      <c r="S837" s="318"/>
      <c r="T837" s="318"/>
      <c r="U837" s="318"/>
      <c r="V837" s="318"/>
      <c r="W837" s="318"/>
      <c r="X837" s="318"/>
      <c r="Y837" s="322">
        <v>12.9</v>
      </c>
      <c r="Z837" s="323"/>
      <c r="AA837" s="323"/>
      <c r="AB837" s="324"/>
      <c r="AC837" s="332" t="s">
        <v>502</v>
      </c>
      <c r="AD837" s="427"/>
      <c r="AE837" s="427"/>
      <c r="AF837" s="427"/>
      <c r="AG837" s="427"/>
      <c r="AH837" s="425">
        <v>1</v>
      </c>
      <c r="AI837" s="426"/>
      <c r="AJ837" s="426"/>
      <c r="AK837" s="426"/>
      <c r="AL837" s="329">
        <v>99.1</v>
      </c>
      <c r="AM837" s="330"/>
      <c r="AN837" s="330"/>
      <c r="AO837" s="331"/>
      <c r="AP837" s="325"/>
      <c r="AQ837" s="325"/>
      <c r="AR837" s="325"/>
      <c r="AS837" s="325"/>
      <c r="AT837" s="325"/>
      <c r="AU837" s="325"/>
      <c r="AV837" s="325"/>
      <c r="AW837" s="325"/>
      <c r="AX837" s="325"/>
    </row>
    <row r="838" spans="1:50" ht="49.5" customHeight="1" x14ac:dyDescent="0.15">
      <c r="A838" s="408">
        <v>2</v>
      </c>
      <c r="B838" s="408">
        <v>1</v>
      </c>
      <c r="C838" s="428" t="s">
        <v>611</v>
      </c>
      <c r="D838" s="422"/>
      <c r="E838" s="422"/>
      <c r="F838" s="422"/>
      <c r="G838" s="422"/>
      <c r="H838" s="422"/>
      <c r="I838" s="422"/>
      <c r="J838" s="423">
        <v>6010001024025</v>
      </c>
      <c r="K838" s="424"/>
      <c r="L838" s="424"/>
      <c r="M838" s="424"/>
      <c r="N838" s="424"/>
      <c r="O838" s="424"/>
      <c r="P838" s="317" t="s">
        <v>612</v>
      </c>
      <c r="Q838" s="318"/>
      <c r="R838" s="318"/>
      <c r="S838" s="318"/>
      <c r="T838" s="318"/>
      <c r="U838" s="318"/>
      <c r="V838" s="318"/>
      <c r="W838" s="318"/>
      <c r="X838" s="318"/>
      <c r="Y838" s="322">
        <v>4.8</v>
      </c>
      <c r="Z838" s="323"/>
      <c r="AA838" s="323"/>
      <c r="AB838" s="324"/>
      <c r="AC838" s="332" t="s">
        <v>498</v>
      </c>
      <c r="AD838" s="332"/>
      <c r="AE838" s="332"/>
      <c r="AF838" s="332"/>
      <c r="AG838" s="332"/>
      <c r="AH838" s="425">
        <v>1</v>
      </c>
      <c r="AI838" s="426"/>
      <c r="AJ838" s="426"/>
      <c r="AK838" s="426"/>
      <c r="AL838" s="329">
        <v>96.1</v>
      </c>
      <c r="AM838" s="330"/>
      <c r="AN838" s="330"/>
      <c r="AO838" s="331"/>
      <c r="AP838" s="325"/>
      <c r="AQ838" s="325"/>
      <c r="AR838" s="325"/>
      <c r="AS838" s="325"/>
      <c r="AT838" s="325"/>
      <c r="AU838" s="325"/>
      <c r="AV838" s="325"/>
      <c r="AW838" s="325"/>
      <c r="AX838" s="325"/>
    </row>
    <row r="839" spans="1:50" ht="49.5" customHeight="1" x14ac:dyDescent="0.15">
      <c r="A839" s="408">
        <v>3</v>
      </c>
      <c r="B839" s="408">
        <v>1</v>
      </c>
      <c r="C839" s="428" t="s">
        <v>615</v>
      </c>
      <c r="D839" s="422"/>
      <c r="E839" s="422"/>
      <c r="F839" s="422"/>
      <c r="G839" s="422"/>
      <c r="H839" s="422"/>
      <c r="I839" s="422"/>
      <c r="J839" s="423">
        <v>1010405008867</v>
      </c>
      <c r="K839" s="424"/>
      <c r="L839" s="424"/>
      <c r="M839" s="424"/>
      <c r="N839" s="424"/>
      <c r="O839" s="424"/>
      <c r="P839" s="317" t="s">
        <v>622</v>
      </c>
      <c r="Q839" s="318"/>
      <c r="R839" s="318"/>
      <c r="S839" s="318"/>
      <c r="T839" s="318"/>
      <c r="U839" s="318"/>
      <c r="V839" s="318"/>
      <c r="W839" s="318"/>
      <c r="X839" s="318"/>
      <c r="Y839" s="322">
        <v>4.7</v>
      </c>
      <c r="Z839" s="323"/>
      <c r="AA839" s="323"/>
      <c r="AB839" s="324"/>
      <c r="AC839" s="332" t="s">
        <v>502</v>
      </c>
      <c r="AD839" s="332"/>
      <c r="AE839" s="332"/>
      <c r="AF839" s="332"/>
      <c r="AG839" s="332"/>
      <c r="AH839" s="327">
        <v>2</v>
      </c>
      <c r="AI839" s="328"/>
      <c r="AJ839" s="328"/>
      <c r="AK839" s="328"/>
      <c r="AL839" s="329">
        <v>99.5</v>
      </c>
      <c r="AM839" s="330"/>
      <c r="AN839" s="330"/>
      <c r="AO839" s="331"/>
      <c r="AP839" s="325"/>
      <c r="AQ839" s="325"/>
      <c r="AR839" s="325"/>
      <c r="AS839" s="325"/>
      <c r="AT839" s="325"/>
      <c r="AU839" s="325"/>
      <c r="AV839" s="325"/>
      <c r="AW839" s="325"/>
      <c r="AX839" s="325"/>
    </row>
    <row r="840" spans="1:50" ht="49.5" customHeight="1" x14ac:dyDescent="0.15">
      <c r="A840" s="408">
        <v>4</v>
      </c>
      <c r="B840" s="408">
        <v>1</v>
      </c>
      <c r="C840" s="428" t="s">
        <v>616</v>
      </c>
      <c r="D840" s="422"/>
      <c r="E840" s="422"/>
      <c r="F840" s="422"/>
      <c r="G840" s="422"/>
      <c r="H840" s="422"/>
      <c r="I840" s="422"/>
      <c r="J840" s="423">
        <v>1050001008945</v>
      </c>
      <c r="K840" s="424"/>
      <c r="L840" s="424"/>
      <c r="M840" s="424"/>
      <c r="N840" s="424"/>
      <c r="O840" s="424"/>
      <c r="P840" s="317" t="s">
        <v>609</v>
      </c>
      <c r="Q840" s="318"/>
      <c r="R840" s="318"/>
      <c r="S840" s="318"/>
      <c r="T840" s="318"/>
      <c r="U840" s="318"/>
      <c r="V840" s="318"/>
      <c r="W840" s="318"/>
      <c r="X840" s="318"/>
      <c r="Y840" s="322">
        <v>1.9</v>
      </c>
      <c r="Z840" s="323"/>
      <c r="AA840" s="323"/>
      <c r="AB840" s="324"/>
      <c r="AC840" s="332" t="s">
        <v>498</v>
      </c>
      <c r="AD840" s="332"/>
      <c r="AE840" s="332"/>
      <c r="AF840" s="332"/>
      <c r="AG840" s="332"/>
      <c r="AH840" s="327">
        <v>2</v>
      </c>
      <c r="AI840" s="328"/>
      <c r="AJ840" s="328"/>
      <c r="AK840" s="328"/>
      <c r="AL840" s="329">
        <v>97</v>
      </c>
      <c r="AM840" s="330"/>
      <c r="AN840" s="330"/>
      <c r="AO840" s="331"/>
      <c r="AP840" s="325"/>
      <c r="AQ840" s="325"/>
      <c r="AR840" s="325"/>
      <c r="AS840" s="325"/>
      <c r="AT840" s="325"/>
      <c r="AU840" s="325"/>
      <c r="AV840" s="325"/>
      <c r="AW840" s="325"/>
      <c r="AX840" s="325"/>
    </row>
    <row r="841" spans="1:50" ht="49.5" customHeight="1" x14ac:dyDescent="0.15">
      <c r="A841" s="408">
        <v>5</v>
      </c>
      <c r="B841" s="408">
        <v>1</v>
      </c>
      <c r="C841" s="428" t="s">
        <v>610</v>
      </c>
      <c r="D841" s="422"/>
      <c r="E841" s="422"/>
      <c r="F841" s="422"/>
      <c r="G841" s="422"/>
      <c r="H841" s="422"/>
      <c r="I841" s="422"/>
      <c r="J841" s="423">
        <v>6010001024025</v>
      </c>
      <c r="K841" s="424"/>
      <c r="L841" s="424"/>
      <c r="M841" s="424"/>
      <c r="N841" s="424"/>
      <c r="O841" s="424"/>
      <c r="P841" s="317" t="s">
        <v>623</v>
      </c>
      <c r="Q841" s="318"/>
      <c r="R841" s="318"/>
      <c r="S841" s="318"/>
      <c r="T841" s="318"/>
      <c r="U841" s="318"/>
      <c r="V841" s="318"/>
      <c r="W841" s="318"/>
      <c r="X841" s="318"/>
      <c r="Y841" s="322">
        <v>1</v>
      </c>
      <c r="Z841" s="323"/>
      <c r="AA841" s="323"/>
      <c r="AB841" s="324"/>
      <c r="AC841" s="332" t="s">
        <v>504</v>
      </c>
      <c r="AD841" s="332"/>
      <c r="AE841" s="332"/>
      <c r="AF841" s="332"/>
      <c r="AG841" s="332"/>
      <c r="AH841" s="327" t="s">
        <v>629</v>
      </c>
      <c r="AI841" s="328"/>
      <c r="AJ841" s="328"/>
      <c r="AK841" s="328"/>
      <c r="AL841" s="327" t="s">
        <v>629</v>
      </c>
      <c r="AM841" s="328"/>
      <c r="AN841" s="328"/>
      <c r="AO841" s="328"/>
      <c r="AP841" s="325"/>
      <c r="AQ841" s="325"/>
      <c r="AR841" s="325"/>
      <c r="AS841" s="325"/>
      <c r="AT841" s="325"/>
      <c r="AU841" s="325"/>
      <c r="AV841" s="325"/>
      <c r="AW841" s="325"/>
      <c r="AX841" s="325"/>
    </row>
    <row r="842" spans="1:50" ht="49.5" customHeight="1" x14ac:dyDescent="0.15">
      <c r="A842" s="408">
        <v>6</v>
      </c>
      <c r="B842" s="408">
        <v>1</v>
      </c>
      <c r="C842" s="428" t="s">
        <v>617</v>
      </c>
      <c r="D842" s="422"/>
      <c r="E842" s="422"/>
      <c r="F842" s="422"/>
      <c r="G842" s="422"/>
      <c r="H842" s="422"/>
      <c r="I842" s="422"/>
      <c r="J842" s="423">
        <v>4180001016164</v>
      </c>
      <c r="K842" s="424"/>
      <c r="L842" s="424"/>
      <c r="M842" s="424"/>
      <c r="N842" s="424"/>
      <c r="O842" s="424"/>
      <c r="P842" s="317" t="s">
        <v>613</v>
      </c>
      <c r="Q842" s="318"/>
      <c r="R842" s="318"/>
      <c r="S842" s="318"/>
      <c r="T842" s="318"/>
      <c r="U842" s="318"/>
      <c r="V842" s="318"/>
      <c r="W842" s="318"/>
      <c r="X842" s="318"/>
      <c r="Y842" s="322">
        <v>1</v>
      </c>
      <c r="Z842" s="323"/>
      <c r="AA842" s="323"/>
      <c r="AB842" s="324"/>
      <c r="AC842" s="326" t="s">
        <v>504</v>
      </c>
      <c r="AD842" s="326"/>
      <c r="AE842" s="326"/>
      <c r="AF842" s="326"/>
      <c r="AG842" s="326"/>
      <c r="AH842" s="327" t="s">
        <v>629</v>
      </c>
      <c r="AI842" s="328"/>
      <c r="AJ842" s="328"/>
      <c r="AK842" s="328"/>
      <c r="AL842" s="327" t="s">
        <v>629</v>
      </c>
      <c r="AM842" s="328"/>
      <c r="AN842" s="328"/>
      <c r="AO842" s="328"/>
      <c r="AP842" s="325"/>
      <c r="AQ842" s="325"/>
      <c r="AR842" s="325"/>
      <c r="AS842" s="325"/>
      <c r="AT842" s="325"/>
      <c r="AU842" s="325"/>
      <c r="AV842" s="325"/>
      <c r="AW842" s="325"/>
      <c r="AX842" s="325"/>
    </row>
    <row r="843" spans="1:50" ht="49.5" customHeight="1" x14ac:dyDescent="0.15">
      <c r="A843" s="408">
        <v>7</v>
      </c>
      <c r="B843" s="408">
        <v>1</v>
      </c>
      <c r="C843" s="428" t="s">
        <v>618</v>
      </c>
      <c r="D843" s="422"/>
      <c r="E843" s="422"/>
      <c r="F843" s="422"/>
      <c r="G843" s="422"/>
      <c r="H843" s="422"/>
      <c r="I843" s="422"/>
      <c r="J843" s="423">
        <v>8030001065560</v>
      </c>
      <c r="K843" s="424"/>
      <c r="L843" s="424"/>
      <c r="M843" s="424"/>
      <c r="N843" s="424"/>
      <c r="O843" s="424"/>
      <c r="P843" s="317" t="s">
        <v>628</v>
      </c>
      <c r="Q843" s="318"/>
      <c r="R843" s="318"/>
      <c r="S843" s="318"/>
      <c r="T843" s="318"/>
      <c r="U843" s="318"/>
      <c r="V843" s="318"/>
      <c r="W843" s="318"/>
      <c r="X843" s="318"/>
      <c r="Y843" s="322">
        <v>1</v>
      </c>
      <c r="Z843" s="323"/>
      <c r="AA843" s="323"/>
      <c r="AB843" s="324"/>
      <c r="AC843" s="326" t="s">
        <v>504</v>
      </c>
      <c r="AD843" s="326"/>
      <c r="AE843" s="326"/>
      <c r="AF843" s="326"/>
      <c r="AG843" s="326"/>
      <c r="AH843" s="327" t="s">
        <v>629</v>
      </c>
      <c r="AI843" s="328"/>
      <c r="AJ843" s="328"/>
      <c r="AK843" s="328"/>
      <c r="AL843" s="327" t="s">
        <v>629</v>
      </c>
      <c r="AM843" s="328"/>
      <c r="AN843" s="328"/>
      <c r="AO843" s="328"/>
      <c r="AP843" s="325"/>
      <c r="AQ843" s="325"/>
      <c r="AR843" s="325"/>
      <c r="AS843" s="325"/>
      <c r="AT843" s="325"/>
      <c r="AU843" s="325"/>
      <c r="AV843" s="325"/>
      <c r="AW843" s="325"/>
      <c r="AX843" s="325"/>
    </row>
    <row r="844" spans="1:50" ht="49.5" customHeight="1" x14ac:dyDescent="0.15">
      <c r="A844" s="408">
        <v>8</v>
      </c>
      <c r="B844" s="408">
        <v>1</v>
      </c>
      <c r="C844" s="428" t="s">
        <v>618</v>
      </c>
      <c r="D844" s="422"/>
      <c r="E844" s="422"/>
      <c r="F844" s="422"/>
      <c r="G844" s="422"/>
      <c r="H844" s="422"/>
      <c r="I844" s="422"/>
      <c r="J844" s="423">
        <v>8030001065560</v>
      </c>
      <c r="K844" s="424"/>
      <c r="L844" s="424"/>
      <c r="M844" s="424"/>
      <c r="N844" s="424"/>
      <c r="O844" s="424"/>
      <c r="P844" s="317" t="s">
        <v>624</v>
      </c>
      <c r="Q844" s="318"/>
      <c r="R844" s="318"/>
      <c r="S844" s="318"/>
      <c r="T844" s="318"/>
      <c r="U844" s="318"/>
      <c r="V844" s="318"/>
      <c r="W844" s="318"/>
      <c r="X844" s="318"/>
      <c r="Y844" s="322">
        <v>1</v>
      </c>
      <c r="Z844" s="323"/>
      <c r="AA844" s="323"/>
      <c r="AB844" s="324"/>
      <c r="AC844" s="326" t="s">
        <v>504</v>
      </c>
      <c r="AD844" s="326"/>
      <c r="AE844" s="326"/>
      <c r="AF844" s="326"/>
      <c r="AG844" s="326"/>
      <c r="AH844" s="327" t="s">
        <v>629</v>
      </c>
      <c r="AI844" s="328"/>
      <c r="AJ844" s="328"/>
      <c r="AK844" s="328"/>
      <c r="AL844" s="327" t="s">
        <v>629</v>
      </c>
      <c r="AM844" s="328"/>
      <c r="AN844" s="328"/>
      <c r="AO844" s="328"/>
      <c r="AP844" s="325"/>
      <c r="AQ844" s="325"/>
      <c r="AR844" s="325"/>
      <c r="AS844" s="325"/>
      <c r="AT844" s="325"/>
      <c r="AU844" s="325"/>
      <c r="AV844" s="325"/>
      <c r="AW844" s="325"/>
      <c r="AX844" s="325"/>
    </row>
    <row r="845" spans="1:50" ht="49.5" customHeight="1" x14ac:dyDescent="0.15">
      <c r="A845" s="408">
        <v>9</v>
      </c>
      <c r="B845" s="408">
        <v>1</v>
      </c>
      <c r="C845" s="901" t="s">
        <v>619</v>
      </c>
      <c r="D845" s="902"/>
      <c r="E845" s="902"/>
      <c r="F845" s="902"/>
      <c r="G845" s="902"/>
      <c r="H845" s="902"/>
      <c r="I845" s="903"/>
      <c r="J845" s="433">
        <v>5010001080226</v>
      </c>
      <c r="K845" s="434"/>
      <c r="L845" s="434"/>
      <c r="M845" s="434"/>
      <c r="N845" s="434"/>
      <c r="O845" s="435"/>
      <c r="P845" s="317" t="s">
        <v>625</v>
      </c>
      <c r="Q845" s="318"/>
      <c r="R845" s="318"/>
      <c r="S845" s="318"/>
      <c r="T845" s="318"/>
      <c r="U845" s="318"/>
      <c r="V845" s="318"/>
      <c r="W845" s="318"/>
      <c r="X845" s="318"/>
      <c r="Y845" s="322">
        <v>1</v>
      </c>
      <c r="Z845" s="323"/>
      <c r="AA845" s="323"/>
      <c r="AB845" s="324"/>
      <c r="AC845" s="326" t="s">
        <v>504</v>
      </c>
      <c r="AD845" s="326"/>
      <c r="AE845" s="326"/>
      <c r="AF845" s="326"/>
      <c r="AG845" s="326"/>
      <c r="AH845" s="327" t="s">
        <v>629</v>
      </c>
      <c r="AI845" s="328"/>
      <c r="AJ845" s="328"/>
      <c r="AK845" s="328"/>
      <c r="AL845" s="327" t="s">
        <v>629</v>
      </c>
      <c r="AM845" s="328"/>
      <c r="AN845" s="328"/>
      <c r="AO845" s="328"/>
      <c r="AP845" s="325"/>
      <c r="AQ845" s="325"/>
      <c r="AR845" s="325"/>
      <c r="AS845" s="325"/>
      <c r="AT845" s="325"/>
      <c r="AU845" s="325"/>
      <c r="AV845" s="325"/>
      <c r="AW845" s="325"/>
      <c r="AX845" s="325"/>
    </row>
    <row r="846" spans="1:50" ht="49.5" customHeight="1" x14ac:dyDescent="0.15">
      <c r="A846" s="408">
        <v>10</v>
      </c>
      <c r="B846" s="408">
        <v>1</v>
      </c>
      <c r="C846" s="901" t="s">
        <v>614</v>
      </c>
      <c r="D846" s="902"/>
      <c r="E846" s="902"/>
      <c r="F846" s="902"/>
      <c r="G846" s="902"/>
      <c r="H846" s="902"/>
      <c r="I846" s="903"/>
      <c r="J846" s="433">
        <v>9013301007340</v>
      </c>
      <c r="K846" s="434"/>
      <c r="L846" s="434"/>
      <c r="M846" s="434"/>
      <c r="N846" s="434"/>
      <c r="O846" s="435"/>
      <c r="P846" s="319" t="s">
        <v>626</v>
      </c>
      <c r="Q846" s="320"/>
      <c r="R846" s="320"/>
      <c r="S846" s="320"/>
      <c r="T846" s="320"/>
      <c r="U846" s="320"/>
      <c r="V846" s="320"/>
      <c r="W846" s="320"/>
      <c r="X846" s="321"/>
      <c r="Y846" s="322">
        <v>1</v>
      </c>
      <c r="Z846" s="323"/>
      <c r="AA846" s="323"/>
      <c r="AB846" s="324"/>
      <c r="AC846" s="326" t="s">
        <v>504</v>
      </c>
      <c r="AD846" s="326"/>
      <c r="AE846" s="326"/>
      <c r="AF846" s="326"/>
      <c r="AG846" s="326"/>
      <c r="AH846" s="327" t="s">
        <v>629</v>
      </c>
      <c r="AI846" s="328"/>
      <c r="AJ846" s="328"/>
      <c r="AK846" s="328"/>
      <c r="AL846" s="327" t="s">
        <v>629</v>
      </c>
      <c r="AM846" s="328"/>
      <c r="AN846" s="328"/>
      <c r="AO846" s="328"/>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9"/>
      <c r="AP869" s="430" t="s">
        <v>420</v>
      </c>
      <c r="AQ869" s="430"/>
      <c r="AR869" s="430"/>
      <c r="AS869" s="430"/>
      <c r="AT869" s="430"/>
      <c r="AU869" s="430"/>
      <c r="AV869" s="430"/>
      <c r="AW869" s="430"/>
      <c r="AX869" s="430"/>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22"/>
      <c r="Z870" s="323"/>
      <c r="AA870" s="323"/>
      <c r="AB870" s="324"/>
      <c r="AC870" s="332"/>
      <c r="AD870" s="427"/>
      <c r="AE870" s="427"/>
      <c r="AF870" s="427"/>
      <c r="AG870" s="427"/>
      <c r="AH870" s="425"/>
      <c r="AI870" s="426"/>
      <c r="AJ870" s="426"/>
      <c r="AK870" s="426"/>
      <c r="AL870" s="329"/>
      <c r="AM870" s="330"/>
      <c r="AN870" s="330"/>
      <c r="AO870" s="331"/>
      <c r="AP870" s="325"/>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9"/>
      <c r="AP902" s="430" t="s">
        <v>420</v>
      </c>
      <c r="AQ902" s="430"/>
      <c r="AR902" s="430"/>
      <c r="AS902" s="430"/>
      <c r="AT902" s="430"/>
      <c r="AU902" s="430"/>
      <c r="AV902" s="430"/>
      <c r="AW902" s="430"/>
      <c r="AX902" s="430"/>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22"/>
      <c r="Z903" s="323"/>
      <c r="AA903" s="323"/>
      <c r="AB903" s="324"/>
      <c r="AC903" s="332"/>
      <c r="AD903" s="427"/>
      <c r="AE903" s="427"/>
      <c r="AF903" s="427"/>
      <c r="AG903" s="427"/>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22"/>
      <c r="Z936" s="323"/>
      <c r="AA936" s="323"/>
      <c r="AB936" s="324"/>
      <c r="AC936" s="332"/>
      <c r="AD936" s="427"/>
      <c r="AE936" s="427"/>
      <c r="AF936" s="427"/>
      <c r="AG936" s="427"/>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22"/>
      <c r="Z969" s="323"/>
      <c r="AA969" s="323"/>
      <c r="AB969" s="324"/>
      <c r="AC969" s="332"/>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7"/>
      <c r="E1101" s="277" t="s">
        <v>384</v>
      </c>
      <c r="F1101" s="897"/>
      <c r="G1101" s="897"/>
      <c r="H1101" s="897"/>
      <c r="I1101" s="897"/>
      <c r="J1101" s="277" t="s">
        <v>419</v>
      </c>
      <c r="K1101" s="277"/>
      <c r="L1101" s="277"/>
      <c r="M1101" s="277"/>
      <c r="N1101" s="277"/>
      <c r="O1101" s="277"/>
      <c r="P1101" s="348" t="s">
        <v>27</v>
      </c>
      <c r="Q1101" s="348"/>
      <c r="R1101" s="348"/>
      <c r="S1101" s="348"/>
      <c r="T1101" s="348"/>
      <c r="U1101" s="348"/>
      <c r="V1101" s="348"/>
      <c r="W1101" s="348"/>
      <c r="X1101" s="348"/>
      <c r="Y1101" s="277" t="s">
        <v>421</v>
      </c>
      <c r="Z1101" s="897"/>
      <c r="AA1101" s="897"/>
      <c r="AB1101" s="897"/>
      <c r="AC1101" s="277" t="s">
        <v>367</v>
      </c>
      <c r="AD1101" s="277"/>
      <c r="AE1101" s="277"/>
      <c r="AF1101" s="277"/>
      <c r="AG1101" s="277"/>
      <c r="AH1101" s="348" t="s">
        <v>380</v>
      </c>
      <c r="AI1101" s="349"/>
      <c r="AJ1101" s="349"/>
      <c r="AK1101" s="349"/>
      <c r="AL1101" s="349" t="s">
        <v>21</v>
      </c>
      <c r="AM1101" s="349"/>
      <c r="AN1101" s="349"/>
      <c r="AO1101" s="900"/>
      <c r="AP1101" s="430" t="s">
        <v>453</v>
      </c>
      <c r="AQ1101" s="430"/>
      <c r="AR1101" s="430"/>
      <c r="AS1101" s="430"/>
      <c r="AT1101" s="430"/>
      <c r="AU1101" s="430"/>
      <c r="AV1101" s="430"/>
      <c r="AW1101" s="430"/>
      <c r="AX1101" s="430"/>
    </row>
    <row r="1102" spans="1:50" ht="30" hidden="1" customHeight="1" x14ac:dyDescent="0.15">
      <c r="A1102" s="408">
        <v>1</v>
      </c>
      <c r="B1102" s="408">
        <v>1</v>
      </c>
      <c r="C1102" s="899"/>
      <c r="D1102" s="899"/>
      <c r="E1102" s="898"/>
      <c r="F1102" s="898"/>
      <c r="G1102" s="898"/>
      <c r="H1102" s="898"/>
      <c r="I1102" s="898"/>
      <c r="J1102" s="423"/>
      <c r="K1102" s="424"/>
      <c r="L1102" s="424"/>
      <c r="M1102" s="424"/>
      <c r="N1102" s="424"/>
      <c r="O1102" s="424"/>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899"/>
      <c r="D1119" s="899"/>
      <c r="E1119" s="261"/>
      <c r="F1119" s="898"/>
      <c r="G1119" s="898"/>
      <c r="H1119" s="898"/>
      <c r="I1119" s="898"/>
      <c r="J1119" s="423"/>
      <c r="K1119" s="424"/>
      <c r="L1119" s="424"/>
      <c r="M1119" s="424"/>
      <c r="N1119" s="424"/>
      <c r="O1119" s="424"/>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40 AL847: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2:Y866">
    <cfRule type="expression" dxfId="2431" priority="2965">
      <formula>IF(RIGHT(TEXT(Y842,"0.#"),1)=".",FALSE,TRUE)</formula>
    </cfRule>
    <cfRule type="expression" dxfId="2430" priority="2966">
      <formula>IF(RIGHT(TEXT(Y842,"0.#"),1)=".",TRUE,FALSE)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8:AO965">
    <cfRule type="expression" dxfId="1951" priority="2059">
      <formula>IF(AND(AL938&gt;=0, RIGHT(TEXT(AL938,"0.#"),1)&lt;&gt;"."),TRUE,FALSE)</formula>
    </cfRule>
    <cfRule type="expression" dxfId="1950" priority="2060">
      <formula>IF(AND(AL938&gt;=0, RIGHT(TEXT(AL938,"0.#"),1)="."),TRUE,FALSE)</formula>
    </cfRule>
    <cfRule type="expression" dxfId="1949" priority="2061">
      <formula>IF(AND(AL938&lt;0, RIGHT(TEXT(AL938,"0.#"),1)&lt;&gt;"."),TRUE,FALSE)</formula>
    </cfRule>
    <cfRule type="expression" dxfId="1948" priority="2062">
      <formula>IF(AND(AL938&lt;0, RIGHT(TEXT(AL938,"0.#"),1)="."),TRUE,FALSE)</formula>
    </cfRule>
  </conditionalFormatting>
  <conditionalFormatting sqref="AL936:AO937">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969:AO970">
    <cfRule type="expression" dxfId="1939" priority="2041">
      <formula>IF(AND(AL969&gt;=0, RIGHT(TEXT(AL969,"0.#"),1)&lt;&gt;"."),TRUE,FALSE)</formula>
    </cfRule>
    <cfRule type="expression" dxfId="1938" priority="2042">
      <formula>IF(AND(AL969&gt;=0, RIGHT(TEXT(AL969,"0.#"),1)="."),TRUE,FALSE)</formula>
    </cfRule>
    <cfRule type="expression" dxfId="1937" priority="2043">
      <formula>IF(AND(AL969&lt;0, RIGHT(TEXT(AL969,"0.#"),1)&lt;&gt;"."),TRUE,FALSE)</formula>
    </cfRule>
    <cfRule type="expression" dxfId="1936" priority="2044">
      <formula>IF(AND(AL969&lt;0, RIGHT(TEXT(AL969,"0.#"),1)="."),TRUE,FALSE)</formula>
    </cfRule>
  </conditionalFormatting>
  <conditionalFormatting sqref="AL1004:AO1031">
    <cfRule type="expression" dxfId="1935" priority="2035">
      <formula>IF(AND(AL1004&gt;=0, RIGHT(TEXT(AL1004,"0.#"),1)&lt;&gt;"."),TRUE,FALSE)</formula>
    </cfRule>
    <cfRule type="expression" dxfId="1934" priority="2036">
      <formula>IF(AND(AL1004&gt;=0, RIGHT(TEXT(AL1004,"0.#"),1)="."),TRUE,FALSE)</formula>
    </cfRule>
    <cfRule type="expression" dxfId="1933" priority="2037">
      <formula>IF(AND(AL1004&lt;0, RIGHT(TEXT(AL1004,"0.#"),1)&lt;&gt;"."),TRUE,FALSE)</formula>
    </cfRule>
    <cfRule type="expression" dxfId="1932" priority="2038">
      <formula>IF(AND(AL1004&lt;0, RIGHT(TEXT(AL1004,"0.#"),1)="."),TRUE,FALSE)</formula>
    </cfRule>
  </conditionalFormatting>
  <conditionalFormatting sqref="AL1002:AO1003">
    <cfRule type="expression" dxfId="1931" priority="2029">
      <formula>IF(AND(AL1002&gt;=0, RIGHT(TEXT(AL1002,"0.#"),1)&lt;&gt;"."),TRUE,FALSE)</formula>
    </cfRule>
    <cfRule type="expression" dxfId="1930" priority="2030">
      <formula>IF(AND(AL1002&gt;=0, RIGHT(TEXT(AL1002,"0.#"),1)="."),TRUE,FALSE)</formula>
    </cfRule>
    <cfRule type="expression" dxfId="1929" priority="2031">
      <formula>IF(AND(AL1002&lt;0, RIGHT(TEXT(AL1002,"0.#"),1)&lt;&gt;"."),TRUE,FALSE)</formula>
    </cfRule>
    <cfRule type="expression" dxfId="1928" priority="2032">
      <formula>IF(AND(AL1002&lt;0, RIGHT(TEXT(AL1002,"0.#"),1)="."),TRUE,FALSE)</formula>
    </cfRule>
  </conditionalFormatting>
  <conditionalFormatting sqref="Y1002:Y1003">
    <cfRule type="expression" dxfId="1927" priority="2027">
      <formula>IF(RIGHT(TEXT(Y1002,"0.#"),1)=".",FALSE,TRUE)</formula>
    </cfRule>
    <cfRule type="expression" dxfId="1926" priority="2028">
      <formula>IF(RIGHT(TEXT(Y1002,"0.#"),1)=".",TRUE,FALSE)</formula>
    </cfRule>
  </conditionalFormatting>
  <conditionalFormatting sqref="AL1037:AO1064">
    <cfRule type="expression" dxfId="1925" priority="2023">
      <formula>IF(AND(AL1037&gt;=0, RIGHT(TEXT(AL1037,"0.#"),1)&lt;&gt;"."),TRUE,FALSE)</formula>
    </cfRule>
    <cfRule type="expression" dxfId="1924" priority="2024">
      <formula>IF(AND(AL1037&gt;=0, RIGHT(TEXT(AL1037,"0.#"),1)="."),TRUE,FALSE)</formula>
    </cfRule>
    <cfRule type="expression" dxfId="1923" priority="2025">
      <formula>IF(AND(AL1037&lt;0, RIGHT(TEXT(AL1037,"0.#"),1)&lt;&gt;"."),TRUE,FALSE)</formula>
    </cfRule>
    <cfRule type="expression" dxfId="1922" priority="2026">
      <formula>IF(AND(AL1037&lt;0, RIGHT(TEXT(AL1037,"0.#"),1)="."),TRUE,FALSE)</formula>
    </cfRule>
  </conditionalFormatting>
  <conditionalFormatting sqref="Y1037:Y1064">
    <cfRule type="expression" dxfId="1921" priority="2021">
      <formula>IF(RIGHT(TEXT(Y1037,"0.#"),1)=".",FALSE,TRUE)</formula>
    </cfRule>
    <cfRule type="expression" dxfId="1920" priority="2022">
      <formula>IF(RIGHT(TEXT(Y1037,"0.#"),1)=".",TRUE,FALSE)</formula>
    </cfRule>
  </conditionalFormatting>
  <conditionalFormatting sqref="AL1035:AO1036">
    <cfRule type="expression" dxfId="1919" priority="2017">
      <formula>IF(AND(AL1035&gt;=0, RIGHT(TEXT(AL1035,"0.#"),1)&lt;&gt;"."),TRUE,FALSE)</formula>
    </cfRule>
    <cfRule type="expression" dxfId="1918" priority="2018">
      <formula>IF(AND(AL1035&gt;=0, RIGHT(TEXT(AL1035,"0.#"),1)="."),TRUE,FALSE)</formula>
    </cfRule>
    <cfRule type="expression" dxfId="1917" priority="2019">
      <formula>IF(AND(AL1035&lt;0, RIGHT(TEXT(AL1035,"0.#"),1)&lt;&gt;"."),TRUE,FALSE)</formula>
    </cfRule>
    <cfRule type="expression" dxfId="1916" priority="2020">
      <formula>IF(AND(AL1035&lt;0, RIGHT(TEXT(AL1035,"0.#"),1)="."),TRUE,FALSE)</formula>
    </cfRule>
  </conditionalFormatting>
  <conditionalFormatting sqref="Y1035:Y1036">
    <cfRule type="expression" dxfId="1915" priority="2015">
      <formula>IF(RIGHT(TEXT(Y1035,"0.#"),1)=".",FALSE,TRUE)</formula>
    </cfRule>
    <cfRule type="expression" dxfId="1914" priority="2016">
      <formula>IF(RIGHT(TEXT(Y1035,"0.#"),1)=".",TRUE,FALSE)</formula>
    </cfRule>
  </conditionalFormatting>
  <conditionalFormatting sqref="AL1070:AO1097">
    <cfRule type="expression" dxfId="1913" priority="2011">
      <formula>IF(AND(AL1070&gt;=0, RIGHT(TEXT(AL1070,"0.#"),1)&lt;&gt;"."),TRUE,FALSE)</formula>
    </cfRule>
    <cfRule type="expression" dxfId="1912" priority="2012">
      <formula>IF(AND(AL1070&gt;=0, RIGHT(TEXT(AL1070,"0.#"),1)="."),TRUE,FALSE)</formula>
    </cfRule>
    <cfRule type="expression" dxfId="1911" priority="2013">
      <formula>IF(AND(AL1070&lt;0, RIGHT(TEXT(AL1070,"0.#"),1)&lt;&gt;"."),TRUE,FALSE)</formula>
    </cfRule>
    <cfRule type="expression" dxfId="1910" priority="2014">
      <formula>IF(AND(AL1070&lt;0, RIGHT(TEXT(AL1070,"0.#"),1)="."),TRUE,FALSE)</formula>
    </cfRule>
  </conditionalFormatting>
  <conditionalFormatting sqref="Y1070:Y1097">
    <cfRule type="expression" dxfId="1909" priority="2009">
      <formula>IF(RIGHT(TEXT(Y1070,"0.#"),1)=".",FALSE,TRUE)</formula>
    </cfRule>
    <cfRule type="expression" dxfId="1908" priority="2010">
      <formula>IF(RIGHT(TEXT(Y1070,"0.#"),1)=".",TRUE,FALSE)</formula>
    </cfRule>
  </conditionalFormatting>
  <conditionalFormatting sqref="AL1068:AO1069">
    <cfRule type="expression" dxfId="1907" priority="2005">
      <formula>IF(AND(AL1068&gt;=0, RIGHT(TEXT(AL1068,"0.#"),1)&lt;&gt;"."),TRUE,FALSE)</formula>
    </cfRule>
    <cfRule type="expression" dxfId="1906" priority="2006">
      <formula>IF(AND(AL1068&gt;=0, RIGHT(TEXT(AL1068,"0.#"),1)="."),TRUE,FALSE)</formula>
    </cfRule>
    <cfRule type="expression" dxfId="1905" priority="2007">
      <formula>IF(AND(AL1068&lt;0, RIGHT(TEXT(AL1068,"0.#"),1)&lt;&gt;"."),TRUE,FALSE)</formula>
    </cfRule>
    <cfRule type="expression" dxfId="1904" priority="2008">
      <formula>IF(AND(AL1068&lt;0, RIGHT(TEXT(AL1068,"0.#"),1)="."),TRUE,FALSE)</formula>
    </cfRule>
  </conditionalFormatting>
  <conditionalFormatting sqref="Y1068:Y1069">
    <cfRule type="expression" dxfId="1903" priority="2003">
      <formula>IF(RIGHT(TEXT(Y1068,"0.#"),1)=".",FALSE,TRUE)</formula>
    </cfRule>
    <cfRule type="expression" dxfId="1902" priority="2004">
      <formula>IF(RIGHT(TEXT(Y1068,"0.#"),1)=".",TRUE,FALSE)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2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G18" sqref="G18:O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6"/>
      <c r="AA2" s="417"/>
      <c r="AB2" s="1017" t="s">
        <v>11</v>
      </c>
      <c r="AC2" s="1018"/>
      <c r="AD2" s="1019"/>
      <c r="AE2" s="1005" t="s">
        <v>557</v>
      </c>
      <c r="AF2" s="1005"/>
      <c r="AG2" s="1005"/>
      <c r="AH2" s="1005"/>
      <c r="AI2" s="1005" t="s">
        <v>554</v>
      </c>
      <c r="AJ2" s="1005"/>
      <c r="AK2" s="1005"/>
      <c r="AL2" s="1005"/>
      <c r="AM2" s="1005" t="s">
        <v>528</v>
      </c>
      <c r="AN2" s="1005"/>
      <c r="AO2" s="1005"/>
      <c r="AP2" s="464"/>
      <c r="AQ2" s="176" t="s">
        <v>354</v>
      </c>
      <c r="AR2" s="169"/>
      <c r="AS2" s="169"/>
      <c r="AT2" s="170"/>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4"/>
      <c r="Z3" s="1015"/>
      <c r="AA3" s="1016"/>
      <c r="AB3" s="1020"/>
      <c r="AC3" s="1021"/>
      <c r="AD3" s="1022"/>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1"/>
      <c r="B4" s="519"/>
      <c r="C4" s="519"/>
      <c r="D4" s="519"/>
      <c r="E4" s="519"/>
      <c r="F4" s="520"/>
      <c r="G4" s="546"/>
      <c r="H4" s="1023"/>
      <c r="I4" s="1023"/>
      <c r="J4" s="1023"/>
      <c r="K4" s="1023"/>
      <c r="L4" s="1023"/>
      <c r="M4" s="1023"/>
      <c r="N4" s="1023"/>
      <c r="O4" s="1024"/>
      <c r="P4" s="161"/>
      <c r="Q4" s="1031"/>
      <c r="R4" s="1031"/>
      <c r="S4" s="1031"/>
      <c r="T4" s="1031"/>
      <c r="U4" s="1031"/>
      <c r="V4" s="1031"/>
      <c r="W4" s="1031"/>
      <c r="X4" s="1032"/>
      <c r="Y4" s="1009" t="s">
        <v>12</v>
      </c>
      <c r="Z4" s="1010"/>
      <c r="AA4" s="1011"/>
      <c r="AB4" s="557"/>
      <c r="AC4" s="1012"/>
      <c r="AD4" s="1012"/>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3" t="s">
        <v>54</v>
      </c>
      <c r="Z5" s="1006"/>
      <c r="AA5" s="1007"/>
      <c r="AB5" s="528"/>
      <c r="AC5" s="1008"/>
      <c r="AD5" s="1008"/>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6"/>
      <c r="AA9" s="417"/>
      <c r="AB9" s="1017" t="s">
        <v>11</v>
      </c>
      <c r="AC9" s="1018"/>
      <c r="AD9" s="1019"/>
      <c r="AE9" s="1005" t="s">
        <v>558</v>
      </c>
      <c r="AF9" s="1005"/>
      <c r="AG9" s="1005"/>
      <c r="AH9" s="1005"/>
      <c r="AI9" s="1005" t="s">
        <v>554</v>
      </c>
      <c r="AJ9" s="1005"/>
      <c r="AK9" s="1005"/>
      <c r="AL9" s="1005"/>
      <c r="AM9" s="1005" t="s">
        <v>528</v>
      </c>
      <c r="AN9" s="1005"/>
      <c r="AO9" s="1005"/>
      <c r="AP9" s="464"/>
      <c r="AQ9" s="176" t="s">
        <v>354</v>
      </c>
      <c r="AR9" s="169"/>
      <c r="AS9" s="169"/>
      <c r="AT9" s="170"/>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4"/>
      <c r="Z10" s="1015"/>
      <c r="AA10" s="1016"/>
      <c r="AB10" s="1020"/>
      <c r="AC10" s="1021"/>
      <c r="AD10" s="1022"/>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1"/>
      <c r="B11" s="519"/>
      <c r="C11" s="519"/>
      <c r="D11" s="519"/>
      <c r="E11" s="519"/>
      <c r="F11" s="520"/>
      <c r="G11" s="546"/>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7"/>
      <c r="AC11" s="1012"/>
      <c r="AD11" s="1012"/>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8"/>
      <c r="AC12" s="1008"/>
      <c r="AD12" s="1008"/>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6"/>
      <c r="AA16" s="417"/>
      <c r="AB16" s="1017" t="s">
        <v>11</v>
      </c>
      <c r="AC16" s="1018"/>
      <c r="AD16" s="1019"/>
      <c r="AE16" s="1005" t="s">
        <v>557</v>
      </c>
      <c r="AF16" s="1005"/>
      <c r="AG16" s="1005"/>
      <c r="AH16" s="1005"/>
      <c r="AI16" s="1005" t="s">
        <v>555</v>
      </c>
      <c r="AJ16" s="1005"/>
      <c r="AK16" s="1005"/>
      <c r="AL16" s="1005"/>
      <c r="AM16" s="1005" t="s">
        <v>528</v>
      </c>
      <c r="AN16" s="1005"/>
      <c r="AO16" s="1005"/>
      <c r="AP16" s="464"/>
      <c r="AQ16" s="176" t="s">
        <v>354</v>
      </c>
      <c r="AR16" s="169"/>
      <c r="AS16" s="169"/>
      <c r="AT16" s="170"/>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4"/>
      <c r="Z17" s="1015"/>
      <c r="AA17" s="1016"/>
      <c r="AB17" s="1020"/>
      <c r="AC17" s="1021"/>
      <c r="AD17" s="1022"/>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1"/>
      <c r="B18" s="519"/>
      <c r="C18" s="519"/>
      <c r="D18" s="519"/>
      <c r="E18" s="519"/>
      <c r="F18" s="520"/>
      <c r="G18" s="546"/>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7"/>
      <c r="AC18" s="1012"/>
      <c r="AD18" s="1012"/>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8"/>
      <c r="AC19" s="1008"/>
      <c r="AD19" s="1008"/>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6"/>
      <c r="AA23" s="417"/>
      <c r="AB23" s="1017" t="s">
        <v>11</v>
      </c>
      <c r="AC23" s="1018"/>
      <c r="AD23" s="1019"/>
      <c r="AE23" s="1005" t="s">
        <v>559</v>
      </c>
      <c r="AF23" s="1005"/>
      <c r="AG23" s="1005"/>
      <c r="AH23" s="1005"/>
      <c r="AI23" s="1005" t="s">
        <v>554</v>
      </c>
      <c r="AJ23" s="1005"/>
      <c r="AK23" s="1005"/>
      <c r="AL23" s="1005"/>
      <c r="AM23" s="1005" t="s">
        <v>528</v>
      </c>
      <c r="AN23" s="1005"/>
      <c r="AO23" s="1005"/>
      <c r="AP23" s="464"/>
      <c r="AQ23" s="176" t="s">
        <v>354</v>
      </c>
      <c r="AR23" s="169"/>
      <c r="AS23" s="169"/>
      <c r="AT23" s="170"/>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4"/>
      <c r="Z24" s="1015"/>
      <c r="AA24" s="1016"/>
      <c r="AB24" s="1020"/>
      <c r="AC24" s="1021"/>
      <c r="AD24" s="1022"/>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1"/>
      <c r="B25" s="519"/>
      <c r="C25" s="519"/>
      <c r="D25" s="519"/>
      <c r="E25" s="519"/>
      <c r="F25" s="520"/>
      <c r="G25" s="546"/>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7"/>
      <c r="AC25" s="1012"/>
      <c r="AD25" s="1012"/>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8"/>
      <c r="AC26" s="1008"/>
      <c r="AD26" s="1008"/>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6"/>
      <c r="AA30" s="417"/>
      <c r="AB30" s="1017" t="s">
        <v>11</v>
      </c>
      <c r="AC30" s="1018"/>
      <c r="AD30" s="1019"/>
      <c r="AE30" s="1005" t="s">
        <v>557</v>
      </c>
      <c r="AF30" s="1005"/>
      <c r="AG30" s="1005"/>
      <c r="AH30" s="1005"/>
      <c r="AI30" s="1005" t="s">
        <v>554</v>
      </c>
      <c r="AJ30" s="1005"/>
      <c r="AK30" s="1005"/>
      <c r="AL30" s="1005"/>
      <c r="AM30" s="1005" t="s">
        <v>552</v>
      </c>
      <c r="AN30" s="1005"/>
      <c r="AO30" s="1005"/>
      <c r="AP30" s="464"/>
      <c r="AQ30" s="176" t="s">
        <v>354</v>
      </c>
      <c r="AR30" s="169"/>
      <c r="AS30" s="169"/>
      <c r="AT30" s="170"/>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4"/>
      <c r="Z31" s="1015"/>
      <c r="AA31" s="1016"/>
      <c r="AB31" s="1020"/>
      <c r="AC31" s="1021"/>
      <c r="AD31" s="1022"/>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1"/>
      <c r="B32" s="519"/>
      <c r="C32" s="519"/>
      <c r="D32" s="519"/>
      <c r="E32" s="519"/>
      <c r="F32" s="520"/>
      <c r="G32" s="546"/>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7"/>
      <c r="AC32" s="1012"/>
      <c r="AD32" s="1012"/>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8"/>
      <c r="AC33" s="1008"/>
      <c r="AD33" s="1008"/>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6"/>
      <c r="AA37" s="417"/>
      <c r="AB37" s="1017" t="s">
        <v>11</v>
      </c>
      <c r="AC37" s="1018"/>
      <c r="AD37" s="1019"/>
      <c r="AE37" s="1005" t="s">
        <v>559</v>
      </c>
      <c r="AF37" s="1005"/>
      <c r="AG37" s="1005"/>
      <c r="AH37" s="1005"/>
      <c r="AI37" s="1005" t="s">
        <v>556</v>
      </c>
      <c r="AJ37" s="1005"/>
      <c r="AK37" s="1005"/>
      <c r="AL37" s="1005"/>
      <c r="AM37" s="1005" t="s">
        <v>553</v>
      </c>
      <c r="AN37" s="1005"/>
      <c r="AO37" s="1005"/>
      <c r="AP37" s="464"/>
      <c r="AQ37" s="176" t="s">
        <v>354</v>
      </c>
      <c r="AR37" s="169"/>
      <c r="AS37" s="169"/>
      <c r="AT37" s="170"/>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4"/>
      <c r="Z38" s="1015"/>
      <c r="AA38" s="1016"/>
      <c r="AB38" s="1020"/>
      <c r="AC38" s="1021"/>
      <c r="AD38" s="1022"/>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1"/>
      <c r="B39" s="519"/>
      <c r="C39" s="519"/>
      <c r="D39" s="519"/>
      <c r="E39" s="519"/>
      <c r="F39" s="520"/>
      <c r="G39" s="546"/>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7"/>
      <c r="AC39" s="1012"/>
      <c r="AD39" s="1012"/>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8"/>
      <c r="AC40" s="1008"/>
      <c r="AD40" s="100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6"/>
      <c r="AA44" s="417"/>
      <c r="AB44" s="1017" t="s">
        <v>11</v>
      </c>
      <c r="AC44" s="1018"/>
      <c r="AD44" s="1019"/>
      <c r="AE44" s="1005" t="s">
        <v>557</v>
      </c>
      <c r="AF44" s="1005"/>
      <c r="AG44" s="1005"/>
      <c r="AH44" s="1005"/>
      <c r="AI44" s="1005" t="s">
        <v>554</v>
      </c>
      <c r="AJ44" s="1005"/>
      <c r="AK44" s="1005"/>
      <c r="AL44" s="1005"/>
      <c r="AM44" s="1005" t="s">
        <v>528</v>
      </c>
      <c r="AN44" s="1005"/>
      <c r="AO44" s="1005"/>
      <c r="AP44" s="464"/>
      <c r="AQ44" s="176" t="s">
        <v>354</v>
      </c>
      <c r="AR44" s="169"/>
      <c r="AS44" s="169"/>
      <c r="AT44" s="170"/>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4"/>
      <c r="Z45" s="1015"/>
      <c r="AA45" s="1016"/>
      <c r="AB45" s="1020"/>
      <c r="AC45" s="1021"/>
      <c r="AD45" s="1022"/>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1"/>
      <c r="B46" s="519"/>
      <c r="C46" s="519"/>
      <c r="D46" s="519"/>
      <c r="E46" s="519"/>
      <c r="F46" s="520"/>
      <c r="G46" s="546"/>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7"/>
      <c r="AC46" s="1012"/>
      <c r="AD46" s="101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8"/>
      <c r="AC47" s="1008"/>
      <c r="AD47" s="100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6"/>
      <c r="AA51" s="417"/>
      <c r="AB51" s="464" t="s">
        <v>11</v>
      </c>
      <c r="AC51" s="1018"/>
      <c r="AD51" s="1019"/>
      <c r="AE51" s="1005" t="s">
        <v>557</v>
      </c>
      <c r="AF51" s="1005"/>
      <c r="AG51" s="1005"/>
      <c r="AH51" s="1005"/>
      <c r="AI51" s="1005" t="s">
        <v>554</v>
      </c>
      <c r="AJ51" s="1005"/>
      <c r="AK51" s="1005"/>
      <c r="AL51" s="1005"/>
      <c r="AM51" s="1005" t="s">
        <v>528</v>
      </c>
      <c r="AN51" s="1005"/>
      <c r="AO51" s="1005"/>
      <c r="AP51" s="464"/>
      <c r="AQ51" s="176" t="s">
        <v>354</v>
      </c>
      <c r="AR51" s="169"/>
      <c r="AS51" s="169"/>
      <c r="AT51" s="170"/>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4"/>
      <c r="Z52" s="1015"/>
      <c r="AA52" s="1016"/>
      <c r="AB52" s="1020"/>
      <c r="AC52" s="1021"/>
      <c r="AD52" s="1022"/>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1"/>
      <c r="B53" s="519"/>
      <c r="C53" s="519"/>
      <c r="D53" s="519"/>
      <c r="E53" s="519"/>
      <c r="F53" s="520"/>
      <c r="G53" s="546"/>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7"/>
      <c r="AC53" s="1012"/>
      <c r="AD53" s="101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8"/>
      <c r="AC54" s="1008"/>
      <c r="AD54" s="100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6"/>
      <c r="AA58" s="417"/>
      <c r="AB58" s="1017" t="s">
        <v>11</v>
      </c>
      <c r="AC58" s="1018"/>
      <c r="AD58" s="1019"/>
      <c r="AE58" s="1005" t="s">
        <v>557</v>
      </c>
      <c r="AF58" s="1005"/>
      <c r="AG58" s="1005"/>
      <c r="AH58" s="1005"/>
      <c r="AI58" s="1005" t="s">
        <v>554</v>
      </c>
      <c r="AJ58" s="1005"/>
      <c r="AK58" s="1005"/>
      <c r="AL58" s="1005"/>
      <c r="AM58" s="1005" t="s">
        <v>528</v>
      </c>
      <c r="AN58" s="1005"/>
      <c r="AO58" s="1005"/>
      <c r="AP58" s="464"/>
      <c r="AQ58" s="176" t="s">
        <v>354</v>
      </c>
      <c r="AR58" s="169"/>
      <c r="AS58" s="169"/>
      <c r="AT58" s="170"/>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4"/>
      <c r="Z59" s="1015"/>
      <c r="AA59" s="1016"/>
      <c r="AB59" s="1020"/>
      <c r="AC59" s="1021"/>
      <c r="AD59" s="1022"/>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1"/>
      <c r="B60" s="519"/>
      <c r="C60" s="519"/>
      <c r="D60" s="519"/>
      <c r="E60" s="519"/>
      <c r="F60" s="520"/>
      <c r="G60" s="546"/>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7"/>
      <c r="AC60" s="1012"/>
      <c r="AD60" s="101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8"/>
      <c r="AC61" s="1008"/>
      <c r="AD61" s="100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6"/>
      <c r="AA65" s="417"/>
      <c r="AB65" s="1017" t="s">
        <v>11</v>
      </c>
      <c r="AC65" s="1018"/>
      <c r="AD65" s="1019"/>
      <c r="AE65" s="1005" t="s">
        <v>557</v>
      </c>
      <c r="AF65" s="1005"/>
      <c r="AG65" s="1005"/>
      <c r="AH65" s="1005"/>
      <c r="AI65" s="1005" t="s">
        <v>554</v>
      </c>
      <c r="AJ65" s="1005"/>
      <c r="AK65" s="1005"/>
      <c r="AL65" s="1005"/>
      <c r="AM65" s="1005" t="s">
        <v>528</v>
      </c>
      <c r="AN65" s="1005"/>
      <c r="AO65" s="1005"/>
      <c r="AP65" s="464"/>
      <c r="AQ65" s="176" t="s">
        <v>354</v>
      </c>
      <c r="AR65" s="169"/>
      <c r="AS65" s="169"/>
      <c r="AT65" s="170"/>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4"/>
      <c r="Z66" s="1015"/>
      <c r="AA66" s="1016"/>
      <c r="AB66" s="1020"/>
      <c r="AC66" s="1021"/>
      <c r="AD66" s="1022"/>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1"/>
      <c r="B67" s="519"/>
      <c r="C67" s="519"/>
      <c r="D67" s="519"/>
      <c r="E67" s="519"/>
      <c r="F67" s="520"/>
      <c r="G67" s="546"/>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7"/>
      <c r="AC67" s="1012"/>
      <c r="AD67" s="1012"/>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8"/>
      <c r="AC68" s="1008"/>
      <c r="AD68" s="1008"/>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3"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56" zoomScaleNormal="75" zoomScaleSheetLayoutView="56" zoomScalePageLayoutView="70" workbookViewId="0">
      <selection activeCell="BJ36" sqref="BJ36"/>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65">
        <v>1</v>
      </c>
      <c r="B4" s="1065">
        <v>1</v>
      </c>
      <c r="C4" s="422"/>
      <c r="D4" s="422"/>
      <c r="E4" s="422"/>
      <c r="F4" s="422"/>
      <c r="G4" s="422"/>
      <c r="H4" s="422"/>
      <c r="I4" s="422"/>
      <c r="J4" s="423"/>
      <c r="K4" s="424"/>
      <c r="L4" s="424"/>
      <c r="M4" s="424"/>
      <c r="N4" s="424"/>
      <c r="O4" s="424"/>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2"/>
      <c r="D5" s="422"/>
      <c r="E5" s="422"/>
      <c r="F5" s="422"/>
      <c r="G5" s="422"/>
      <c r="H5" s="422"/>
      <c r="I5" s="422"/>
      <c r="J5" s="423"/>
      <c r="K5" s="424"/>
      <c r="L5" s="424"/>
      <c r="M5" s="424"/>
      <c r="N5" s="424"/>
      <c r="O5" s="424"/>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2"/>
      <c r="D6" s="422"/>
      <c r="E6" s="422"/>
      <c r="F6" s="422"/>
      <c r="G6" s="422"/>
      <c r="H6" s="422"/>
      <c r="I6" s="422"/>
      <c r="J6" s="423"/>
      <c r="K6" s="424"/>
      <c r="L6" s="424"/>
      <c r="M6" s="424"/>
      <c r="N6" s="424"/>
      <c r="O6" s="424"/>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2"/>
      <c r="D7" s="422"/>
      <c r="E7" s="422"/>
      <c r="F7" s="422"/>
      <c r="G7" s="422"/>
      <c r="H7" s="422"/>
      <c r="I7" s="422"/>
      <c r="J7" s="423"/>
      <c r="K7" s="424"/>
      <c r="L7" s="424"/>
      <c r="M7" s="424"/>
      <c r="N7" s="424"/>
      <c r="O7" s="424"/>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2"/>
      <c r="D8" s="422"/>
      <c r="E8" s="422"/>
      <c r="F8" s="422"/>
      <c r="G8" s="422"/>
      <c r="H8" s="422"/>
      <c r="I8" s="422"/>
      <c r="J8" s="423"/>
      <c r="K8" s="424"/>
      <c r="L8" s="424"/>
      <c r="M8" s="424"/>
      <c r="N8" s="424"/>
      <c r="O8" s="424"/>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2"/>
      <c r="D9" s="422"/>
      <c r="E9" s="422"/>
      <c r="F9" s="422"/>
      <c r="G9" s="422"/>
      <c r="H9" s="422"/>
      <c r="I9" s="422"/>
      <c r="J9" s="423"/>
      <c r="K9" s="424"/>
      <c r="L9" s="424"/>
      <c r="M9" s="424"/>
      <c r="N9" s="424"/>
      <c r="O9" s="424"/>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65">
        <v>1</v>
      </c>
      <c r="B37" s="1065">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65">
        <v>1</v>
      </c>
      <c r="B70" s="1065">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2019-06-04T07:06:08Z</cp:lastPrinted>
  <dcterms:created xsi:type="dcterms:W3CDTF">2012-03-13T00:50:25Z</dcterms:created>
  <dcterms:modified xsi:type="dcterms:W3CDTF">2020-11-12T01:04:00Z</dcterms:modified>
</cp:coreProperties>
</file>