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defaultThemeVersion="124226"/>
  <mc:AlternateContent xmlns:mc="http://schemas.openxmlformats.org/markup-compatibility/2006">
    <mc:Choice Requires="x15">
      <x15ac:absPath xmlns:x15ac="http://schemas.microsoft.com/office/spreadsheetml/2010/11/ac" url="\\kaikei-share\001会計課共有f\32財務担当(独法)\H30Dドライブより移行\10.行政事業レビュー\令和2年度\14.行政事業レビューシートの記載の確認等について\2.提出\R1\"/>
    </mc:Choice>
  </mc:AlternateContent>
  <xr:revisionPtr revIDLastSave="0" documentId="13_ncr:1_{927B50AB-D59E-4956-8366-127B02BD3A78}" xr6:coauthVersionLast="36" xr6:coauthVersionMax="36" xr10:uidLastSave="{00000000-0000-0000-0000-000000000000}"/>
  <bookViews>
    <workbookView xWindow="0" yWindow="0" windowWidth="20490" windowHeight="750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<sst xmlns="http://schemas.openxmlformats.org/spreadsheetml/2006/main" count="2919" uniqueCount="687">
  <si>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</si>
  <si>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</si>
  <si>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</si>
  <si>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</si>
  <si>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</si>
  <si>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</si>
  <si>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</si>
  <si>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</si>
  <si>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</si>
  <si>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</si>
  <si>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</si>
  <si>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</si>
  <si>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</si>
  <si>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</si>
  <si>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</si>
  <si>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</si>
  <si>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</si>
  <si>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</si>
  <si>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</si>
  <si>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</si>
  <si>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</si>
  <si>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</si>
  <si>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</si>
  <si>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</si>
  <si>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</si>
  <si>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</si>
  <si>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</si>
  <si>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</si>
  <si>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</si>
  <si>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</si>
  <si>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</si>
  <si>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</si>
  <si>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</si>
  <si>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</si>
  <si>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</si>
  <si>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</si>
  <si>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</si>
  <si>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</si>
  <si>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</si>
  <si>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</si>
  <si>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</si>
  <si>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</si>
  <si>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</si>
  <si>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</si>
  <si>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</si>
  <si>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</si>
  <si>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</si>
  <si>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</si>
  <si>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</si>
  <si>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</si>
  <si>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</si>
  <si>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</si>
  <si>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</si>
  <si>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</si>
  <si>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</si>
  <si>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</si>
  <si>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</si>
  <si>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</si>
  <si>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</si>
  <si>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</si>
  <si>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</si>
  <si>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</si>
  <si>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</si>
  <si>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</si>
  <si>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</si>
  <si>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</si>
  <si>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</si>
  <si>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</si>
  <si>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</si>
  <si>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</si>
  <si>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</si>
  <si>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</si>
  <si>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</si>
  <si>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</si>
  <si>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</si>
  <si>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</si>
  <si>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</si>
  <si>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</si>
  <si>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</si>
  <si>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</si>
  <si>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</si>
  <si>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</si>
  <si>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</si>
  <si>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</si>
  <si>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</si>
  <si>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</si>
  <si>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</si>
  <si>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</si>
  <si>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</si>
  <si>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</si>
  <si>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</si>
  <si>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</si>
  <si>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</si>
  <si>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</si>
  <si>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</si>
  <si>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</si>
  <si>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</si>
  <si>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</si>
  <si>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</si>
  <si>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</si>
  <si>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</si>
  <si>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</si>
  <si>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</si>
  <si>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</si>
  <si>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</si>
  <si>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</si>
  <si>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</si>
  <si>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</si>
  <si>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</si>
  <si>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</si>
  <si>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</si>
  <si>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</si>
  <si>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</si>
  <si>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</si>
  <si>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</si>
  <si>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</si>
  <si>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</si>
  <si>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</si>
  <si>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</si>
  <si>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</si>
  <si>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</si>
  <si>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</si>
  <si>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</si>
  <si>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</si>
  <si>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</si>
  <si>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</si>
  <si>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</si>
  <si>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</si>
  <si>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</si>
  <si>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</si>
  <si>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</si>
  <si>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</si>
  <si>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</si>
  <si>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</si>
  <si>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</si>
  <si>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</si>
  <si>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</si>
  <si>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</si>
  <si>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</si>
  <si>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</si>
  <si>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</si>
  <si>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</si>
  <si>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</si>
  <si>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</si>
  <si>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</si>
  <si>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</si>
  <si>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</si>
  <si>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</si>
  <si>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</si>
  <si>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</si>
  <si>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</si>
  <si>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</si>
  <si>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</si>
  <si>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</si>
  <si>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</si>
  <si>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</si>
  <si>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</si>
  <si>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</si>
  <si>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</si>
  <si>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</si>
  <si>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</si>
  <si>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</si>
  <si>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</si>
  <si>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</si>
  <si>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</si>
  <si>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</si>
  <si>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</si>
  <si>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</si>
  <si>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</si>
  <si>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</si>
  <si>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</si>
  <si>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</si>
  <si>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</si>
  <si>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</si>
  <si>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</si>
  <si>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</si>
  <si>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</si>
  <si>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</si>
  <si>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</si>
  <si>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</si>
  <si>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</si>
  <si>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</si>
  <si>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</si>
  <si>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</si>
  <si>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</si>
  <si>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</si>
  <si>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</si>
  <si>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</si>
  <si>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</si>
  <si>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</si>
  <si>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</si>
  <si>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</si>
  <si>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</si>
  <si>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</si>
  <si>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</si>
  <si>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</si>
  <si>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</si>
  <si>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</si>
  <si>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</si>
  <si>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</si>
  <si>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</si>
  <si>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</si>
  <si>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</si>
  <si>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</si>
  <si>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</si>
  <si>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</si>
  <si>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</si>
  <si>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</si>
  <si>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</si>
  <si>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</si>
  <si>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</si>
  <si>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</si>
  <si>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</si>
  <si>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</si>
  <si>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</si>
  <si>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</si>
  <si>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</si>
  <si>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</si>
  <si>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</si>
  <si>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</si>
  <si>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</si>
  <si>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</si>
  <si>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</si>
  <si>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</si>
  <si>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</si>
  <si>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</si>
  <si>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</si>
  <si>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</si>
  <si>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</si>
  <si>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</si>
  <si>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</si>
  <si>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</si>
  <si>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</si>
  <si>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</si>
  <si>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</si>
  <si>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</si>
  <si>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</si>
  <si>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</si>
  <si>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</si>
  <si>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</si>
  <si>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</si>
  <si>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</si>
  <si>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</si>
  <si>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</si>
  <si>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</si>
  <si>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</si>
  <si>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</si>
  <si>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</si>
  <si>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</si>
  <si>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</si>
  <si>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</si>
  <si>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</si>
  <si>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</si>
  <si>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</si>
  <si>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</si>
  <si>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</si>
  <si>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</si>
  <si>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</si>
  <si>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</si>
  <si>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</si>
  <si>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</si>
  <si>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</si>
  <si>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</si>
  <si>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</si>
  <si>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</si>
  <si>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</si>
  <si>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</si>
  <si>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</si>
  <si>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</si>
  <si>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</si>
  <si>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</si>
  <si>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</si>
  <si>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</si>
  <si>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</si>
  <si>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</si>
  <si>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</si>
  <si>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</si>
  <si>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</si>
  <si>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</si>
  <si>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</si>
  <si>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</si>
  <si>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</si>
  <si>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</si>
  <si>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</si>
  <si>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</si>
  <si>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</si>
  <si>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</si>
  <si>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</si>
  <si>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</si>
  <si>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</si>
  <si>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</si>
  <si>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</si>
  <si>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</si>
  <si>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</si>
  <si>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</si>
  <si>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</si>
  <si>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</si>
  <si>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</si>
  <si>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</si>
  <si>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</si>
  <si>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</si>
  <si>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</si>
  <si>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</si>
  <si>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</si>
  <si>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</si>
  <si>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</si>
  <si>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</si>
  <si>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</si>
  <si>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</si>
  <si>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</si>
  <si>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</si>
  <si>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</si>
  <si>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</si>
  <si>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</si>
  <si>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</si>
  <si>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</si>
  <si>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</si>
  <si>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</si>
  <si>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</si>
  <si>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</si>
  <si>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</si>
  <si>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</si>
  <si>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</si>
  <si>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</si>
  <si>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</si>
  <si>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</si>
  <si>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</si>
  <si>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</si>
  <si>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</si>
  <si>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</si>
  <si>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</si>
  <si>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</si>
  <si>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</si>
  <si>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</si>
  <si>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</si>
  <si>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</si>
  <si>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</si>
  <si>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</si>
  <si>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</si>
  <si>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</si>
  <si>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</si>
  <si>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</si>
  <si>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</si>
  <si>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</si>
  <si>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</si>
  <si>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</si>
  <si>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</si>
  <si>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</si>
  <si>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</si>
  <si>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</si>
  <si>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</si>
  <si>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</si>
  <si>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</si>
  <si>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</si>
  <si>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</si>
  <si>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</si>
  <si>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</si>
  <si>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</si>
  <si>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</si>
  <si>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</si>
  <si>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</si>
  <si>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</si>
  <si>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</si>
  <si>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</si>
  <si>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</si>
  <si>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</si>
  <si>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</si>
  <si>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</si>
  <si>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</si>
  <si>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</si>
  <si>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</si>
  <si>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</si>
  <si>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</si>
  <si>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</si>
  <si>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</si>
  <si>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</si>
  <si>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</si>
  <si>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</si>
  <si>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</si>
  <si>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</si>
  <si>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</si>
  <si>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</si>
  <si>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</si>
  <si>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</si>
  <si>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</si>
  <si>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</si>
  <si>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</si>
  <si>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</si>
  <si>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</si>
  <si>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</si>
  <si>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</si>
  <si>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</si>
  <si>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</si>
  <si>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</si>
  <si>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</si>
  <si>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</si>
  <si>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</si>
  <si>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</si>
  <si>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</si>
  <si>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</si>
  <si>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</si>
  <si>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</si>
  <si>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</si>
  <si>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</si>
  <si>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</si>
  <si>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</si>
  <si>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</si>
  <si>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</si>
  <si>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</si>
  <si>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</si>
  <si>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</si>
  <si>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</si>
  <si>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</si>
  <si>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</si>
  <si>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</si>
  <si>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</si>
  <si>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</si>
  <si>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</si>
  <si>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</si>
  <si>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</si>
  <si>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</si>
  <si>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</si>
  <si>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</si>
  <si>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</si>
  <si>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</si>
  <si>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</si>
  <si>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</si>
  <si>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</si>
  <si>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</si>
  <si>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</si>
  <si>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</si>
  <si>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</si>
  <si>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</si>
  <si>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</si>
  <si>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</si>
  <si>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</si>
  <si>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</si>
  <si>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</si>
  <si>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</si>
  <si>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</si>
  <si>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</si>
  <si>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</si>
  <si>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</si>
  <si>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</si>
  <si>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</si>
  <si>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</si>
  <si>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</si>
  <si>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</si>
  <si>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</si>
  <si>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</si>
  <si>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</si>
  <si>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</si>
  <si>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</si>
  <si>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</si>
  <si>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</si>
  <si>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</si>
  <si>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</si>
  <si>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</si>
  <si>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</si>
  <si>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</si>
  <si>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</si>
  <si>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</si>
  <si>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</si>
  <si>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</si>
  <si>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</si>
  <si>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</si>
  <si>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</si>
  <si>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</si>
  <si>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</si>
  <si>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</si>
  <si>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</si>
  <si>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</si>
  <si>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</si>
  <si>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</si>
  <si>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</si>
  <si>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</si>
  <si>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</si>
  <si>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</si>
  <si>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</si>
  <si>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</si>
  <si>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</si>
  <si>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</si>
  <si>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</si>
  <si>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</si>
  <si>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</si>
  <si>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</si>
  <si>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</si>
  <si>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</si>
  <si>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</si>
  <si>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</si>
  <si>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</si>
  <si>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</si>
  <si>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</si>
  <si>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</si>
  <si>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</si>
  <si>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</si>
  <si>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</si>
  <si>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</si>
  <si>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</si>
  <si>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</si>
  <si>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</si>
  <si>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</si>
  <si>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</si>
  <si>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</si>
  <si>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</si>
  <si>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</si>
  <si>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</si>
  <si>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</si>
  <si>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</si>
  <si>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</si>
  <si>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</si>
  <si>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</si>
  <si>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</si>
  <si>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</si>
  <si>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</si>
  <si>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</si>
  <si>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</si>
  <si>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</si>
  <si>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</si>
  <si>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</si>
  <si>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</si>
  <si>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</si>
  <si>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</si>
  <si>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</si>
  <si>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</si>
  <si>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</si>
  <si>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</si>
  <si>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</si>
  <si>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</si>
  <si>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</si>
  <si>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</si>
  <si>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</si>
  <si>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</si>
  <si>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</si>
  <si>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</si>
  <si>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</si>
  <si>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</si>
  <si>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</si>
  <si>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</si>
  <si>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</si>
  <si>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</si>
  <si>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</si>
  <si>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</si>
  <si>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</si>
  <si>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</si>
  <si>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</si>
  <si>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</si>
  <si>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</si>
  <si>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</si>
  <si>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</si>
  <si>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</si>
  <si>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</si>
  <si>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</si>
  <si>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</si>
  <si>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</si>
  <si>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</si>
  <si>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</si>
  <si>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</si>
  <si>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</si>
  <si>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</si>
  <si>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</si>
  <si>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</si>
  <si>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</si>
  <si>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</si>
  <si>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</si>
  <si>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国立研究開発法人建築研究所（運営費交付金）</t>
    <rPh sb="0" eb="6">
      <t>コクリツケンキュウカイハツ</t>
    </rPh>
    <rPh sb="6" eb="8">
      <t>ホウジン</t>
    </rPh>
    <rPh sb="8" eb="10">
      <t>ケンチク</t>
    </rPh>
    <rPh sb="10" eb="13">
      <t>ケンキュウショ</t>
    </rPh>
    <rPh sb="14" eb="17">
      <t>ウンエイヒ</t>
    </rPh>
    <rPh sb="17" eb="20">
      <t>コウフキン</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</si>
  <si>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</si>
  <si>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</si>
  <si>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t>
  </si>
  <si>
    <t>独立行政法人通則法第４６条
（国立研究開発法人建築研究所法）</t>
    <rPh sb="0" eb="2">
      <t>ドクリツ</t>
    </rPh>
    <rPh sb="2" eb="4">
      <t>ギョウセイ</t>
    </rPh>
    <rPh sb="4" eb="6">
      <t>ホウジン</t>
    </rPh>
    <rPh sb="6" eb="8">
      <t>ツウソク</t>
    </rPh>
    <rPh sb="8" eb="9">
      <t>ホウ</t>
    </rPh>
    <rPh sb="9" eb="10">
      <t>ダイ</t>
    </rPh>
    <rPh sb="12" eb="13">
      <t>ジョウ</t>
    </rPh>
    <rPh sb="15" eb="21">
      <t>コクリツケンキュウカイハツ</t>
    </rPh>
    <rPh sb="21" eb="23">
      <t>ホウジン</t>
    </rPh>
    <rPh sb="23" eb="25">
      <t>ケンチク</t>
    </rPh>
    <rPh sb="25" eb="28">
      <t>ケンキュウショ</t>
    </rPh>
    <rPh sb="28" eb="29">
      <t>ホウ</t>
    </rPh>
    <phoneticPr fontId="5"/>
  </si>
  <si>
    <t>第５期科学技術基本計画（平成28年1月22日閣議決定）
国土交通省技術基本計画（平成29年3月29日）</t>
    <phoneticPr fontId="5"/>
  </si>
  <si>
    <t>国土交通大臣から指示された中長期目標に基づき中長期計画等を定め、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rPh sb="14" eb="15">
      <t>チョウ</t>
    </rPh>
    <rPh sb="23" eb="24">
      <t>チョウ</t>
    </rPh>
    <phoneticPr fontId="5"/>
  </si>
  <si>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phoneticPr fontId="5"/>
  </si>
  <si>
    <t>国土交通省</t>
  </si>
  <si>
    <t>-</t>
  </si>
  <si>
    <t>-</t>
    <phoneticPr fontId="5"/>
  </si>
  <si>
    <t>-</t>
    <phoneticPr fontId="5"/>
  </si>
  <si>
    <t>人件費</t>
    <rPh sb="0" eb="3">
      <t>ジンケンヒ</t>
    </rPh>
    <phoneticPr fontId="5"/>
  </si>
  <si>
    <t>一般管理費</t>
    <rPh sb="0" eb="5">
      <t>イッパンカンリヒ</t>
    </rPh>
    <phoneticPr fontId="5"/>
  </si>
  <si>
    <t>業務経費</t>
    <rPh sb="0" eb="2">
      <t>ギョウム</t>
    </rPh>
    <rPh sb="2" eb="4">
      <t>ケイヒ</t>
    </rPh>
    <phoneticPr fontId="5"/>
  </si>
  <si>
    <t>建築及び都市計画に係る技術に関する調査、試験、研究及び開発並びに成果の普及等
（国土交通大臣より査読付論文は毎年度60報以上発表となることが目標値として定められている。）</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</si>
  <si>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</si>
  <si>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報</t>
    <rPh sb="0" eb="1">
      <t>ホウ</t>
    </rPh>
    <phoneticPr fontId="5"/>
  </si>
  <si>
    <t>-</t>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</si>
  <si>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</si>
  <si>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建築及び都市計画に係る技術に関する成果の普及等
（国土交通大臣より成果発表会は毎年度10回以上発表することが目標値として定められている。）</t>
    <rPh sb="33" eb="35">
      <t>セイカ</t>
    </rPh>
    <rPh sb="35" eb="38">
      <t>ハッピョウカイ</t>
    </rPh>
    <rPh sb="44" eb="45">
      <t>カイ</t>
    </rPh>
    <rPh sb="54" eb="57">
      <t>モクヒョウチ</t>
    </rPh>
    <rPh sb="60" eb="61">
      <t>サダ</t>
    </rPh>
    <phoneticPr fontId="5"/>
  </si>
  <si>
    <t>成果発表会の開催数</t>
  </si>
  <si>
    <t>件</t>
    <rPh sb="0" eb="1">
      <t>ケン</t>
    </rPh>
    <phoneticPr fontId="5"/>
  </si>
  <si>
    <t>回</t>
    <rPh sb="0" eb="1">
      <t>カイ</t>
    </rPh>
    <phoneticPr fontId="5"/>
  </si>
  <si>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</si>
  <si>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建築研究所が作成に参画した主な国の技術基準数（公布ベース）</t>
  </si>
  <si>
    <t>実施研究課題数
（重点的研究開発課題、基盤研究課題の合計）</t>
  </si>
  <si>
    <t>研究課題１課題当たりコスト ＝
執行額（国費)(X) ／ 実施研究課題数（Y）</t>
  </si>
  <si>
    <t>課題</t>
    <rPh sb="0" eb="2">
      <t>カダイ</t>
    </rPh>
    <phoneticPr fontId="5"/>
  </si>
  <si>
    <t>X / Y</t>
  </si>
  <si>
    <t>1768/50</t>
  </si>
  <si>
    <t>1761/48</t>
    <phoneticPr fontId="5"/>
  </si>
  <si>
    <t>1758/40</t>
    <phoneticPr fontId="5"/>
  </si>
  <si>
    <t>11　ICTの利活用及び技術研究開発の推進</t>
  </si>
  <si>
    <t>41　技術研究開発の推進</t>
  </si>
  <si>
    <t>実施研究課題数</t>
  </si>
  <si>
    <t>建築研究所が作成に参画した主な国の技術基準数</t>
  </si>
  <si>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</si>
  <si>
    <t>有</t>
  </si>
  <si>
    <t>平成30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76" eb="78">
      <t>シコウ</t>
    </rPh>
    <rPh sb="86" eb="87">
      <t>シャ</t>
    </rPh>
    <rPh sb="91" eb="92">
      <t>シャ</t>
    </rPh>
    <rPh sb="98" eb="99">
      <t>トウ</t>
    </rPh>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</si>
  <si>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3">
      <t>ナカ</t>
    </rPh>
    <rPh sb="13" eb="15">
      <t>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</si>
  <si>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公的研究機関としての公平・中立な立場（アンパイヤ側）を活かすことができる研究開発等を実施している。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7" eb="18">
      <t>バ</t>
    </rPh>
    <rPh sb="24" eb="25">
      <t>ガワ</t>
    </rPh>
    <rPh sb="27" eb="28">
      <t>イ</t>
    </rPh>
    <rPh sb="36" eb="38">
      <t>ケンキュウ</t>
    </rPh>
    <rPh sb="38" eb="40">
      <t>カイハツ</t>
    </rPh>
    <rPh sb="40" eb="41">
      <t>トウ</t>
    </rPh>
    <rPh sb="42" eb="44">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</si>
  <si>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</si>
  <si>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</si>
  <si>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</si>
  <si>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</si>
  <si>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</si>
  <si>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</si>
  <si>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</si>
  <si>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</si>
  <si>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</si>
  <si>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</si>
  <si>
    <t>15</t>
    <phoneticPr fontId="5"/>
  </si>
  <si>
    <t>16</t>
    <phoneticPr fontId="5"/>
  </si>
  <si>
    <t>20</t>
    <phoneticPr fontId="5"/>
  </si>
  <si>
    <t>424</t>
    <phoneticPr fontId="5"/>
  </si>
  <si>
    <t>405</t>
    <phoneticPr fontId="5"/>
  </si>
  <si>
    <t>436</t>
    <phoneticPr fontId="5"/>
  </si>
  <si>
    <t>A.建築研究所</t>
    <rPh sb="2" eb="4">
      <t>ケンチク</t>
    </rPh>
    <rPh sb="4" eb="7">
      <t>ケンキュウショ</t>
    </rPh>
    <phoneticPr fontId="5"/>
  </si>
  <si>
    <t>人件費</t>
    <rPh sb="0" eb="3">
      <t>ジンケンヒ</t>
    </rPh>
    <phoneticPr fontId="5"/>
  </si>
  <si>
    <t>外部委託等</t>
    <rPh sb="0" eb="2">
      <t>ガイブ</t>
    </rPh>
    <rPh sb="2" eb="5">
      <t>イタクトウ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</si>
  <si>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</si>
  <si>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</si>
  <si>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</si>
  <si>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国立研究開発法人建築研究所</t>
    <rPh sb="0" eb="6">
      <t>コクリツケンキュウカイハツ</t>
    </rPh>
    <rPh sb="6" eb="8">
      <t>ホウジン</t>
    </rPh>
    <rPh sb="8" eb="10">
      <t>ケンチク</t>
    </rPh>
    <rPh sb="10" eb="13">
      <t>ケンキュウジョ</t>
    </rPh>
    <phoneticPr fontId="5"/>
  </si>
  <si>
    <t>-</t>
    <phoneticPr fontId="5"/>
  </si>
  <si>
    <t>E.国立大学法人政策研究大学院大学</t>
    <phoneticPr fontId="5"/>
  </si>
  <si>
    <t>役務費</t>
    <rPh sb="0" eb="2">
      <t>エキム</t>
    </rPh>
    <rPh sb="2" eb="3">
      <t>ヒ</t>
    </rPh>
    <phoneticPr fontId="5"/>
  </si>
  <si>
    <t>国立研究開発法人建築研究所　持続可能プログラム実施補助業務</t>
    <phoneticPr fontId="5"/>
  </si>
  <si>
    <t>国立研究開発法人建築研究所　安全・安心プログラム実施補助業務</t>
    <phoneticPr fontId="5"/>
  </si>
  <si>
    <t>既存建物の改修による高齢者等の居場所づくりの手引き作成業務</t>
    <phoneticPr fontId="5"/>
  </si>
  <si>
    <t>C.一般社団法人日本CLT協会</t>
    <phoneticPr fontId="5"/>
  </si>
  <si>
    <t>CLTﾊﾟﾈﾙ工法における壁ﾊﾟﾈﾙと水平構面の配置のﾙｰﾙ等に関する調査</t>
    <phoneticPr fontId="5"/>
  </si>
  <si>
    <t>B.</t>
    <phoneticPr fontId="5"/>
  </si>
  <si>
    <t>A</t>
    <phoneticPr fontId="5"/>
  </si>
  <si>
    <t>国立大学法人政策研究大学院大学</t>
    <phoneticPr fontId="5"/>
  </si>
  <si>
    <t>国立研究開発法人建築研究所　安全・安心プログラム実施補助業務　他1件</t>
    <rPh sb="31" eb="32">
      <t>ホカ</t>
    </rPh>
    <rPh sb="33" eb="34">
      <t>ケン</t>
    </rPh>
    <phoneticPr fontId="5"/>
  </si>
  <si>
    <t>一般社団法人日本CLT協会</t>
    <phoneticPr fontId="5"/>
  </si>
  <si>
    <t>一般財団法人ベターリビング</t>
    <phoneticPr fontId="5"/>
  </si>
  <si>
    <t>CLTﾊﾟﾈﾙ工法における壁ﾊﾟﾈﾙと水平構面の配置のﾙｰﾙ等に関する調査</t>
    <phoneticPr fontId="5"/>
  </si>
  <si>
    <t>-</t>
    <phoneticPr fontId="5"/>
  </si>
  <si>
    <t>1754/57</t>
    <phoneticPr fontId="5"/>
  </si>
  <si>
    <t>・独立行政法人通則法に基づき、国土交通省国立研究開発法人審議会の意見を聴いた上で、国土交通大臣が業務実績について評価した結果、平成29年度の業務評価について、「顕著な成果の創出が認められる」と評価された。</t>
    <rPh sb="1" eb="3">
      <t>ドクリツ</t>
    </rPh>
    <rPh sb="3" eb="5">
      <t>ギョウセイ</t>
    </rPh>
    <rPh sb="5" eb="7">
      <t>ホウジン</t>
    </rPh>
    <rPh sb="7" eb="10">
      <t>ツウソクホウ</t>
    </rPh>
    <rPh sb="11" eb="12">
      <t>モト</t>
    </rPh>
    <rPh sb="15" eb="17">
      <t>コクド</t>
    </rPh>
    <rPh sb="17" eb="20">
      <t>コウツウショウ</t>
    </rPh>
    <rPh sb="20" eb="22">
      <t>コクリツ</t>
    </rPh>
    <rPh sb="22" eb="24">
      <t>ケンキュウ</t>
    </rPh>
    <rPh sb="24" eb="26">
      <t>カイハツ</t>
    </rPh>
    <rPh sb="26" eb="28">
      <t>ホウジン</t>
    </rPh>
    <rPh sb="28" eb="30">
      <t>シンギ</t>
    </rPh>
    <rPh sb="32" eb="34">
      <t>イケン</t>
    </rPh>
    <rPh sb="35" eb="36">
      <t>キ</t>
    </rPh>
    <rPh sb="38" eb="39">
      <t>ウエ</t>
    </rPh>
    <rPh sb="41" eb="43">
      <t>コクド</t>
    </rPh>
    <rPh sb="43" eb="45">
      <t>コウツウ</t>
    </rPh>
    <rPh sb="45" eb="47">
      <t>ダイジン</t>
    </rPh>
    <rPh sb="48" eb="50">
      <t>ギョウム</t>
    </rPh>
    <rPh sb="50" eb="52">
      <t>ジッセキ</t>
    </rPh>
    <rPh sb="56" eb="58">
      <t>ヒョウカ</t>
    </rPh>
    <rPh sb="60" eb="62">
      <t>ケッカ</t>
    </rPh>
    <rPh sb="63" eb="65">
      <t>ヘイセイ</t>
    </rPh>
    <rPh sb="67" eb="69">
      <t>ネンド</t>
    </rPh>
    <rPh sb="70" eb="72">
      <t>ギョウム</t>
    </rPh>
    <rPh sb="72" eb="74">
      <t>ヒョウカ</t>
    </rPh>
    <rPh sb="80" eb="82">
      <t>ケンチョ</t>
    </rPh>
    <rPh sb="83" eb="85">
      <t>セイカ</t>
    </rPh>
    <rPh sb="86" eb="88">
      <t>ソウシュツ</t>
    </rPh>
    <rPh sb="89" eb="90">
      <t>ミト</t>
    </rPh>
    <rPh sb="96" eb="98">
      <t>ヒョウカ</t>
    </rPh>
    <phoneticPr fontId="5"/>
  </si>
  <si>
    <t>構造用ﾊﾟﾈﾙの材料ｸﾘｰﾌﾟ破壊試験　他3件</t>
    <rPh sb="20" eb="21">
      <t>ホカ</t>
    </rPh>
    <rPh sb="22" eb="23">
      <t>ケン</t>
    </rPh>
    <phoneticPr fontId="5"/>
  </si>
  <si>
    <t>一般社団法人日本建築センター</t>
    <rPh sb="0" eb="2">
      <t>イッパン</t>
    </rPh>
    <rPh sb="2" eb="6">
      <t>シャダンホウジン</t>
    </rPh>
    <rPh sb="6" eb="8">
      <t>ニホン</t>
    </rPh>
    <rPh sb="8" eb="10">
      <t>ケンチク</t>
    </rPh>
    <phoneticPr fontId="5"/>
  </si>
  <si>
    <t>一般社団法人改修設計センター</t>
    <phoneticPr fontId="5"/>
  </si>
  <si>
    <t>建築確認に係る2次元図面のBIMﾓﾃﾞﾙからの出図に係る技術的隘路の検討補助業務　他1件</t>
    <rPh sb="41" eb="42">
      <t>ホカ</t>
    </rPh>
    <rPh sb="43" eb="44">
      <t>ケン</t>
    </rPh>
    <phoneticPr fontId="5"/>
  </si>
  <si>
    <t>運営費交付金交付</t>
  </si>
  <si>
    <t>外壁診断装置に必要な性能および機能等に関する調査整理業務</t>
    <phoneticPr fontId="5"/>
  </si>
  <si>
    <t>応答ｽﾍﾟｸﾄﾙに基づく免震構造物の設計ﾓﾃﾞﾙの作成業務</t>
    <phoneticPr fontId="5"/>
  </si>
  <si>
    <t>一般社団法人建築性能規準推進協会</t>
    <phoneticPr fontId="5"/>
  </si>
  <si>
    <t>既存建物の改修による高齢者等の居場所づくりの手引き作成業務</t>
    <phoneticPr fontId="5"/>
  </si>
  <si>
    <t>合同会社URBAN</t>
    <phoneticPr fontId="5"/>
  </si>
  <si>
    <t>有限会社中村商事</t>
    <phoneticPr fontId="5"/>
  </si>
  <si>
    <t>斜め吊り天井の試験体製作および実験装置等設置業務　他13件</t>
    <rPh sb="25" eb="26">
      <t>ホカ</t>
    </rPh>
    <rPh sb="28" eb="29">
      <t>ケン</t>
    </rPh>
    <phoneticPr fontId="5"/>
  </si>
  <si>
    <t>極東貿易株式会社</t>
    <phoneticPr fontId="5"/>
  </si>
  <si>
    <t>宮古市新市庁舎地震計設置作業　他1件</t>
    <rPh sb="15" eb="16">
      <t>ホカ</t>
    </rPh>
    <rPh sb="17" eb="18">
      <t>ケン</t>
    </rPh>
    <phoneticPr fontId="5"/>
  </si>
  <si>
    <t>株式会社巴技研</t>
    <phoneticPr fontId="5"/>
  </si>
  <si>
    <t>非構造部材実験用鉄骨部材の製造　他2件</t>
    <rPh sb="16" eb="17">
      <t>ホカ</t>
    </rPh>
    <rPh sb="18" eb="19">
      <t>ケン</t>
    </rPh>
    <phoneticPr fontId="5"/>
  </si>
  <si>
    <t>アシス株式会社</t>
    <phoneticPr fontId="5"/>
  </si>
  <si>
    <t>杭頭試験体の製作業務　他2件</t>
    <rPh sb="11" eb="12">
      <t>ホカ</t>
    </rPh>
    <rPh sb="13" eb="14">
      <t>ケン</t>
    </rPh>
    <phoneticPr fontId="5"/>
  </si>
  <si>
    <t>株式会社東亜理科</t>
    <phoneticPr fontId="5"/>
  </si>
  <si>
    <t>木造柱・梁・壁耐火試験用試験体製作および実験補助等業務　他2件</t>
    <rPh sb="28" eb="29">
      <t>ホカ</t>
    </rPh>
    <rPh sb="30" eb="31">
      <t>ケン</t>
    </rPh>
    <phoneticPr fontId="5"/>
  </si>
  <si>
    <t>株式会社日本システム設計</t>
    <phoneticPr fontId="5"/>
  </si>
  <si>
    <t>集成材等建築物の減衰特性に基づく構造特性係数と応力割増係数の設定方法の調査業務</t>
    <phoneticPr fontId="5"/>
  </si>
  <si>
    <t>株式会社東京ソイルリサーチ</t>
    <phoneticPr fontId="5"/>
  </si>
  <si>
    <t>既存鉄筋ｺﾝｸﾘｰﾄ造建築物の基礎構造部材の地震被害調査業務　他2件</t>
    <rPh sb="31" eb="32">
      <t>ホカ</t>
    </rPh>
    <rPh sb="33" eb="34">
      <t>ケン</t>
    </rPh>
    <phoneticPr fontId="5"/>
  </si>
  <si>
    <t>株式会社角田製作所</t>
    <phoneticPr fontId="5"/>
  </si>
  <si>
    <t>三生技研株式会社</t>
    <phoneticPr fontId="5"/>
  </si>
  <si>
    <t>太陽計測株式会社</t>
    <phoneticPr fontId="5"/>
  </si>
  <si>
    <t>蓄熱実験のための装置設置業務　他3件</t>
    <rPh sb="15" eb="16">
      <t>ホカ</t>
    </rPh>
    <rPh sb="17" eb="18">
      <t>ケン</t>
    </rPh>
    <phoneticPr fontId="5"/>
  </si>
  <si>
    <t>実大機械排煙実験補助業務　他2件</t>
    <rPh sb="13" eb="14">
      <t>ホカ</t>
    </rPh>
    <rPh sb="15" eb="16">
      <t>ケン</t>
    </rPh>
    <phoneticPr fontId="5"/>
  </si>
  <si>
    <r>
      <t>浮き上がりを許容する載荷実験に使用するﾀﾞﾝﾊﾟｰの製作　他5</t>
    </r>
    <r>
      <rPr>
        <sz val="11"/>
        <rFont val="ＭＳ Ｐゴシック"/>
        <family val="3"/>
        <charset val="128"/>
      </rPr>
      <t>件</t>
    </r>
    <rPh sb="29" eb="30">
      <t>ホカ</t>
    </rPh>
    <rPh sb="31" eb="32">
      <t>ケン</t>
    </rPh>
    <phoneticPr fontId="5"/>
  </si>
  <si>
    <t>D.合同会社URBAN</t>
    <phoneticPr fontId="5"/>
  </si>
  <si>
    <t>平成30年6月に「国立研究開発法人建築研究所調達等合理化計画」を策定している。</t>
    <rPh sb="32" eb="34">
      <t>サクテイ</t>
    </rPh>
    <phoneticPr fontId="5"/>
  </si>
  <si>
    <t>一者応札については、更なる原因の分析を行い、改善に向けて取り組まれたい。</t>
    <phoneticPr fontId="5"/>
  </si>
  <si>
    <t>総務課長 五十嵐 徹人
会計課長 木村 典央
技術調査課長 岡村 次郎</t>
    <rPh sb="0" eb="2">
      <t>ソウム</t>
    </rPh>
    <rPh sb="2" eb="4">
      <t>カチョウ</t>
    </rPh>
    <rPh sb="5" eb="8">
      <t>イガラシ</t>
    </rPh>
    <rPh sb="9" eb="11">
      <t>テツト</t>
    </rPh>
    <rPh sb="12" eb="14">
      <t>カイケイ</t>
    </rPh>
    <rPh sb="14" eb="16">
      <t>カチョウ</t>
    </rPh>
    <rPh sb="17" eb="19">
      <t>キムラ</t>
    </rPh>
    <rPh sb="20" eb="22">
      <t>ノリオ</t>
    </rPh>
    <rPh sb="23" eb="25">
      <t>ギジュツ</t>
    </rPh>
    <rPh sb="25" eb="27">
      <t>チョウサ</t>
    </rPh>
    <rPh sb="27" eb="29">
      <t>カチョウ</t>
    </rPh>
    <rPh sb="30" eb="32">
      <t>オカムラ</t>
    </rPh>
    <rPh sb="33" eb="35">
      <t>ジロウ</t>
    </rPh>
    <phoneticPr fontId="5"/>
  </si>
  <si>
    <t>人件費所要額等による増</t>
    <rPh sb="0" eb="3">
      <t>ジンケンヒ</t>
    </rPh>
    <rPh sb="3" eb="5">
      <t>ショヨウ</t>
    </rPh>
    <rPh sb="5" eb="6">
      <t>ガク</t>
    </rPh>
    <rPh sb="6" eb="7">
      <t>トウ</t>
    </rPh>
    <rPh sb="10" eb="11">
      <t>ゾウ</t>
    </rPh>
    <phoneticPr fontId="5"/>
  </si>
  <si>
    <t>-</t>
    <phoneticPr fontId="5"/>
  </si>
  <si>
    <t>執行等改善</t>
  </si>
  <si>
    <t>一者応札となっている契約については、公告期間の充分な確保を義務付けるなどの改善策を講じ、支出における透明性・競争性・公平性の確保に努める。</t>
    <phoneticPr fontId="5"/>
  </si>
  <si>
    <t>421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</si>
</sst>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11</xdr:col>
      <xdr:colOff>25400</xdr:colOff>
      <xdr:row>743</xdr:row>
      <xdr:rowOff>0</xdr:rowOff>
    </xdr:from>
    <xdr:to>
      <xdr:col>46</xdr:col>
      <xdr:colOff>12700</xdr:colOff>
      <xdr:row>774</xdr:row>
      <xdr:rowOff>304800</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0600" y="97167700"/>
          <a:ext cx="7099300" cy="1186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70" zoomScale="75" zoomScaleNormal="75" zoomScaleSheetLayoutView="75" zoomScalePageLayoutView="85" workbookViewId="0">
      <selection activeCell="J874" sqref="J874:O8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423</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30" t="s">
        <v>25</v>
      </c>
      <c r="B4" s="731"/>
      <c r="C4" s="731"/>
      <c r="D4" s="731"/>
      <c r="E4" s="731"/>
      <c r="F4" s="731"/>
      <c r="G4" s="706" t="s">
        <v>565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566</v>
      </c>
      <c r="AF4" s="712"/>
      <c r="AG4" s="712"/>
      <c r="AH4" s="712"/>
      <c r="AI4" s="712"/>
      <c r="AJ4" s="712"/>
      <c r="AK4" s="712"/>
      <c r="AL4" s="712"/>
      <c r="AM4" s="712"/>
      <c r="AN4" s="712"/>
      <c r="AO4" s="712"/>
      <c r="AP4" s="713"/>
      <c r="AQ4" s="714" t="s">
        <v>2</v>
      </c>
      <c r="AR4" s="709"/>
      <c r="AS4" s="709"/>
      <c r="AT4" s="709"/>
      <c r="AU4" s="709"/>
      <c r="AV4" s="709"/>
      <c r="AW4" s="709"/>
      <c r="AX4" s="715"/>
    </row>
    <row r="5" spans="1:50" ht="40.5" customHeight="1" x14ac:dyDescent="0.15">
      <c r="A5" s="716" t="s">
        <v>67</v>
      </c>
      <c r="B5" s="717"/>
      <c r="C5" s="717"/>
      <c r="D5" s="717"/>
      <c r="E5" s="717"/>
      <c r="F5" s="718"/>
      <c r="G5" s="558" t="s">
        <v>176</v>
      </c>
      <c r="H5" s="559"/>
      <c r="I5" s="559"/>
      <c r="J5" s="559"/>
      <c r="K5" s="559"/>
      <c r="L5" s="559"/>
      <c r="M5" s="560" t="s">
        <v>66</v>
      </c>
      <c r="N5" s="561"/>
      <c r="O5" s="561"/>
      <c r="P5" s="561"/>
      <c r="Q5" s="561"/>
      <c r="R5" s="562"/>
      <c r="S5" s="563" t="s">
        <v>131</v>
      </c>
      <c r="T5" s="559"/>
      <c r="U5" s="559"/>
      <c r="V5" s="559"/>
      <c r="W5" s="559"/>
      <c r="X5" s="564"/>
      <c r="Y5" s="722" t="s">
        <v>3</v>
      </c>
      <c r="Z5" s="723"/>
      <c r="AA5" s="723"/>
      <c r="AB5" s="723"/>
      <c r="AC5" s="723"/>
      <c r="AD5" s="724"/>
      <c r="AE5" s="725" t="s">
        <v>567</v>
      </c>
      <c r="AF5" s="725"/>
      <c r="AG5" s="725"/>
      <c r="AH5" s="725"/>
      <c r="AI5" s="725"/>
      <c r="AJ5" s="725"/>
      <c r="AK5" s="725"/>
      <c r="AL5" s="725"/>
      <c r="AM5" s="725"/>
      <c r="AN5" s="725"/>
      <c r="AO5" s="725"/>
      <c r="AP5" s="726"/>
      <c r="AQ5" s="727" t="s">
        <v>681</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569</v>
      </c>
      <c r="H7" s="838"/>
      <c r="I7" s="838"/>
      <c r="J7" s="838"/>
      <c r="K7" s="838"/>
      <c r="L7" s="838"/>
      <c r="M7" s="838"/>
      <c r="N7" s="838"/>
      <c r="O7" s="838"/>
      <c r="P7" s="838"/>
      <c r="Q7" s="838"/>
      <c r="R7" s="838"/>
      <c r="S7" s="838"/>
      <c r="T7" s="838"/>
      <c r="U7" s="838"/>
      <c r="V7" s="838"/>
      <c r="W7" s="838"/>
      <c r="X7" s="839"/>
      <c r="Y7" s="395" t="s">
        <v>511</v>
      </c>
      <c r="Z7" s="296"/>
      <c r="AA7" s="296"/>
      <c r="AB7" s="296"/>
      <c r="AC7" s="296"/>
      <c r="AD7" s="396"/>
      <c r="AE7" s="383" t="s">
        <v>570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5"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72" t="s">
        <v>572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7" t="s">
        <v>30</v>
      </c>
      <c r="B10" s="748"/>
      <c r="C10" s="748"/>
      <c r="D10" s="748"/>
      <c r="E10" s="748"/>
      <c r="F10" s="748"/>
      <c r="G10" s="680" t="s">
        <v>571</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交付</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9"/>
    </row>
    <row r="13" spans="1:50" ht="21" customHeight="1" x14ac:dyDescent="0.15">
      <c r="A13" s="142"/>
      <c r="B13" s="143"/>
      <c r="C13" s="143"/>
      <c r="D13" s="143"/>
      <c r="E13" s="143"/>
      <c r="F13" s="144"/>
      <c r="G13" s="750" t="s">
        <v>6</v>
      </c>
      <c r="H13" s="751"/>
      <c r="I13" s="643" t="s">
        <v>7</v>
      </c>
      <c r="J13" s="644"/>
      <c r="K13" s="644"/>
      <c r="L13" s="644"/>
      <c r="M13" s="644"/>
      <c r="N13" s="644"/>
      <c r="O13" s="645"/>
      <c r="P13" s="108">
        <v>1761</v>
      </c>
      <c r="Q13" s="109"/>
      <c r="R13" s="109"/>
      <c r="S13" s="109"/>
      <c r="T13" s="109"/>
      <c r="U13" s="109"/>
      <c r="V13" s="110"/>
      <c r="W13" s="108">
        <v>1768</v>
      </c>
      <c r="X13" s="109"/>
      <c r="Y13" s="109"/>
      <c r="Z13" s="109"/>
      <c r="AA13" s="109"/>
      <c r="AB13" s="109"/>
      <c r="AC13" s="110"/>
      <c r="AD13" s="108">
        <v>1754</v>
      </c>
      <c r="AE13" s="109"/>
      <c r="AF13" s="109"/>
      <c r="AG13" s="109"/>
      <c r="AH13" s="109"/>
      <c r="AI13" s="109"/>
      <c r="AJ13" s="110"/>
      <c r="AK13" s="108">
        <v>1758</v>
      </c>
      <c r="AL13" s="109"/>
      <c r="AM13" s="109"/>
      <c r="AN13" s="109"/>
      <c r="AO13" s="109"/>
      <c r="AP13" s="109"/>
      <c r="AQ13" s="110"/>
      <c r="AR13" s="105">
        <v>1845</v>
      </c>
      <c r="AS13" s="106"/>
      <c r="AT13" s="106"/>
      <c r="AU13" s="106"/>
      <c r="AV13" s="106"/>
      <c r="AW13" s="106"/>
      <c r="AX13" s="394"/>
    </row>
    <row r="14" spans="1:50" ht="21" customHeight="1" x14ac:dyDescent="0.15">
      <c r="A14" s="142"/>
      <c r="B14" s="143"/>
      <c r="C14" s="143"/>
      <c r="D14" s="143"/>
      <c r="E14" s="143"/>
      <c r="F14" s="144"/>
      <c r="G14" s="752"/>
      <c r="H14" s="753"/>
      <c r="I14" s="575" t="s">
        <v>8</v>
      </c>
      <c r="J14" s="637"/>
      <c r="K14" s="637"/>
      <c r="L14" s="637"/>
      <c r="M14" s="637"/>
      <c r="N14" s="637"/>
      <c r="O14" s="638"/>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2"/>
      <c r="H15" s="753"/>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2"/>
      <c r="H16" s="753"/>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2"/>
      <c r="H17" s="753"/>
      <c r="I17" s="575" t="s">
        <v>50</v>
      </c>
      <c r="J17" s="637"/>
      <c r="K17" s="637"/>
      <c r="L17" s="637"/>
      <c r="M17" s="637"/>
      <c r="N17" s="637"/>
      <c r="O17" s="638"/>
      <c r="P17" s="108" t="s">
        <v>576</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4"/>
      <c r="H18" s="755"/>
      <c r="I18" s="742" t="s">
        <v>20</v>
      </c>
      <c r="J18" s="743"/>
      <c r="K18" s="743"/>
      <c r="L18" s="743"/>
      <c r="M18" s="743"/>
      <c r="N18" s="743"/>
      <c r="O18" s="744"/>
      <c r="P18" s="114">
        <f>SUM(P13:V17)</f>
        <v>1761</v>
      </c>
      <c r="Q18" s="115"/>
      <c r="R18" s="115"/>
      <c r="S18" s="115"/>
      <c r="T18" s="115"/>
      <c r="U18" s="115"/>
      <c r="V18" s="116"/>
      <c r="W18" s="114">
        <f>SUM(W13:AC17)</f>
        <v>1768</v>
      </c>
      <c r="X18" s="115"/>
      <c r="Y18" s="115"/>
      <c r="Z18" s="115"/>
      <c r="AA18" s="115"/>
      <c r="AB18" s="115"/>
      <c r="AC18" s="116"/>
      <c r="AD18" s="114">
        <f>SUM(AD13:AJ17)</f>
        <v>1754</v>
      </c>
      <c r="AE18" s="115"/>
      <c r="AF18" s="115"/>
      <c r="AG18" s="115"/>
      <c r="AH18" s="115"/>
      <c r="AI18" s="115"/>
      <c r="AJ18" s="116"/>
      <c r="AK18" s="114">
        <f>SUM(AK13:AQ17)</f>
        <v>1758</v>
      </c>
      <c r="AL18" s="115"/>
      <c r="AM18" s="115"/>
      <c r="AN18" s="115"/>
      <c r="AO18" s="115"/>
      <c r="AP18" s="115"/>
      <c r="AQ18" s="116"/>
      <c r="AR18" s="114">
        <f>SUM(AR13:AX17)</f>
        <v>1845</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1761</v>
      </c>
      <c r="Q19" s="109"/>
      <c r="R19" s="109"/>
      <c r="S19" s="109"/>
      <c r="T19" s="109"/>
      <c r="U19" s="109"/>
      <c r="V19" s="110"/>
      <c r="W19" s="108">
        <v>1768</v>
      </c>
      <c r="X19" s="109"/>
      <c r="Y19" s="109"/>
      <c r="Z19" s="109"/>
      <c r="AA19" s="109"/>
      <c r="AB19" s="109"/>
      <c r="AC19" s="110"/>
      <c r="AD19" s="108">
        <v>1754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4" t="s">
        <v>475</v>
      </c>
      <c r="H21" s="935"/>
      <c r="I21" s="935"/>
      <c r="J21" s="935"/>
      <c r="K21" s="935"/>
      <c r="L21" s="935"/>
      <c r="M21" s="935"/>
      <c r="N21" s="935"/>
      <c r="O21" s="935"/>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454</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1010</v>
      </c>
      <c r="Q23" s="106"/>
      <c r="R23" s="106"/>
      <c r="S23" s="106"/>
      <c r="T23" s="106"/>
      <c r="U23" s="106"/>
      <c r="V23" s="107"/>
      <c r="W23" s="105">
        <v>1079</v>
      </c>
      <c r="X23" s="106"/>
      <c r="Y23" s="106"/>
      <c r="Z23" s="106"/>
      <c r="AA23" s="106"/>
      <c r="AB23" s="106"/>
      <c r="AC23" s="107"/>
      <c r="AD23" s="209" t="s">
        <v>682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218</v>
      </c>
      <c r="Q24" s="109"/>
      <c r="R24" s="109"/>
      <c r="S24" s="109"/>
      <c r="T24" s="109"/>
      <c r="U24" s="109"/>
      <c r="V24" s="110"/>
      <c r="W24" s="108">
        <v>215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530</v>
      </c>
      <c r="Q25" s="109"/>
      <c r="R25" s="109"/>
      <c r="S25" s="109"/>
      <c r="T25" s="109"/>
      <c r="U25" s="109"/>
      <c r="V25" s="110"/>
      <c r="W25" s="108">
        <v>551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1758</v>
      </c>
      <c r="Q29" s="109"/>
      <c r="R29" s="109"/>
      <c r="S29" s="109"/>
      <c r="T29" s="109"/>
      <c r="U29" s="109"/>
      <c r="V29" s="110"/>
      <c r="W29" s="227">
        <f>AR13</f>
        <v>1845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55"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46" t="s">
        <v>354</v>
      </c>
      <c r="AR30" s="647"/>
      <c r="AS30" s="647"/>
      <c r="AT30" s="648"/>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575</v>
      </c>
      <c r="AR31" s="136"/>
      <c r="AS31" s="137" t="s">
        <v>355</v>
      </c>
      <c r="AT31" s="172"/>
      <c r="AU31" s="271">
        <v>33</v>
      </c>
      <c r="AV31" s="271"/>
      <c r="AW31" s="379" t="s">
        <v>300</v>
      </c>
      <c r="AX31" s="380"/>
    </row>
    <row r="32" spans="1:50" ht="39"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582</v>
      </c>
      <c r="AC32" s="551"/>
      <c r="AD32" s="551"/>
      <c r="AE32" s="364">
        <v>67</v>
      </c>
      <c r="AF32" s="365"/>
      <c r="AG32" s="365"/>
      <c r="AH32" s="365"/>
      <c r="AI32" s="364">
        <v>62</v>
      </c>
      <c r="AJ32" s="365"/>
      <c r="AK32" s="365"/>
      <c r="AL32" s="365"/>
      <c r="AM32" s="364">
        <v>77</v>
      </c>
      <c r="AN32" s="365"/>
      <c r="AO32" s="365"/>
      <c r="AP32" s="365"/>
      <c r="AQ32" s="111" t="s">
        <v>575</v>
      </c>
      <c r="AR32" s="112"/>
      <c r="AS32" s="112"/>
      <c r="AT32" s="113"/>
      <c r="AU32" s="365" t="s">
        <v>575</v>
      </c>
      <c r="AV32" s="365"/>
      <c r="AW32" s="365"/>
      <c r="AX32" s="367"/>
    </row>
    <row r="33" spans="1:50" ht="39"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v>60</v>
      </c>
      <c r="AF33" s="365"/>
      <c r="AG33" s="365"/>
      <c r="AH33" s="365"/>
      <c r="AI33" s="364">
        <v>60</v>
      </c>
      <c r="AJ33" s="365"/>
      <c r="AK33" s="365"/>
      <c r="AL33" s="365"/>
      <c r="AM33" s="364">
        <v>60</v>
      </c>
      <c r="AN33" s="365"/>
      <c r="AO33" s="365"/>
      <c r="AP33" s="365"/>
      <c r="AQ33" s="111" t="s">
        <v>575</v>
      </c>
      <c r="AR33" s="112"/>
      <c r="AS33" s="112"/>
      <c r="AT33" s="113"/>
      <c r="AU33" s="365">
        <v>60</v>
      </c>
      <c r="AV33" s="365"/>
      <c r="AW33" s="365"/>
      <c r="AX33" s="367"/>
    </row>
    <row r="34" spans="1:50" ht="39"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111.66</v>
      </c>
      <c r="AF34" s="365"/>
      <c r="AG34" s="365"/>
      <c r="AH34" s="365"/>
      <c r="AI34" s="364">
        <v>103.33</v>
      </c>
      <c r="AJ34" s="365"/>
      <c r="AK34" s="365"/>
      <c r="AL34" s="365"/>
      <c r="AM34" s="364">
        <v>128.33000000000001</v>
      </c>
      <c r="AN34" s="365"/>
      <c r="AO34" s="365"/>
      <c r="AP34" s="365"/>
      <c r="AQ34" s="111" t="s">
        <v>583</v>
      </c>
      <c r="AR34" s="112"/>
      <c r="AS34" s="112"/>
      <c r="AT34" s="113"/>
      <c r="AU34" s="365" t="s">
        <v>575</v>
      </c>
      <c r="AV34" s="365"/>
      <c r="AW34" s="365"/>
      <c r="AX34" s="367"/>
    </row>
    <row r="35" spans="1:50" ht="23.25" customHeight="1" x14ac:dyDescent="0.15">
      <c r="A35" s="905" t="s">
        <v>501</v>
      </c>
      <c r="B35" s="906"/>
      <c r="C35" s="906"/>
      <c r="D35" s="906"/>
      <c r="E35" s="906"/>
      <c r="F35" s="907"/>
      <c r="G35" s="911" t="s">
        <v>584</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9" t="s">
        <v>470</v>
      </c>
      <c r="B37" s="650"/>
      <c r="C37" s="650"/>
      <c r="D37" s="650"/>
      <c r="E37" s="650"/>
      <c r="F37" s="651"/>
      <c r="G37" s="565" t="s">
        <v>265</v>
      </c>
      <c r="H37" s="381"/>
      <c r="I37" s="381"/>
      <c r="J37" s="381"/>
      <c r="K37" s="381"/>
      <c r="L37" s="381"/>
      <c r="M37" s="381"/>
      <c r="N37" s="381"/>
      <c r="O37" s="566"/>
      <c r="P37" s="639" t="s">
        <v>59</v>
      </c>
      <c r="Q37" s="381"/>
      <c r="R37" s="381"/>
      <c r="S37" s="381"/>
      <c r="T37" s="381"/>
      <c r="U37" s="381"/>
      <c r="V37" s="381"/>
      <c r="W37" s="381"/>
      <c r="X37" s="566"/>
      <c r="Y37" s="640"/>
      <c r="Z37" s="641"/>
      <c r="AA37" s="642"/>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575</v>
      </c>
      <c r="AR38" s="136"/>
      <c r="AS38" s="137" t="s">
        <v>355</v>
      </c>
      <c r="AT38" s="172"/>
      <c r="AU38" s="271">
        <v>33</v>
      </c>
      <c r="AV38" s="271"/>
      <c r="AW38" s="379" t="s">
        <v>300</v>
      </c>
      <c r="AX38" s="380"/>
    </row>
    <row r="39" spans="1:50" ht="40.5" customHeight="1" x14ac:dyDescent="0.15">
      <c r="A39" s="515"/>
      <c r="B39" s="513"/>
      <c r="C39" s="513"/>
      <c r="D39" s="513"/>
      <c r="E39" s="513"/>
      <c r="F39" s="514"/>
      <c r="G39" s="540" t="s">
        <v>585</v>
      </c>
      <c r="H39" s="541"/>
      <c r="I39" s="541"/>
      <c r="J39" s="541"/>
      <c r="K39" s="541"/>
      <c r="L39" s="541"/>
      <c r="M39" s="541"/>
      <c r="N39" s="541"/>
      <c r="O39" s="542"/>
      <c r="P39" s="161" t="s">
        <v>586</v>
      </c>
      <c r="Q39" s="161"/>
      <c r="R39" s="161"/>
      <c r="S39" s="161"/>
      <c r="T39" s="161"/>
      <c r="U39" s="161"/>
      <c r="V39" s="161"/>
      <c r="W39" s="161"/>
      <c r="X39" s="231"/>
      <c r="Y39" s="338" t="s">
        <v>12</v>
      </c>
      <c r="Z39" s="549"/>
      <c r="AA39" s="550"/>
      <c r="AB39" s="551" t="s">
        <v>588</v>
      </c>
      <c r="AC39" s="551"/>
      <c r="AD39" s="551"/>
      <c r="AE39" s="364">
        <v>13</v>
      </c>
      <c r="AF39" s="365"/>
      <c r="AG39" s="365"/>
      <c r="AH39" s="365"/>
      <c r="AI39" s="364">
        <v>14</v>
      </c>
      <c r="AJ39" s="365"/>
      <c r="AK39" s="365"/>
      <c r="AL39" s="365"/>
      <c r="AM39" s="364">
        <v>11</v>
      </c>
      <c r="AN39" s="365"/>
      <c r="AO39" s="365"/>
      <c r="AP39" s="365"/>
      <c r="AQ39" s="111" t="s">
        <v>574</v>
      </c>
      <c r="AR39" s="112"/>
      <c r="AS39" s="112"/>
      <c r="AT39" s="113"/>
      <c r="AU39" s="365" t="s">
        <v>574</v>
      </c>
      <c r="AV39" s="365"/>
      <c r="AW39" s="365"/>
      <c r="AX39" s="367"/>
    </row>
    <row r="40" spans="1:50" ht="40.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588</v>
      </c>
      <c r="AC40" s="522"/>
      <c r="AD40" s="522"/>
      <c r="AE40" s="364">
        <v>10</v>
      </c>
      <c r="AF40" s="365"/>
      <c r="AG40" s="365"/>
      <c r="AH40" s="365"/>
      <c r="AI40" s="364">
        <v>10</v>
      </c>
      <c r="AJ40" s="365"/>
      <c r="AK40" s="365"/>
      <c r="AL40" s="365"/>
      <c r="AM40" s="364">
        <v>10</v>
      </c>
      <c r="AN40" s="365"/>
      <c r="AO40" s="365"/>
      <c r="AP40" s="365"/>
      <c r="AQ40" s="111" t="s">
        <v>574</v>
      </c>
      <c r="AR40" s="112"/>
      <c r="AS40" s="112"/>
      <c r="AT40" s="113"/>
      <c r="AU40" s="365">
        <v>10</v>
      </c>
      <c r="AV40" s="365"/>
      <c r="AW40" s="365"/>
      <c r="AX40" s="367"/>
    </row>
    <row r="41" spans="1:50" ht="40.5" customHeight="1" x14ac:dyDescent="0.15">
      <c r="A41" s="652"/>
      <c r="B41" s="653"/>
      <c r="C41" s="653"/>
      <c r="D41" s="653"/>
      <c r="E41" s="653"/>
      <c r="F41" s="654"/>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130</v>
      </c>
      <c r="AF41" s="365"/>
      <c r="AG41" s="365"/>
      <c r="AH41" s="365"/>
      <c r="AI41" s="364">
        <v>140</v>
      </c>
      <c r="AJ41" s="365"/>
      <c r="AK41" s="365"/>
      <c r="AL41" s="365"/>
      <c r="AM41" s="364">
        <v>110</v>
      </c>
      <c r="AN41" s="365"/>
      <c r="AO41" s="365"/>
      <c r="AP41" s="365"/>
      <c r="AQ41" s="111" t="s">
        <v>574</v>
      </c>
      <c r="AR41" s="112"/>
      <c r="AS41" s="112"/>
      <c r="AT41" s="113"/>
      <c r="AU41" s="365" t="s">
        <v>574</v>
      </c>
      <c r="AV41" s="365"/>
      <c r="AW41" s="365"/>
      <c r="AX41" s="367"/>
    </row>
    <row r="42" spans="1:50" ht="23.25" customHeight="1" x14ac:dyDescent="0.15">
      <c r="A42" s="905" t="s">
        <v>501</v>
      </c>
      <c r="B42" s="906"/>
      <c r="C42" s="906"/>
      <c r="D42" s="906"/>
      <c r="E42" s="906"/>
      <c r="F42" s="907"/>
      <c r="G42" s="911" t="s">
        <v>584</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649" t="s">
        <v>470</v>
      </c>
      <c r="B44" s="650"/>
      <c r="C44" s="650"/>
      <c r="D44" s="650"/>
      <c r="E44" s="650"/>
      <c r="F44" s="651"/>
      <c r="G44" s="565" t="s">
        <v>265</v>
      </c>
      <c r="H44" s="381"/>
      <c r="I44" s="381"/>
      <c r="J44" s="381"/>
      <c r="K44" s="381"/>
      <c r="L44" s="381"/>
      <c r="M44" s="381"/>
      <c r="N44" s="381"/>
      <c r="O44" s="566"/>
      <c r="P44" s="639" t="s">
        <v>59</v>
      </c>
      <c r="Q44" s="381"/>
      <c r="R44" s="381"/>
      <c r="S44" s="381"/>
      <c r="T44" s="381"/>
      <c r="U44" s="381"/>
      <c r="V44" s="381"/>
      <c r="W44" s="381"/>
      <c r="X44" s="566"/>
      <c r="Y44" s="640"/>
      <c r="Z44" s="641"/>
      <c r="AA44" s="642"/>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575</v>
      </c>
      <c r="AR45" s="136"/>
      <c r="AS45" s="137" t="s">
        <v>355</v>
      </c>
      <c r="AT45" s="172"/>
      <c r="AU45" s="271">
        <v>33</v>
      </c>
      <c r="AV45" s="271"/>
      <c r="AW45" s="379" t="s">
        <v>300</v>
      </c>
      <c r="AX45" s="380"/>
    </row>
    <row r="46" spans="1:50" ht="40.5" customHeight="1" x14ac:dyDescent="0.15">
      <c r="A46" s="515"/>
      <c r="B46" s="513"/>
      <c r="C46" s="513"/>
      <c r="D46" s="513"/>
      <c r="E46" s="513"/>
      <c r="F46" s="514"/>
      <c r="G46" s="540" t="s">
        <v>589</v>
      </c>
      <c r="H46" s="541"/>
      <c r="I46" s="541"/>
      <c r="J46" s="541"/>
      <c r="K46" s="541"/>
      <c r="L46" s="541"/>
      <c r="M46" s="541"/>
      <c r="N46" s="541"/>
      <c r="O46" s="542"/>
      <c r="P46" s="161" t="s">
        <v>590</v>
      </c>
      <c r="Q46" s="161"/>
      <c r="R46" s="161"/>
      <c r="S46" s="161"/>
      <c r="T46" s="161"/>
      <c r="U46" s="161"/>
      <c r="V46" s="161"/>
      <c r="W46" s="161"/>
      <c r="X46" s="231"/>
      <c r="Y46" s="338" t="s">
        <v>12</v>
      </c>
      <c r="Z46" s="549"/>
      <c r="AA46" s="550"/>
      <c r="AB46" s="551" t="s">
        <v>587</v>
      </c>
      <c r="AC46" s="551"/>
      <c r="AD46" s="551"/>
      <c r="AE46" s="364">
        <v>23</v>
      </c>
      <c r="AF46" s="365"/>
      <c r="AG46" s="365"/>
      <c r="AH46" s="365"/>
      <c r="AI46" s="364">
        <v>17</v>
      </c>
      <c r="AJ46" s="365"/>
      <c r="AK46" s="365"/>
      <c r="AL46" s="365"/>
      <c r="AM46" s="364">
        <v>18</v>
      </c>
      <c r="AN46" s="365"/>
      <c r="AO46" s="365"/>
      <c r="AP46" s="365"/>
      <c r="AQ46" s="111" t="s">
        <v>574</v>
      </c>
      <c r="AR46" s="112"/>
      <c r="AS46" s="112"/>
      <c r="AT46" s="113"/>
      <c r="AU46" s="365" t="s">
        <v>574</v>
      </c>
      <c r="AV46" s="365"/>
      <c r="AW46" s="365"/>
      <c r="AX46" s="367"/>
    </row>
    <row r="47" spans="1:50" ht="40.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574</v>
      </c>
      <c r="AC47" s="522"/>
      <c r="AD47" s="522"/>
      <c r="AE47" s="364" t="s">
        <v>574</v>
      </c>
      <c r="AF47" s="365"/>
      <c r="AG47" s="365"/>
      <c r="AH47" s="365"/>
      <c r="AI47" s="364" t="s">
        <v>574</v>
      </c>
      <c r="AJ47" s="365"/>
      <c r="AK47" s="365"/>
      <c r="AL47" s="365"/>
      <c r="AM47" s="364" t="s">
        <v>630</v>
      </c>
      <c r="AN47" s="365"/>
      <c r="AO47" s="365"/>
      <c r="AP47" s="365"/>
      <c r="AQ47" s="111" t="s">
        <v>574</v>
      </c>
      <c r="AR47" s="112"/>
      <c r="AS47" s="112"/>
      <c r="AT47" s="113"/>
      <c r="AU47" s="365" t="s">
        <v>574</v>
      </c>
      <c r="AV47" s="365"/>
      <c r="AW47" s="365"/>
      <c r="AX47" s="367"/>
    </row>
    <row r="48" spans="1:50" ht="40.5" customHeight="1" x14ac:dyDescent="0.15">
      <c r="A48" s="652"/>
      <c r="B48" s="653"/>
      <c r="C48" s="653"/>
      <c r="D48" s="653"/>
      <c r="E48" s="653"/>
      <c r="F48" s="654"/>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574</v>
      </c>
      <c r="AF48" s="365"/>
      <c r="AG48" s="365"/>
      <c r="AH48" s="365"/>
      <c r="AI48" s="364" t="s">
        <v>574</v>
      </c>
      <c r="AJ48" s="365"/>
      <c r="AK48" s="365"/>
      <c r="AL48" s="365"/>
      <c r="AM48" s="364" t="s">
        <v>645</v>
      </c>
      <c r="AN48" s="365"/>
      <c r="AO48" s="365"/>
      <c r="AP48" s="365"/>
      <c r="AQ48" s="111" t="s">
        <v>574</v>
      </c>
      <c r="AR48" s="112"/>
      <c r="AS48" s="112"/>
      <c r="AT48" s="113"/>
      <c r="AU48" s="365" t="s">
        <v>574</v>
      </c>
      <c r="AV48" s="365"/>
      <c r="AW48" s="365"/>
      <c r="AX48" s="367"/>
    </row>
    <row r="49" spans="1:50" ht="23.25" customHeight="1" x14ac:dyDescent="0.15">
      <c r="A49" s="905" t="s">
        <v>501</v>
      </c>
      <c r="B49" s="906"/>
      <c r="C49" s="906"/>
      <c r="D49" s="906"/>
      <c r="E49" s="906"/>
      <c r="F49" s="907"/>
      <c r="G49" s="911" t="s">
        <v>584</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customHeight="1" thickBot="1" x14ac:dyDescent="0.2">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470</v>
      </c>
      <c r="B51" s="513"/>
      <c r="C51" s="513"/>
      <c r="D51" s="513"/>
      <c r="E51" s="513"/>
      <c r="F51" s="514"/>
      <c r="G51" s="565" t="s">
        <v>265</v>
      </c>
      <c r="H51" s="381"/>
      <c r="I51" s="381"/>
      <c r="J51" s="381"/>
      <c r="K51" s="381"/>
      <c r="L51" s="381"/>
      <c r="M51" s="381"/>
      <c r="N51" s="381"/>
      <c r="O51" s="566"/>
      <c r="P51" s="639" t="s">
        <v>59</v>
      </c>
      <c r="Q51" s="381"/>
      <c r="R51" s="381"/>
      <c r="S51" s="381"/>
      <c r="T51" s="381"/>
      <c r="U51" s="381"/>
      <c r="V51" s="381"/>
      <c r="W51" s="381"/>
      <c r="X51" s="566"/>
      <c r="Y51" s="640"/>
      <c r="Z51" s="641"/>
      <c r="AA51" s="642"/>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2"/>
      <c r="B55" s="653"/>
      <c r="C55" s="653"/>
      <c r="D55" s="653"/>
      <c r="E55" s="653"/>
      <c r="F55" s="654"/>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5" t="s">
        <v>501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470</v>
      </c>
      <c r="B58" s="513"/>
      <c r="C58" s="513"/>
      <c r="D58" s="513"/>
      <c r="E58" s="513"/>
      <c r="F58" s="514"/>
      <c r="G58" s="565" t="s">
        <v>265</v>
      </c>
      <c r="H58" s="381"/>
      <c r="I58" s="381"/>
      <c r="J58" s="381"/>
      <c r="K58" s="381"/>
      <c r="L58" s="381"/>
      <c r="M58" s="381"/>
      <c r="N58" s="381"/>
      <c r="O58" s="566"/>
      <c r="P58" s="639" t="s">
        <v>59</v>
      </c>
      <c r="Q58" s="381"/>
      <c r="R58" s="381"/>
      <c r="S58" s="381"/>
      <c r="T58" s="381"/>
      <c r="U58" s="381"/>
      <c r="V58" s="381"/>
      <c r="W58" s="381"/>
      <c r="X58" s="566"/>
      <c r="Y58" s="640"/>
      <c r="Z58" s="641"/>
      <c r="AA58" s="642"/>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5" t="s">
        <v>501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471</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466</v>
      </c>
      <c r="X65" s="878"/>
      <c r="Y65" s="881"/>
      <c r="Z65" s="881"/>
      <c r="AA65" s="882"/>
      <c r="AB65" s="875" t="s">
        <v>11</v>
      </c>
      <c r="AC65" s="871"/>
      <c r="AD65" s="872"/>
      <c r="AE65" s="368" t="s">
        <v>531</v>
      </c>
      <c r="AF65" s="369"/>
      <c r="AG65" s="369"/>
      <c r="AH65" s="370"/>
      <c r="AI65" s="368" t="s">
        <v>528</v>
      </c>
      <c r="AJ65" s="369"/>
      <c r="AK65" s="369"/>
      <c r="AL65" s="370"/>
      <c r="AM65" s="375" t="s">
        <v>523</v>
      </c>
      <c r="AN65" s="375"/>
      <c r="AO65" s="375"/>
      <c r="AP65" s="368"/>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469</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491</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491</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492</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476</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490</v>
      </c>
      <c r="X70" s="952"/>
      <c r="Y70" s="957" t="s">
        <v>12</v>
      </c>
      <c r="Z70" s="957"/>
      <c r="AA70" s="958"/>
      <c r="AB70" s="959" t="s">
        <v>491</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491</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492</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471</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504</v>
      </c>
      <c r="B78" s="920"/>
      <c r="C78" s="920"/>
      <c r="D78" s="920"/>
      <c r="E78" s="917" t="s">
        <v>448</v>
      </c>
      <c r="F78" s="918"/>
      <c r="G78" s="57" t="s">
        <v>357</v>
      </c>
      <c r="H78" s="800"/>
      <c r="I78" s="244"/>
      <c r="J78" s="244"/>
      <c r="K78" s="244"/>
      <c r="L78" s="244"/>
      <c r="M78" s="244"/>
      <c r="N78" s="244"/>
      <c r="O78" s="801"/>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465</v>
      </c>
      <c r="AP79" s="149"/>
      <c r="AQ79" s="149"/>
      <c r="AR79" s="81" t="s">
        <v>463</v>
      </c>
      <c r="AS79" s="148"/>
      <c r="AT79" s="149"/>
      <c r="AU79" s="149"/>
      <c r="AV79" s="149"/>
      <c r="AW79" s="149"/>
      <c r="AX79" s="150"/>
    </row>
    <row r="80" spans="1:50" ht="18.75" hidden="1" customHeight="1" x14ac:dyDescent="0.15">
      <c r="A80" s="519" t="s">
        <v>266</v>
      </c>
      <c r="B80" s="854" t="s">
        <v>462</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0"/>
      <c r="B81" s="85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7"/>
      <c r="R87" s="807"/>
      <c r="S87" s="807"/>
      <c r="T87" s="807"/>
      <c r="U87" s="807"/>
      <c r="V87" s="807"/>
      <c r="W87" s="807"/>
      <c r="X87" s="808"/>
      <c r="Y87" s="763" t="s">
        <v>62</v>
      </c>
      <c r="Z87" s="764"/>
      <c r="AA87" s="765"/>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9"/>
      <c r="Q88" s="809"/>
      <c r="R88" s="809"/>
      <c r="S88" s="809"/>
      <c r="T88" s="809"/>
      <c r="U88" s="809"/>
      <c r="V88" s="809"/>
      <c r="W88" s="809"/>
      <c r="X88" s="810"/>
      <c r="Y88" s="737" t="s">
        <v>54</v>
      </c>
      <c r="Z88" s="738"/>
      <c r="AA88" s="739"/>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11"/>
      <c r="Y89" s="737" t="s">
        <v>13</v>
      </c>
      <c r="Z89" s="738"/>
      <c r="AA89" s="739"/>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7"/>
      <c r="R92" s="807"/>
      <c r="S92" s="807"/>
      <c r="T92" s="807"/>
      <c r="U92" s="807"/>
      <c r="V92" s="807"/>
      <c r="W92" s="807"/>
      <c r="X92" s="808"/>
      <c r="Y92" s="763" t="s">
        <v>62</v>
      </c>
      <c r="Z92" s="764"/>
      <c r="AA92" s="765"/>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9"/>
      <c r="Q93" s="809"/>
      <c r="R93" s="809"/>
      <c r="S93" s="809"/>
      <c r="T93" s="809"/>
      <c r="U93" s="809"/>
      <c r="V93" s="809"/>
      <c r="W93" s="809"/>
      <c r="X93" s="810"/>
      <c r="Y93" s="737" t="s">
        <v>54</v>
      </c>
      <c r="Z93" s="738"/>
      <c r="AA93" s="739"/>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11"/>
      <c r="Y94" s="737" t="s">
        <v>13</v>
      </c>
      <c r="Z94" s="738"/>
      <c r="AA94" s="739"/>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9"/>
      <c r="Q98" s="809"/>
      <c r="R98" s="809"/>
      <c r="S98" s="809"/>
      <c r="T98" s="809"/>
      <c r="U98" s="809"/>
      <c r="V98" s="809"/>
      <c r="W98" s="809"/>
      <c r="X98" s="810"/>
      <c r="Y98" s="737" t="s">
        <v>54</v>
      </c>
      <c r="Z98" s="738"/>
      <c r="AA98" s="73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472</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531</v>
      </c>
      <c r="AF100" s="832"/>
      <c r="AG100" s="832"/>
      <c r="AH100" s="833"/>
      <c r="AI100" s="831" t="s">
        <v>528</v>
      </c>
      <c r="AJ100" s="832"/>
      <c r="AK100" s="832"/>
      <c r="AL100" s="833"/>
      <c r="AM100" s="831" t="s">
        <v>524</v>
      </c>
      <c r="AN100" s="832"/>
      <c r="AO100" s="832"/>
      <c r="AP100" s="833"/>
      <c r="AQ100" s="936" t="s">
        <v>517</v>
      </c>
      <c r="AR100" s="937"/>
      <c r="AS100" s="937"/>
      <c r="AT100" s="938"/>
      <c r="AU100" s="936" t="s">
        <v>514</v>
      </c>
      <c r="AV100" s="937"/>
      <c r="AW100" s="937"/>
      <c r="AX100" s="939"/>
    </row>
    <row r="101" spans="1:60" ht="23.2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21" t="s">
        <v>55</v>
      </c>
      <c r="Z101" s="723"/>
      <c r="AA101" s="724"/>
      <c r="AB101" s="551" t="s">
        <v>593</v>
      </c>
      <c r="AC101" s="551"/>
      <c r="AD101" s="551"/>
      <c r="AE101" s="364">
        <v>48</v>
      </c>
      <c r="AF101" s="365"/>
      <c r="AG101" s="365"/>
      <c r="AH101" s="366"/>
      <c r="AI101" s="364">
        <v>50</v>
      </c>
      <c r="AJ101" s="365"/>
      <c r="AK101" s="365"/>
      <c r="AL101" s="366"/>
      <c r="AM101" s="364">
        <v>57</v>
      </c>
      <c r="AN101" s="365"/>
      <c r="AO101" s="365"/>
      <c r="AP101" s="366"/>
      <c r="AQ101" s="364" t="s">
        <v>574</v>
      </c>
      <c r="AR101" s="365"/>
      <c r="AS101" s="365"/>
      <c r="AT101" s="366"/>
      <c r="AU101" s="364" t="s">
        <v>574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593</v>
      </c>
      <c r="AC102" s="551"/>
      <c r="AD102" s="551"/>
      <c r="AE102" s="358">
        <v>40</v>
      </c>
      <c r="AF102" s="358"/>
      <c r="AG102" s="358"/>
      <c r="AH102" s="358"/>
      <c r="AI102" s="358">
        <v>40</v>
      </c>
      <c r="AJ102" s="358"/>
      <c r="AK102" s="358"/>
      <c r="AL102" s="358"/>
      <c r="AM102" s="358">
        <v>40</v>
      </c>
      <c r="AN102" s="358"/>
      <c r="AO102" s="358"/>
      <c r="AP102" s="358"/>
      <c r="AQ102" s="822">
        <v>40</v>
      </c>
      <c r="AR102" s="823"/>
      <c r="AS102" s="823"/>
      <c r="AT102" s="824"/>
      <c r="AU102" s="822">
        <v>40</v>
      </c>
      <c r="AV102" s="823"/>
      <c r="AW102" s="823"/>
      <c r="AX102" s="824"/>
    </row>
    <row r="103" spans="1:60" ht="31.5" hidden="1" customHeight="1" x14ac:dyDescent="0.15">
      <c r="A103" s="488" t="s">
        <v>472</v>
      </c>
      <c r="B103" s="489"/>
      <c r="C103" s="489"/>
      <c r="D103" s="489"/>
      <c r="E103" s="489"/>
      <c r="F103" s="490"/>
      <c r="G103" s="738" t="s">
        <v>60</v>
      </c>
      <c r="H103" s="738"/>
      <c r="I103" s="738"/>
      <c r="J103" s="738"/>
      <c r="K103" s="738"/>
      <c r="L103" s="738"/>
      <c r="M103" s="738"/>
      <c r="N103" s="738"/>
      <c r="O103" s="738"/>
      <c r="P103" s="738"/>
      <c r="Q103" s="738"/>
      <c r="R103" s="738"/>
      <c r="S103" s="738"/>
      <c r="T103" s="738"/>
      <c r="U103" s="738"/>
      <c r="V103" s="738"/>
      <c r="W103" s="738"/>
      <c r="X103" s="739"/>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22"/>
      <c r="AV105" s="823"/>
      <c r="AW105" s="823"/>
      <c r="AX105" s="824"/>
    </row>
    <row r="106" spans="1:60" ht="31.5" hidden="1" customHeight="1" x14ac:dyDescent="0.15">
      <c r="A106" s="488" t="s">
        <v>472</v>
      </c>
      <c r="B106" s="489"/>
      <c r="C106" s="489"/>
      <c r="D106" s="489"/>
      <c r="E106" s="489"/>
      <c r="F106" s="490"/>
      <c r="G106" s="738" t="s">
        <v>60</v>
      </c>
      <c r="H106" s="738"/>
      <c r="I106" s="738"/>
      <c r="J106" s="738"/>
      <c r="K106" s="738"/>
      <c r="L106" s="738"/>
      <c r="M106" s="738"/>
      <c r="N106" s="738"/>
      <c r="O106" s="738"/>
      <c r="P106" s="738"/>
      <c r="Q106" s="738"/>
      <c r="R106" s="738"/>
      <c r="S106" s="738"/>
      <c r="T106" s="738"/>
      <c r="U106" s="738"/>
      <c r="V106" s="738"/>
      <c r="W106" s="738"/>
      <c r="X106" s="739"/>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88" t="s">
        <v>472</v>
      </c>
      <c r="B109" s="489"/>
      <c r="C109" s="489"/>
      <c r="D109" s="489"/>
      <c r="E109" s="489"/>
      <c r="F109" s="490"/>
      <c r="G109" s="738" t="s">
        <v>60</v>
      </c>
      <c r="H109" s="738"/>
      <c r="I109" s="738"/>
      <c r="J109" s="738"/>
      <c r="K109" s="738"/>
      <c r="L109" s="738"/>
      <c r="M109" s="738"/>
      <c r="N109" s="738"/>
      <c r="O109" s="738"/>
      <c r="P109" s="738"/>
      <c r="Q109" s="738"/>
      <c r="R109" s="738"/>
      <c r="S109" s="738"/>
      <c r="T109" s="738"/>
      <c r="U109" s="738"/>
      <c r="V109" s="738"/>
      <c r="W109" s="738"/>
      <c r="X109" s="739"/>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88" t="s">
        <v>472</v>
      </c>
      <c r="B112" s="489"/>
      <c r="C112" s="489"/>
      <c r="D112" s="489"/>
      <c r="E112" s="489"/>
      <c r="F112" s="490"/>
      <c r="G112" s="738" t="s">
        <v>60</v>
      </c>
      <c r="H112" s="738"/>
      <c r="I112" s="738"/>
      <c r="J112" s="738"/>
      <c r="K112" s="738"/>
      <c r="L112" s="738"/>
      <c r="M112" s="738"/>
      <c r="N112" s="738"/>
      <c r="O112" s="738"/>
      <c r="P112" s="738"/>
      <c r="Q112" s="738"/>
      <c r="R112" s="738"/>
      <c r="S112" s="738"/>
      <c r="T112" s="738"/>
      <c r="U112" s="738"/>
      <c r="V112" s="738"/>
      <c r="W112" s="738"/>
      <c r="X112" s="739"/>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36.686999999999998</v>
      </c>
      <c r="AF116" s="358"/>
      <c r="AG116" s="358"/>
      <c r="AH116" s="358"/>
      <c r="AI116" s="358">
        <v>35.36</v>
      </c>
      <c r="AJ116" s="358"/>
      <c r="AK116" s="358"/>
      <c r="AL116" s="358"/>
      <c r="AM116" s="358">
        <v>30.771000000000001</v>
      </c>
      <c r="AN116" s="358"/>
      <c r="AO116" s="358"/>
      <c r="AP116" s="358"/>
      <c r="AQ116" s="364">
        <v>43.95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596</v>
      </c>
      <c r="AF117" s="306"/>
      <c r="AG117" s="306"/>
      <c r="AH117" s="306"/>
      <c r="AI117" s="306" t="s">
        <v>595</v>
      </c>
      <c r="AJ117" s="306"/>
      <c r="AK117" s="306"/>
      <c r="AL117" s="306"/>
      <c r="AM117" s="306" t="s">
        <v>646</v>
      </c>
      <c r="AN117" s="306"/>
      <c r="AO117" s="306"/>
      <c r="AP117" s="306"/>
      <c r="AQ117" s="306" t="s">
        <v>597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561</v>
      </c>
      <c r="B130" s="999"/>
      <c r="C130" s="998" t="s">
        <v>358</v>
      </c>
      <c r="D130" s="999"/>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355</v>
      </c>
      <c r="AT133" s="172"/>
      <c r="AU133" s="136">
        <v>33</v>
      </c>
      <c r="AV133" s="136"/>
      <c r="AW133" s="137" t="s">
        <v>300</v>
      </c>
      <c r="AX133" s="138"/>
    </row>
    <row r="134" spans="1:50" ht="39.75" customHeight="1" x14ac:dyDescent="0.15">
      <c r="A134" s="1002"/>
      <c r="B134" s="252"/>
      <c r="C134" s="251"/>
      <c r="D134" s="252"/>
      <c r="E134" s="251"/>
      <c r="F134" s="314"/>
      <c r="G134" s="230" t="s">
        <v>600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587</v>
      </c>
      <c r="AC134" s="221"/>
      <c r="AD134" s="221"/>
      <c r="AE134" s="266">
        <v>48</v>
      </c>
      <c r="AF134" s="112"/>
      <c r="AG134" s="112"/>
      <c r="AH134" s="112"/>
      <c r="AI134" s="266">
        <v>50</v>
      </c>
      <c r="AJ134" s="112"/>
      <c r="AK134" s="112"/>
      <c r="AL134" s="112"/>
      <c r="AM134" s="266">
        <v>57</v>
      </c>
      <c r="AN134" s="112"/>
      <c r="AO134" s="112"/>
      <c r="AP134" s="112"/>
      <c r="AQ134" s="266" t="s">
        <v>574</v>
      </c>
      <c r="AR134" s="112"/>
      <c r="AS134" s="112"/>
      <c r="AT134" s="112"/>
      <c r="AU134" s="266" t="s">
        <v>574</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587</v>
      </c>
      <c r="AC135" s="133"/>
      <c r="AD135" s="133"/>
      <c r="AE135" s="266">
        <v>40</v>
      </c>
      <c r="AF135" s="112"/>
      <c r="AG135" s="112"/>
      <c r="AH135" s="112"/>
      <c r="AI135" s="266">
        <v>40</v>
      </c>
      <c r="AJ135" s="112"/>
      <c r="AK135" s="112"/>
      <c r="AL135" s="112"/>
      <c r="AM135" s="266">
        <v>40</v>
      </c>
      <c r="AN135" s="112"/>
      <c r="AO135" s="112"/>
      <c r="AP135" s="112"/>
      <c r="AQ135" s="266" t="s">
        <v>630</v>
      </c>
      <c r="AR135" s="112"/>
      <c r="AS135" s="112"/>
      <c r="AT135" s="112"/>
      <c r="AU135" s="266">
        <v>40</v>
      </c>
      <c r="AV135" s="112"/>
      <c r="AW135" s="112"/>
      <c r="AX135" s="222"/>
    </row>
    <row r="136" spans="1:50" ht="18.75"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575</v>
      </c>
      <c r="AR137" s="271"/>
      <c r="AS137" s="137" t="s">
        <v>355</v>
      </c>
      <c r="AT137" s="172"/>
      <c r="AU137" s="136">
        <v>33</v>
      </c>
      <c r="AV137" s="136"/>
      <c r="AW137" s="137" t="s">
        <v>300</v>
      </c>
      <c r="AX137" s="138"/>
    </row>
    <row r="138" spans="1:50" ht="39.75" customHeight="1" x14ac:dyDescent="0.15">
      <c r="A138" s="1002"/>
      <c r="B138" s="252"/>
      <c r="C138" s="251"/>
      <c r="D138" s="252"/>
      <c r="E138" s="251"/>
      <c r="F138" s="314"/>
      <c r="G138" s="230" t="s">
        <v>601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587</v>
      </c>
      <c r="AC138" s="221"/>
      <c r="AD138" s="221"/>
      <c r="AE138" s="266">
        <v>23</v>
      </c>
      <c r="AF138" s="112"/>
      <c r="AG138" s="112"/>
      <c r="AH138" s="112"/>
      <c r="AI138" s="266">
        <v>17</v>
      </c>
      <c r="AJ138" s="112"/>
      <c r="AK138" s="112"/>
      <c r="AL138" s="112"/>
      <c r="AM138" s="266">
        <v>18</v>
      </c>
      <c r="AN138" s="112"/>
      <c r="AO138" s="112"/>
      <c r="AP138" s="112"/>
      <c r="AQ138" s="266" t="s">
        <v>574</v>
      </c>
      <c r="AR138" s="112"/>
      <c r="AS138" s="112"/>
      <c r="AT138" s="112"/>
      <c r="AU138" s="266" t="s">
        <v>574</v>
      </c>
      <c r="AV138" s="112"/>
      <c r="AW138" s="112"/>
      <c r="AX138" s="222"/>
    </row>
    <row r="139" spans="1:50" ht="39.75"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587</v>
      </c>
      <c r="AC139" s="133"/>
      <c r="AD139" s="133"/>
      <c r="AE139" s="266" t="s">
        <v>574</v>
      </c>
      <c r="AF139" s="112"/>
      <c r="AG139" s="112"/>
      <c r="AH139" s="112"/>
      <c r="AI139" s="266" t="s">
        <v>574</v>
      </c>
      <c r="AJ139" s="112"/>
      <c r="AK139" s="112"/>
      <c r="AL139" s="112"/>
      <c r="AM139" s="266" t="s">
        <v>575</v>
      </c>
      <c r="AN139" s="112"/>
      <c r="AO139" s="112"/>
      <c r="AP139" s="112"/>
      <c r="AQ139" s="266" t="s">
        <v>574</v>
      </c>
      <c r="AR139" s="112"/>
      <c r="AS139" s="112"/>
      <c r="AT139" s="112"/>
      <c r="AU139" s="266" t="s">
        <v>574</v>
      </c>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x14ac:dyDescent="0.15">
      <c r="A369" s="100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2"/>
      <c r="B430" s="252"/>
      <c r="C430" s="249" t="s">
        <v>557</v>
      </c>
      <c r="D430" s="250"/>
      <c r="E430" s="238" t="s">
        <v>541</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hidden="1"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hidden="1"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2"/>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thickBot="1" x14ac:dyDescent="0.2">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thickBot="1" x14ac:dyDescent="0.2">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0.5" customHeight="1" x14ac:dyDescent="0.15">
      <c r="A702" s="529" t="s">
        <v>259</v>
      </c>
      <c r="B702" s="530"/>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568</v>
      </c>
      <c r="AE702" s="904"/>
      <c r="AF702" s="904"/>
      <c r="AG702" s="893" t="s">
        <v>605</v>
      </c>
      <c r="AH702" s="894"/>
      <c r="AI702" s="894"/>
      <c r="AJ702" s="894"/>
      <c r="AK702" s="894"/>
      <c r="AL702" s="894"/>
      <c r="AM702" s="894"/>
      <c r="AN702" s="894"/>
      <c r="AO702" s="894"/>
      <c r="AP702" s="894"/>
      <c r="AQ702" s="894"/>
      <c r="AR702" s="894"/>
      <c r="AS702" s="894"/>
      <c r="AT702" s="894"/>
      <c r="AU702" s="894"/>
      <c r="AV702" s="894"/>
      <c r="AW702" s="894"/>
      <c r="AX702" s="895"/>
    </row>
    <row r="703" spans="1:50" ht="54" customHeight="1" x14ac:dyDescent="0.15">
      <c r="A703" s="531"/>
      <c r="B703" s="532"/>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568</v>
      </c>
      <c r="AE703" s="155"/>
      <c r="AF703" s="155"/>
      <c r="AG703" s="672" t="s">
        <v>606</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33"/>
      <c r="B704" s="534"/>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568</v>
      </c>
      <c r="AE704" s="594"/>
      <c r="AF704" s="594"/>
      <c r="AG704" s="428" t="s">
        <v>607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568</v>
      </c>
      <c r="AE705" s="741"/>
      <c r="AF705" s="741"/>
      <c r="AG705" s="160" t="s">
        <v>604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8"/>
      <c r="C706" s="622"/>
      <c r="D706" s="623"/>
      <c r="E706" s="691" t="s">
        <v>502</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603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3"/>
      <c r="B707" s="778"/>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603</v>
      </c>
      <c r="AE707" s="592"/>
      <c r="AF707" s="592"/>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608</v>
      </c>
      <c r="AE708" s="676"/>
      <c r="AF708" s="676"/>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568</v>
      </c>
      <c r="AE709" s="155"/>
      <c r="AF709" s="155"/>
      <c r="AG709" s="672" t="s">
        <v>609</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568</v>
      </c>
      <c r="AE710" s="155"/>
      <c r="AF710" s="155"/>
      <c r="AG710" s="672" t="s">
        <v>610</v>
      </c>
      <c r="AH710" s="673"/>
      <c r="AI710" s="673"/>
      <c r="AJ710" s="673"/>
      <c r="AK710" s="673"/>
      <c r="AL710" s="673"/>
      <c r="AM710" s="673"/>
      <c r="AN710" s="673"/>
      <c r="AO710" s="673"/>
      <c r="AP710" s="673"/>
      <c r="AQ710" s="673"/>
      <c r="AR710" s="673"/>
      <c r="AS710" s="673"/>
      <c r="AT710" s="673"/>
      <c r="AU710" s="673"/>
      <c r="AV710" s="673"/>
      <c r="AW710" s="673"/>
      <c r="AX710" s="674"/>
    </row>
    <row r="711" spans="1:50" ht="54"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568</v>
      </c>
      <c r="AE711" s="155"/>
      <c r="AF711" s="155"/>
      <c r="AG711" s="672" t="s">
        <v>611</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467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608</v>
      </c>
      <c r="AE712" s="594"/>
      <c r="AF712" s="594"/>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72"/>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444</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568</v>
      </c>
      <c r="AE714" s="600"/>
      <c r="AF714" s="601"/>
      <c r="AG714" s="697" t="s">
        <v>679</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445</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568</v>
      </c>
      <c r="AE715" s="676"/>
      <c r="AF715" s="785"/>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40.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568</v>
      </c>
      <c r="AE716" s="767"/>
      <c r="AF716" s="767"/>
      <c r="AG716" s="672" t="s">
        <v>613</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568</v>
      </c>
      <c r="AE717" s="155"/>
      <c r="AF717" s="155"/>
      <c r="AG717" s="672" t="s">
        <v>614</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568</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c r="AE719" s="676"/>
      <c r="AF719" s="676"/>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3" t="s">
        <v>460</v>
      </c>
      <c r="D720" s="941"/>
      <c r="E720" s="941"/>
      <c r="F720" s="944"/>
      <c r="G720" s="940" t="s">
        <v>461</v>
      </c>
      <c r="H720" s="941"/>
      <c r="I720" s="941"/>
      <c r="J720" s="941"/>
      <c r="K720" s="941"/>
      <c r="L720" s="941"/>
      <c r="M720" s="941"/>
      <c r="N720" s="940" t="s">
        <v>464</v>
      </c>
      <c r="O720" s="941"/>
      <c r="P720" s="941"/>
      <c r="Q720" s="941"/>
      <c r="R720" s="941"/>
      <c r="S720" s="941"/>
      <c r="T720" s="941"/>
      <c r="U720" s="941"/>
      <c r="V720" s="941"/>
      <c r="W720" s="941"/>
      <c r="X720" s="941"/>
      <c r="Y720" s="941"/>
      <c r="Z720" s="941"/>
      <c r="AA720" s="941"/>
      <c r="AB720" s="941"/>
      <c r="AC720" s="941"/>
      <c r="AD720" s="941"/>
      <c r="AE720" s="941"/>
      <c r="AF720" s="94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8"/>
      <c r="B721" s="659"/>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8"/>
      <c r="B722" s="659"/>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8"/>
      <c r="B723" s="659"/>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8"/>
      <c r="B724" s="659"/>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60"/>
      <c r="B725" s="661"/>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9" t="s">
        <v>48</v>
      </c>
      <c r="B726" s="630"/>
      <c r="C726" s="443" t="s">
        <v>53</v>
      </c>
      <c r="D726" s="581"/>
      <c r="E726" s="581"/>
      <c r="F726" s="582"/>
      <c r="G726" s="805" t="s">
        <v>647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81" customHeight="1" thickBot="1" x14ac:dyDescent="0.2">
      <c r="A727" s="631"/>
      <c r="B727" s="632"/>
      <c r="C727" s="703" t="s">
        <v>57</v>
      </c>
      <c r="D727" s="704"/>
      <c r="E727" s="704"/>
      <c r="F727" s="705"/>
      <c r="G727" s="803" t="s">
        <v>616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t="s">
        <v>256</v>
      </c>
      <c r="B731" s="627"/>
      <c r="C731" s="627"/>
      <c r="D731" s="627"/>
      <c r="E731" s="628"/>
      <c r="F731" s="688" t="s">
        <v>680</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t="s">
        <v>684</v>
      </c>
      <c r="B733" s="758"/>
      <c r="C733" s="758"/>
      <c r="D733" s="758"/>
      <c r="E733" s="759"/>
      <c r="F733" s="774" t="s">
        <v>685</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473</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545</v>
      </c>
      <c r="B737" s="124"/>
      <c r="C737" s="124"/>
      <c r="D737" s="125"/>
      <c r="E737" s="122" t="s">
        <v>617</v>
      </c>
      <c r="F737" s="122"/>
      <c r="G737" s="122"/>
      <c r="H737" s="122"/>
      <c r="I737" s="122"/>
      <c r="J737" s="122"/>
      <c r="K737" s="122"/>
      <c r="L737" s="122"/>
      <c r="M737" s="122"/>
      <c r="N737" s="101" t="s">
        <v>538</v>
      </c>
      <c r="O737" s="101"/>
      <c r="P737" s="101"/>
      <c r="Q737" s="101"/>
      <c r="R737" s="122" t="s">
        <v>618</v>
      </c>
      <c r="S737" s="122"/>
      <c r="T737" s="122"/>
      <c r="U737" s="122"/>
      <c r="V737" s="122"/>
      <c r="W737" s="122"/>
      <c r="X737" s="122"/>
      <c r="Y737" s="122"/>
      <c r="Z737" s="122"/>
      <c r="AA737" s="101" t="s">
        <v>537</v>
      </c>
      <c r="AB737" s="101"/>
      <c r="AC737" s="101"/>
      <c r="AD737" s="101"/>
      <c r="AE737" s="122" t="s">
        <v>619</v>
      </c>
      <c r="AF737" s="122"/>
      <c r="AG737" s="122"/>
      <c r="AH737" s="122"/>
      <c r="AI737" s="122"/>
      <c r="AJ737" s="122"/>
      <c r="AK737" s="122"/>
      <c r="AL737" s="122"/>
      <c r="AM737" s="122"/>
      <c r="AN737" s="101" t="s">
        <v>536</v>
      </c>
      <c r="AO737" s="101"/>
      <c r="AP737" s="101"/>
      <c r="AQ737" s="101"/>
      <c r="AR737" s="102" t="s">
        <v>620</v>
      </c>
      <c r="AS737" s="103"/>
      <c r="AT737" s="103"/>
      <c r="AU737" s="103"/>
      <c r="AV737" s="103"/>
      <c r="AW737" s="103"/>
      <c r="AX737" s="104"/>
      <c r="AY737" s="89"/>
      <c r="AZ737" s="89"/>
    </row>
    <row r="738" spans="1:52" ht="24.75" customHeight="1" x14ac:dyDescent="0.15">
      <c r="A738" s="123" t="s">
        <v>535</v>
      </c>
      <c r="B738" s="124"/>
      <c r="C738" s="124"/>
      <c r="D738" s="125"/>
      <c r="E738" s="122" t="s">
        <v>621</v>
      </c>
      <c r="F738" s="122"/>
      <c r="G738" s="122"/>
      <c r="H738" s="122"/>
      <c r="I738" s="122"/>
      <c r="J738" s="122"/>
      <c r="K738" s="122"/>
      <c r="L738" s="122"/>
      <c r="M738" s="122"/>
      <c r="N738" s="101" t="s">
        <v>534</v>
      </c>
      <c r="O738" s="101"/>
      <c r="P738" s="101"/>
      <c r="Q738" s="101"/>
      <c r="R738" s="122" t="s">
        <v>686</v>
      </c>
      <c r="S738" s="122"/>
      <c r="T738" s="122"/>
      <c r="U738" s="122"/>
      <c r="V738" s="122"/>
      <c r="W738" s="122"/>
      <c r="X738" s="122"/>
      <c r="Y738" s="122"/>
      <c r="Z738" s="122"/>
      <c r="AA738" s="101" t="s">
        <v>533</v>
      </c>
      <c r="AB738" s="101"/>
      <c r="AC738" s="101"/>
      <c r="AD738" s="101"/>
      <c r="AE738" s="122" t="s">
        <v>622</v>
      </c>
      <c r="AF738" s="122"/>
      <c r="AG738" s="122"/>
      <c r="AH738" s="122"/>
      <c r="AI738" s="122"/>
      <c r="AJ738" s="122"/>
      <c r="AK738" s="122"/>
      <c r="AL738" s="122"/>
      <c r="AM738" s="122"/>
      <c r="AN738" s="101" t="s">
        <v>529</v>
      </c>
      <c r="AO738" s="101"/>
      <c r="AP738" s="101"/>
      <c r="AQ738" s="101"/>
      <c r="AR738" s="102" t="s">
        <v>620</v>
      </c>
      <c r="AS738" s="103"/>
      <c r="AT738" s="103"/>
      <c r="AU738" s="103"/>
      <c r="AV738" s="103"/>
      <c r="AW738" s="103"/>
      <c r="AX738" s="104"/>
    </row>
    <row r="739" spans="1:52" ht="24.75" customHeight="1" thickBot="1" x14ac:dyDescent="0.2">
      <c r="A739" s="126" t="s">
        <v>525</v>
      </c>
      <c r="B739" s="127"/>
      <c r="C739" s="127"/>
      <c r="D739" s="128"/>
      <c r="E739" s="129" t="s">
        <v>573</v>
      </c>
      <c r="F739" s="117"/>
      <c r="G739" s="117"/>
      <c r="H739" s="93" t="str">
        <f>IF(E739="", "", "(")</f>
        <v>(</v>
      </c>
      <c r="I739" s="117"/>
      <c r="J739" s="117"/>
      <c r="K739" s="93" t="str">
        <f>IF(OR(I739="　", I739=""), "", "-")</f>
        <v/>
      </c>
      <c r="L739" s="118">
        <v>423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507</v>
      </c>
      <c r="B779" s="769"/>
      <c r="C779" s="769"/>
      <c r="D779" s="769"/>
      <c r="E779" s="769"/>
      <c r="F779" s="770"/>
      <c r="G779" s="439" t="s">
        <v>623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71"/>
      <c r="C780" s="771"/>
      <c r="D780" s="771"/>
      <c r="E780" s="771"/>
      <c r="F780" s="77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71"/>
      <c r="C781" s="771"/>
      <c r="D781" s="771"/>
      <c r="E781" s="771"/>
      <c r="F781" s="772"/>
      <c r="G781" s="449" t="s">
        <v>624</v>
      </c>
      <c r="H781" s="587"/>
      <c r="I781" s="587"/>
      <c r="J781" s="587"/>
      <c r="K781" s="588"/>
      <c r="L781" s="452" t="s">
        <v>626</v>
      </c>
      <c r="M781" s="453"/>
      <c r="N781" s="453"/>
      <c r="O781" s="453"/>
      <c r="P781" s="453"/>
      <c r="Q781" s="453"/>
      <c r="R781" s="453"/>
      <c r="S781" s="453"/>
      <c r="T781" s="453"/>
      <c r="U781" s="453"/>
      <c r="V781" s="453"/>
      <c r="W781" s="453"/>
      <c r="X781" s="454"/>
      <c r="Y781" s="455">
        <v>1003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71"/>
      <c r="C782" s="771"/>
      <c r="D782" s="771"/>
      <c r="E782" s="771"/>
      <c r="F782" s="772"/>
      <c r="G782" s="348" t="s">
        <v>196</v>
      </c>
      <c r="H782" s="583"/>
      <c r="I782" s="583"/>
      <c r="J782" s="583"/>
      <c r="K782" s="584"/>
      <c r="L782" s="401" t="s">
        <v>627</v>
      </c>
      <c r="M782" s="402"/>
      <c r="N782" s="402"/>
      <c r="O782" s="402"/>
      <c r="P782" s="402"/>
      <c r="Q782" s="402"/>
      <c r="R782" s="402"/>
      <c r="S782" s="402"/>
      <c r="T782" s="402"/>
      <c r="U782" s="402"/>
      <c r="V782" s="402"/>
      <c r="W782" s="402"/>
      <c r="X782" s="403"/>
      <c r="Y782" s="398">
        <v>608</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71"/>
      <c r="C783" s="771"/>
      <c r="D783" s="771"/>
      <c r="E783" s="771"/>
      <c r="F783" s="772"/>
      <c r="G783" s="348" t="s">
        <v>625</v>
      </c>
      <c r="H783" s="583"/>
      <c r="I783" s="583"/>
      <c r="J783" s="583"/>
      <c r="K783" s="584"/>
      <c r="L783" s="401" t="s">
        <v>628</v>
      </c>
      <c r="M783" s="402"/>
      <c r="N783" s="402"/>
      <c r="O783" s="402"/>
      <c r="P783" s="402"/>
      <c r="Q783" s="402"/>
      <c r="R783" s="402"/>
      <c r="S783" s="402"/>
      <c r="T783" s="402"/>
      <c r="U783" s="402"/>
      <c r="V783" s="402"/>
      <c r="W783" s="402"/>
      <c r="X783" s="403"/>
      <c r="Y783" s="398">
        <v>143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1754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customHeight="1" x14ac:dyDescent="0.15">
      <c r="A792" s="556"/>
      <c r="B792" s="771"/>
      <c r="C792" s="771"/>
      <c r="D792" s="771"/>
      <c r="E792" s="771"/>
      <c r="F792" s="772"/>
      <c r="G792" s="439" t="s">
        <v>636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678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71"/>
      <c r="C793" s="771"/>
      <c r="D793" s="771"/>
      <c r="E793" s="771"/>
      <c r="F793" s="77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71"/>
      <c r="C794" s="771"/>
      <c r="D794" s="771"/>
      <c r="E794" s="771"/>
      <c r="F794" s="772"/>
      <c r="G794" s="449" t="s">
        <v>632</v>
      </c>
      <c r="H794" s="450"/>
      <c r="I794" s="450"/>
      <c r="J794" s="450"/>
      <c r="K794" s="451"/>
      <c r="L794" s="452" t="s">
        <v>637</v>
      </c>
      <c r="M794" s="453"/>
      <c r="N794" s="453"/>
      <c r="O794" s="453"/>
      <c r="P794" s="453"/>
      <c r="Q794" s="453"/>
      <c r="R794" s="453"/>
      <c r="S794" s="453"/>
      <c r="T794" s="453"/>
      <c r="U794" s="453"/>
      <c r="V794" s="453"/>
      <c r="W794" s="453"/>
      <c r="X794" s="454"/>
      <c r="Y794" s="455">
        <v>4</v>
      </c>
      <c r="Z794" s="456"/>
      <c r="AA794" s="456"/>
      <c r="AB794" s="557"/>
      <c r="AC794" s="449" t="s">
        <v>632</v>
      </c>
      <c r="AD794" s="587"/>
      <c r="AE794" s="587"/>
      <c r="AF794" s="587"/>
      <c r="AG794" s="588"/>
      <c r="AH794" s="452" t="s">
        <v>635</v>
      </c>
      <c r="AI794" s="589"/>
      <c r="AJ794" s="589"/>
      <c r="AK794" s="589"/>
      <c r="AL794" s="589"/>
      <c r="AM794" s="589"/>
      <c r="AN794" s="589"/>
      <c r="AO794" s="589"/>
      <c r="AP794" s="589"/>
      <c r="AQ794" s="589"/>
      <c r="AR794" s="589"/>
      <c r="AS794" s="589"/>
      <c r="AT794" s="590"/>
      <c r="AU794" s="455">
        <v>7</v>
      </c>
      <c r="AV794" s="456"/>
      <c r="AW794" s="456"/>
      <c r="AX794" s="457"/>
    </row>
    <row r="795" spans="1:50" ht="24.75" hidden="1" customHeight="1" x14ac:dyDescent="0.15">
      <c r="A795" s="556"/>
      <c r="B795" s="771"/>
      <c r="C795" s="771"/>
      <c r="D795" s="771"/>
      <c r="E795" s="771"/>
      <c r="F795" s="77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583"/>
      <c r="AE795" s="583"/>
      <c r="AF795" s="583"/>
      <c r="AG795" s="584"/>
      <c r="AH795" s="401"/>
      <c r="AI795" s="585"/>
      <c r="AJ795" s="585"/>
      <c r="AK795" s="585"/>
      <c r="AL795" s="585"/>
      <c r="AM795" s="585"/>
      <c r="AN795" s="585"/>
      <c r="AO795" s="585"/>
      <c r="AP795" s="585"/>
      <c r="AQ795" s="585"/>
      <c r="AR795" s="585"/>
      <c r="AS795" s="585"/>
      <c r="AT795" s="586"/>
      <c r="AU795" s="398"/>
      <c r="AV795" s="399"/>
      <c r="AW795" s="399"/>
      <c r="AX795" s="400"/>
    </row>
    <row r="796" spans="1:50" ht="24.75" hidden="1" customHeight="1" x14ac:dyDescent="0.15">
      <c r="A796" s="556"/>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7</v>
      </c>
      <c r="AV804" s="415"/>
      <c r="AW804" s="415"/>
      <c r="AX804" s="417"/>
    </row>
    <row r="805" spans="1:50" ht="24.75" customHeight="1" x14ac:dyDescent="0.15">
      <c r="A805" s="556"/>
      <c r="B805" s="771"/>
      <c r="C805" s="771"/>
      <c r="D805" s="771"/>
      <c r="E805" s="771"/>
      <c r="F805" s="772"/>
      <c r="G805" s="439" t="s">
        <v>631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71"/>
      <c r="C806" s="771"/>
      <c r="D806" s="771"/>
      <c r="E806" s="771"/>
      <c r="F806" s="77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71"/>
      <c r="C807" s="771"/>
      <c r="D807" s="771"/>
      <c r="E807" s="771"/>
      <c r="F807" s="772"/>
      <c r="G807" s="449" t="s">
        <v>632</v>
      </c>
      <c r="H807" s="450"/>
      <c r="I807" s="450"/>
      <c r="J807" s="450"/>
      <c r="K807" s="451"/>
      <c r="L807" s="452" t="s">
        <v>634</v>
      </c>
      <c r="M807" s="453"/>
      <c r="N807" s="453"/>
      <c r="O807" s="453"/>
      <c r="P807" s="453"/>
      <c r="Q807" s="453"/>
      <c r="R807" s="453"/>
      <c r="S807" s="453"/>
      <c r="T807" s="453"/>
      <c r="U807" s="453"/>
      <c r="V807" s="453"/>
      <c r="W807" s="453"/>
      <c r="X807" s="454"/>
      <c r="Y807" s="455">
        <v>8</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71"/>
      <c r="C808" s="771"/>
      <c r="D808" s="771"/>
      <c r="E808" s="771"/>
      <c r="F808" s="772"/>
      <c r="G808" s="348" t="s">
        <v>632</v>
      </c>
      <c r="H808" s="349"/>
      <c r="I808" s="349"/>
      <c r="J808" s="349"/>
      <c r="K808" s="350"/>
      <c r="L808" s="401" t="s">
        <v>633</v>
      </c>
      <c r="M808" s="402"/>
      <c r="N808" s="402"/>
      <c r="O808" s="402"/>
      <c r="P808" s="402"/>
      <c r="Q808" s="402"/>
      <c r="R808" s="402"/>
      <c r="S808" s="402"/>
      <c r="T808" s="402"/>
      <c r="U808" s="402"/>
      <c r="V808" s="402"/>
      <c r="W808" s="402"/>
      <c r="X808" s="403"/>
      <c r="Y808" s="398">
        <v>7</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15</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71"/>
      <c r="C818" s="771"/>
      <c r="D818" s="771"/>
      <c r="E818" s="771"/>
      <c r="F818" s="77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71"/>
      <c r="C819" s="771"/>
      <c r="D819" s="771"/>
      <c r="E819" s="771"/>
      <c r="F819" s="77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71"/>
      <c r="C820" s="771"/>
      <c r="D820" s="771"/>
      <c r="E820" s="771"/>
      <c r="F820" s="77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465</v>
      </c>
      <c r="AM831" s="964"/>
      <c r="AN831" s="964"/>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629</v>
      </c>
      <c r="D837" s="418"/>
      <c r="E837" s="418"/>
      <c r="F837" s="418"/>
      <c r="G837" s="418"/>
      <c r="H837" s="418"/>
      <c r="I837" s="418"/>
      <c r="J837" s="419">
        <v>9050005005205</v>
      </c>
      <c r="K837" s="420"/>
      <c r="L837" s="420"/>
      <c r="M837" s="420"/>
      <c r="N837" s="420"/>
      <c r="O837" s="420"/>
      <c r="P837" s="317"/>
      <c r="Q837" s="317"/>
      <c r="R837" s="317"/>
      <c r="S837" s="317"/>
      <c r="T837" s="317"/>
      <c r="U837" s="317"/>
      <c r="V837" s="317"/>
      <c r="W837" s="317"/>
      <c r="X837" s="317"/>
      <c r="Y837" s="318">
        <v>1754</v>
      </c>
      <c r="Z837" s="319"/>
      <c r="AA837" s="319"/>
      <c r="AB837" s="320"/>
      <c r="AC837" s="328" t="s">
        <v>652</v>
      </c>
      <c r="AD837" s="423"/>
      <c r="AE837" s="423"/>
      <c r="AF837" s="423"/>
      <c r="AG837" s="423"/>
      <c r="AH837" s="421" t="s">
        <v>683</v>
      </c>
      <c r="AI837" s="422"/>
      <c r="AJ837" s="422"/>
      <c r="AK837" s="422"/>
      <c r="AL837" s="325" t="s">
        <v>683</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40.5" customHeight="1" x14ac:dyDescent="0.15">
      <c r="A870" s="404">
        <v>1</v>
      </c>
      <c r="B870" s="404">
        <v>1</v>
      </c>
      <c r="C870" s="424" t="s">
        <v>658</v>
      </c>
      <c r="D870" s="418"/>
      <c r="E870" s="418"/>
      <c r="F870" s="418"/>
      <c r="G870" s="418"/>
      <c r="H870" s="418"/>
      <c r="I870" s="418"/>
      <c r="J870" s="419">
        <v>8050002041377</v>
      </c>
      <c r="K870" s="420"/>
      <c r="L870" s="420"/>
      <c r="M870" s="420"/>
      <c r="N870" s="420"/>
      <c r="O870" s="420"/>
      <c r="P870" s="425" t="s">
        <v>659</v>
      </c>
      <c r="Q870" s="317"/>
      <c r="R870" s="317"/>
      <c r="S870" s="317"/>
      <c r="T870" s="317"/>
      <c r="U870" s="317"/>
      <c r="V870" s="317"/>
      <c r="W870" s="317"/>
      <c r="X870" s="317"/>
      <c r="Y870" s="318">
        <v>7</v>
      </c>
      <c r="Z870" s="319"/>
      <c r="AA870" s="319"/>
      <c r="AB870" s="320"/>
      <c r="AC870" s="328" t="s">
        <v>499</v>
      </c>
      <c r="AD870" s="423"/>
      <c r="AE870" s="423"/>
      <c r="AF870" s="423"/>
      <c r="AG870" s="423"/>
      <c r="AH870" s="421">
        <v>1</v>
      </c>
      <c r="AI870" s="422"/>
      <c r="AJ870" s="422"/>
      <c r="AK870" s="422"/>
      <c r="AL870" s="325">
        <v>100</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4" t="s">
        <v>660</v>
      </c>
      <c r="D871" s="418"/>
      <c r="E871" s="418"/>
      <c r="F871" s="418"/>
      <c r="G871" s="418"/>
      <c r="H871" s="418"/>
      <c r="I871" s="418"/>
      <c r="J871" s="419">
        <v>2010001014327</v>
      </c>
      <c r="K871" s="420"/>
      <c r="L871" s="420"/>
      <c r="M871" s="420"/>
      <c r="N871" s="420"/>
      <c r="O871" s="420"/>
      <c r="P871" s="425" t="s">
        <v>661</v>
      </c>
      <c r="Q871" s="317"/>
      <c r="R871" s="317"/>
      <c r="S871" s="317"/>
      <c r="T871" s="317"/>
      <c r="U871" s="317"/>
      <c r="V871" s="317"/>
      <c r="W871" s="317"/>
      <c r="X871" s="317"/>
      <c r="Y871" s="318">
        <v>7</v>
      </c>
      <c r="Z871" s="319"/>
      <c r="AA871" s="319"/>
      <c r="AB871" s="320"/>
      <c r="AC871" s="328" t="s">
        <v>493</v>
      </c>
      <c r="AD871" s="328"/>
      <c r="AE871" s="328"/>
      <c r="AF871" s="328"/>
      <c r="AG871" s="328"/>
      <c r="AH871" s="421">
        <v>1</v>
      </c>
      <c r="AI871" s="422"/>
      <c r="AJ871" s="422"/>
      <c r="AK871" s="422"/>
      <c r="AL871" s="325">
        <v>92.3</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4" t="s">
        <v>662</v>
      </c>
      <c r="D872" s="418"/>
      <c r="E872" s="418"/>
      <c r="F872" s="418"/>
      <c r="G872" s="418"/>
      <c r="H872" s="418"/>
      <c r="I872" s="418"/>
      <c r="J872" s="419">
        <v>8010001089859</v>
      </c>
      <c r="K872" s="420"/>
      <c r="L872" s="420"/>
      <c r="M872" s="420"/>
      <c r="N872" s="420"/>
      <c r="O872" s="420"/>
      <c r="P872" s="425" t="s">
        <v>663</v>
      </c>
      <c r="Q872" s="317"/>
      <c r="R872" s="317"/>
      <c r="S872" s="317"/>
      <c r="T872" s="317"/>
      <c r="U872" s="317"/>
      <c r="V872" s="317"/>
      <c r="W872" s="317"/>
      <c r="X872" s="317"/>
      <c r="Y872" s="318">
        <v>6</v>
      </c>
      <c r="Z872" s="319"/>
      <c r="AA872" s="319"/>
      <c r="AB872" s="320"/>
      <c r="AC872" s="328" t="s">
        <v>493</v>
      </c>
      <c r="AD872" s="328"/>
      <c r="AE872" s="328"/>
      <c r="AF872" s="328"/>
      <c r="AG872" s="328"/>
      <c r="AH872" s="323">
        <v>1</v>
      </c>
      <c r="AI872" s="324"/>
      <c r="AJ872" s="324"/>
      <c r="AK872" s="324"/>
      <c r="AL872" s="325">
        <v>72.2</v>
      </c>
      <c r="AM872" s="326"/>
      <c r="AN872" s="326"/>
      <c r="AO872" s="327"/>
      <c r="AP872" s="321"/>
      <c r="AQ872" s="321"/>
      <c r="AR872" s="321"/>
      <c r="AS872" s="321"/>
      <c r="AT872" s="321"/>
      <c r="AU872" s="321"/>
      <c r="AV872" s="321"/>
      <c r="AW872" s="321"/>
      <c r="AX872" s="321"/>
    </row>
    <row r="873" spans="1:50" ht="30" customHeight="1" x14ac:dyDescent="0.15">
      <c r="A873" s="404">
        <v>4</v>
      </c>
      <c r="B873" s="404">
        <v>1</v>
      </c>
      <c r="C873" s="424" t="s">
        <v>664</v>
      </c>
      <c r="D873" s="418"/>
      <c r="E873" s="418"/>
      <c r="F873" s="418"/>
      <c r="G873" s="418"/>
      <c r="H873" s="418"/>
      <c r="I873" s="418"/>
      <c r="J873" s="419">
        <v>9050001026270</v>
      </c>
      <c r="K873" s="420"/>
      <c r="L873" s="420"/>
      <c r="M873" s="420"/>
      <c r="N873" s="420"/>
      <c r="O873" s="420"/>
      <c r="P873" s="425" t="s">
        <v>665</v>
      </c>
      <c r="Q873" s="317"/>
      <c r="R873" s="317"/>
      <c r="S873" s="317"/>
      <c r="T873" s="317"/>
      <c r="U873" s="317"/>
      <c r="V873" s="317"/>
      <c r="W873" s="317"/>
      <c r="X873" s="317"/>
      <c r="Y873" s="318">
        <v>5</v>
      </c>
      <c r="Z873" s="319"/>
      <c r="AA873" s="319"/>
      <c r="AB873" s="320"/>
      <c r="AC873" s="328" t="s">
        <v>493</v>
      </c>
      <c r="AD873" s="328"/>
      <c r="AE873" s="328"/>
      <c r="AF873" s="328"/>
      <c r="AG873" s="328"/>
      <c r="AH873" s="323">
        <v>1</v>
      </c>
      <c r="AI873" s="324"/>
      <c r="AJ873" s="324"/>
      <c r="AK873" s="324"/>
      <c r="AL873" s="325">
        <v>96.5</v>
      </c>
      <c r="AM873" s="326"/>
      <c r="AN873" s="326"/>
      <c r="AO873" s="327"/>
      <c r="AP873" s="321"/>
      <c r="AQ873" s="321"/>
      <c r="AR873" s="321"/>
      <c r="AS873" s="321"/>
      <c r="AT873" s="321"/>
      <c r="AU873" s="321"/>
      <c r="AV873" s="321"/>
      <c r="AW873" s="321"/>
      <c r="AX873" s="321"/>
    </row>
    <row r="874" spans="1:50" ht="40.5" customHeight="1" x14ac:dyDescent="0.15">
      <c r="A874" s="404">
        <v>5</v>
      </c>
      <c r="B874" s="404">
        <v>1</v>
      </c>
      <c r="C874" s="424" t="s">
        <v>666</v>
      </c>
      <c r="D874" s="418"/>
      <c r="E874" s="418"/>
      <c r="F874" s="418"/>
      <c r="G874" s="418"/>
      <c r="H874" s="418"/>
      <c r="I874" s="418"/>
      <c r="J874" s="419">
        <v>6010001024025</v>
      </c>
      <c r="K874" s="420"/>
      <c r="L874" s="420"/>
      <c r="M874" s="420"/>
      <c r="N874" s="420"/>
      <c r="O874" s="420"/>
      <c r="P874" s="425" t="s">
        <v>667</v>
      </c>
      <c r="Q874" s="317"/>
      <c r="R874" s="317"/>
      <c r="S874" s="317"/>
      <c r="T874" s="317"/>
      <c r="U874" s="317"/>
      <c r="V874" s="317"/>
      <c r="W874" s="317"/>
      <c r="X874" s="317"/>
      <c r="Y874" s="318">
        <v>4</v>
      </c>
      <c r="Z874" s="319"/>
      <c r="AA874" s="319"/>
      <c r="AB874" s="320"/>
      <c r="AC874" s="322" t="s">
        <v>493</v>
      </c>
      <c r="AD874" s="322"/>
      <c r="AE874" s="322"/>
      <c r="AF874" s="322"/>
      <c r="AG874" s="322"/>
      <c r="AH874" s="323">
        <v>1</v>
      </c>
      <c r="AI874" s="324"/>
      <c r="AJ874" s="324"/>
      <c r="AK874" s="324"/>
      <c r="AL874" s="325">
        <v>100</v>
      </c>
      <c r="AM874" s="326"/>
      <c r="AN874" s="326"/>
      <c r="AO874" s="327"/>
      <c r="AP874" s="321"/>
      <c r="AQ874" s="321"/>
      <c r="AR874" s="321"/>
      <c r="AS874" s="321"/>
      <c r="AT874" s="321"/>
      <c r="AU874" s="321"/>
      <c r="AV874" s="321"/>
      <c r="AW874" s="321"/>
      <c r="AX874" s="321"/>
    </row>
    <row r="875" spans="1:50" ht="54" customHeight="1" x14ac:dyDescent="0.15">
      <c r="A875" s="404">
        <v>6</v>
      </c>
      <c r="B875" s="404">
        <v>1</v>
      </c>
      <c r="C875" s="424" t="s">
        <v>668</v>
      </c>
      <c r="D875" s="418"/>
      <c r="E875" s="418"/>
      <c r="F875" s="418"/>
      <c r="G875" s="418"/>
      <c r="H875" s="418"/>
      <c r="I875" s="418"/>
      <c r="J875" s="419">
        <v>5010001062158</v>
      </c>
      <c r="K875" s="420"/>
      <c r="L875" s="420"/>
      <c r="M875" s="420"/>
      <c r="N875" s="420"/>
      <c r="O875" s="420"/>
      <c r="P875" s="425" t="s">
        <v>669</v>
      </c>
      <c r="Q875" s="317"/>
      <c r="R875" s="317"/>
      <c r="S875" s="317"/>
      <c r="T875" s="317"/>
      <c r="U875" s="317"/>
      <c r="V875" s="317"/>
      <c r="W875" s="317"/>
      <c r="X875" s="317"/>
      <c r="Y875" s="318">
        <v>4</v>
      </c>
      <c r="Z875" s="319"/>
      <c r="AA875" s="319"/>
      <c r="AB875" s="320"/>
      <c r="AC875" s="322" t="s">
        <v>493</v>
      </c>
      <c r="AD875" s="322"/>
      <c r="AE875" s="322"/>
      <c r="AF875" s="322"/>
      <c r="AG875" s="322"/>
      <c r="AH875" s="323">
        <v>2</v>
      </c>
      <c r="AI875" s="324"/>
      <c r="AJ875" s="324"/>
      <c r="AK875" s="324"/>
      <c r="AL875" s="325">
        <v>72.099999999999994</v>
      </c>
      <c r="AM875" s="326"/>
      <c r="AN875" s="326"/>
      <c r="AO875" s="327"/>
      <c r="AP875" s="321"/>
      <c r="AQ875" s="321"/>
      <c r="AR875" s="321"/>
      <c r="AS875" s="321"/>
      <c r="AT875" s="321"/>
      <c r="AU875" s="321"/>
      <c r="AV875" s="321"/>
      <c r="AW875" s="321"/>
      <c r="AX875" s="321"/>
    </row>
    <row r="876" spans="1:50" ht="40.5" customHeight="1" x14ac:dyDescent="0.15">
      <c r="A876" s="404">
        <v>7</v>
      </c>
      <c r="B876" s="404">
        <v>1</v>
      </c>
      <c r="C876" s="424" t="s">
        <v>670</v>
      </c>
      <c r="D876" s="418"/>
      <c r="E876" s="418"/>
      <c r="F876" s="418"/>
      <c r="G876" s="418"/>
      <c r="H876" s="418"/>
      <c r="I876" s="418"/>
      <c r="J876" s="419">
        <v>3013201006646</v>
      </c>
      <c r="K876" s="420"/>
      <c r="L876" s="420"/>
      <c r="M876" s="420"/>
      <c r="N876" s="420"/>
      <c r="O876" s="420"/>
      <c r="P876" s="425" t="s">
        <v>671</v>
      </c>
      <c r="Q876" s="317"/>
      <c r="R876" s="317"/>
      <c r="S876" s="317"/>
      <c r="T876" s="317"/>
      <c r="U876" s="317"/>
      <c r="V876" s="317"/>
      <c r="W876" s="317"/>
      <c r="X876" s="317"/>
      <c r="Y876" s="318">
        <v>3</v>
      </c>
      <c r="Z876" s="319"/>
      <c r="AA876" s="319"/>
      <c r="AB876" s="320"/>
      <c r="AC876" s="322" t="s">
        <v>500</v>
      </c>
      <c r="AD876" s="322"/>
      <c r="AE876" s="322"/>
      <c r="AF876" s="322"/>
      <c r="AG876" s="322"/>
      <c r="AH876" s="323">
        <v>1</v>
      </c>
      <c r="AI876" s="324"/>
      <c r="AJ876" s="324"/>
      <c r="AK876" s="324"/>
      <c r="AL876" s="325">
        <v>54.9</v>
      </c>
      <c r="AM876" s="326"/>
      <c r="AN876" s="326"/>
      <c r="AO876" s="327"/>
      <c r="AP876" s="321"/>
      <c r="AQ876" s="321"/>
      <c r="AR876" s="321"/>
      <c r="AS876" s="321"/>
      <c r="AT876" s="321"/>
      <c r="AU876" s="321"/>
      <c r="AV876" s="321"/>
      <c r="AW876" s="321"/>
      <c r="AX876" s="321"/>
    </row>
    <row r="877" spans="1:50" ht="30" customHeight="1" x14ac:dyDescent="0.15">
      <c r="A877" s="404">
        <v>8</v>
      </c>
      <c r="B877" s="404">
        <v>1</v>
      </c>
      <c r="C877" s="424" t="s">
        <v>674</v>
      </c>
      <c r="D877" s="418"/>
      <c r="E877" s="418"/>
      <c r="F877" s="418"/>
      <c r="G877" s="418"/>
      <c r="H877" s="418"/>
      <c r="I877" s="418"/>
      <c r="J877" s="419">
        <v>6010801006420</v>
      </c>
      <c r="K877" s="420"/>
      <c r="L877" s="420"/>
      <c r="M877" s="420"/>
      <c r="N877" s="420"/>
      <c r="O877" s="420"/>
      <c r="P877" s="425" t="s">
        <v>675</v>
      </c>
      <c r="Q877" s="317"/>
      <c r="R877" s="317"/>
      <c r="S877" s="317"/>
      <c r="T877" s="317"/>
      <c r="U877" s="317"/>
      <c r="V877" s="317"/>
      <c r="W877" s="317"/>
      <c r="X877" s="317"/>
      <c r="Y877" s="318">
        <v>3</v>
      </c>
      <c r="Z877" s="319"/>
      <c r="AA877" s="319"/>
      <c r="AB877" s="320"/>
      <c r="AC877" s="322" t="s">
        <v>499</v>
      </c>
      <c r="AD877" s="322"/>
      <c r="AE877" s="322"/>
      <c r="AF877" s="322"/>
      <c r="AG877" s="322"/>
      <c r="AH877" s="323">
        <v>1</v>
      </c>
      <c r="AI877" s="324"/>
      <c r="AJ877" s="324"/>
      <c r="AK877" s="324"/>
      <c r="AL877" s="325">
        <v>100</v>
      </c>
      <c r="AM877" s="326"/>
      <c r="AN877" s="326"/>
      <c r="AO877" s="327"/>
      <c r="AP877" s="321"/>
      <c r="AQ877" s="321"/>
      <c r="AR877" s="321"/>
      <c r="AS877" s="321"/>
      <c r="AT877" s="321"/>
      <c r="AU877" s="321"/>
      <c r="AV877" s="321"/>
      <c r="AW877" s="321"/>
      <c r="AX877" s="321"/>
    </row>
    <row r="878" spans="1:50" ht="40.5" customHeight="1" x14ac:dyDescent="0.15">
      <c r="A878" s="404">
        <v>9</v>
      </c>
      <c r="B878" s="404">
        <v>1</v>
      </c>
      <c r="C878" s="424" t="s">
        <v>672</v>
      </c>
      <c r="D878" s="418"/>
      <c r="E878" s="418"/>
      <c r="F878" s="418"/>
      <c r="G878" s="418"/>
      <c r="H878" s="418"/>
      <c r="I878" s="418"/>
      <c r="J878" s="419">
        <v>7010601032269</v>
      </c>
      <c r="K878" s="420"/>
      <c r="L878" s="420"/>
      <c r="M878" s="420"/>
      <c r="N878" s="420"/>
      <c r="O878" s="420"/>
      <c r="P878" s="425" t="s">
        <v>677</v>
      </c>
      <c r="Q878" s="317"/>
      <c r="R878" s="317"/>
      <c r="S878" s="317"/>
      <c r="T878" s="317"/>
      <c r="U878" s="317"/>
      <c r="V878" s="317"/>
      <c r="W878" s="317"/>
      <c r="X878" s="317"/>
      <c r="Y878" s="318">
        <v>3</v>
      </c>
      <c r="Z878" s="319"/>
      <c r="AA878" s="319"/>
      <c r="AB878" s="320"/>
      <c r="AC878" s="322" t="s">
        <v>499</v>
      </c>
      <c r="AD878" s="322"/>
      <c r="AE878" s="322"/>
      <c r="AF878" s="322"/>
      <c r="AG878" s="322"/>
      <c r="AH878" s="323">
        <v>1</v>
      </c>
      <c r="AI878" s="324"/>
      <c r="AJ878" s="324"/>
      <c r="AK878" s="324"/>
      <c r="AL878" s="325">
        <v>100</v>
      </c>
      <c r="AM878" s="326"/>
      <c r="AN878" s="326"/>
      <c r="AO878" s="327"/>
      <c r="AP878" s="321"/>
      <c r="AQ878" s="321"/>
      <c r="AR878" s="321"/>
      <c r="AS878" s="321"/>
      <c r="AT878" s="321"/>
      <c r="AU878" s="321"/>
      <c r="AV878" s="321"/>
      <c r="AW878" s="321"/>
      <c r="AX878" s="321"/>
    </row>
    <row r="879" spans="1:50" ht="30" customHeight="1" x14ac:dyDescent="0.15">
      <c r="A879" s="404">
        <v>10</v>
      </c>
      <c r="B879" s="404">
        <v>1</v>
      </c>
      <c r="C879" s="424" t="s">
        <v>673</v>
      </c>
      <c r="D879" s="418"/>
      <c r="E879" s="418"/>
      <c r="F879" s="418"/>
      <c r="G879" s="418"/>
      <c r="H879" s="418"/>
      <c r="I879" s="418"/>
      <c r="J879" s="419">
        <v>8030001065560</v>
      </c>
      <c r="K879" s="420"/>
      <c r="L879" s="420"/>
      <c r="M879" s="420"/>
      <c r="N879" s="420"/>
      <c r="O879" s="420"/>
      <c r="P879" s="425" t="s">
        <v>676</v>
      </c>
      <c r="Q879" s="317"/>
      <c r="R879" s="317"/>
      <c r="S879" s="317"/>
      <c r="T879" s="317"/>
      <c r="U879" s="317"/>
      <c r="V879" s="317"/>
      <c r="W879" s="317"/>
      <c r="X879" s="317"/>
      <c r="Y879" s="318">
        <v>3</v>
      </c>
      <c r="Z879" s="319"/>
      <c r="AA879" s="319"/>
      <c r="AB879" s="320"/>
      <c r="AC879" s="322" t="s">
        <v>499</v>
      </c>
      <c r="AD879" s="322"/>
      <c r="AE879" s="322"/>
      <c r="AF879" s="322"/>
      <c r="AG879" s="322"/>
      <c r="AH879" s="323">
        <v>1</v>
      </c>
      <c r="AI879" s="324"/>
      <c r="AJ879" s="324"/>
      <c r="AK879" s="324"/>
      <c r="AL879" s="325">
        <v>99.2</v>
      </c>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40.5" customHeight="1" x14ac:dyDescent="0.15">
      <c r="A903" s="404">
        <v>1</v>
      </c>
      <c r="B903" s="404">
        <v>1</v>
      </c>
      <c r="C903" s="424" t="s">
        <v>642</v>
      </c>
      <c r="D903" s="418"/>
      <c r="E903" s="418"/>
      <c r="F903" s="418"/>
      <c r="G903" s="418"/>
      <c r="H903" s="418"/>
      <c r="I903" s="418"/>
      <c r="J903" s="419">
        <v>9010005022328</v>
      </c>
      <c r="K903" s="420"/>
      <c r="L903" s="420"/>
      <c r="M903" s="420"/>
      <c r="N903" s="420"/>
      <c r="O903" s="420"/>
      <c r="P903" s="425" t="s">
        <v>644</v>
      </c>
      <c r="Q903" s="317"/>
      <c r="R903" s="317"/>
      <c r="S903" s="317"/>
      <c r="T903" s="317"/>
      <c r="U903" s="317"/>
      <c r="V903" s="317"/>
      <c r="W903" s="317"/>
      <c r="X903" s="317"/>
      <c r="Y903" s="318">
        <v>4</v>
      </c>
      <c r="Z903" s="319"/>
      <c r="AA903" s="319"/>
      <c r="AB903" s="320"/>
      <c r="AC903" s="328" t="s">
        <v>493</v>
      </c>
      <c r="AD903" s="423"/>
      <c r="AE903" s="423"/>
      <c r="AF903" s="423"/>
      <c r="AG903" s="423"/>
      <c r="AH903" s="421">
        <v>2</v>
      </c>
      <c r="AI903" s="422"/>
      <c r="AJ903" s="422"/>
      <c r="AK903" s="422"/>
      <c r="AL903" s="325">
        <v>98.3</v>
      </c>
      <c r="AM903" s="326"/>
      <c r="AN903" s="326"/>
      <c r="AO903" s="327"/>
      <c r="AP903" s="321"/>
      <c r="AQ903" s="321"/>
      <c r="AR903" s="321"/>
      <c r="AS903" s="321"/>
      <c r="AT903" s="321"/>
      <c r="AU903" s="321"/>
      <c r="AV903" s="321"/>
      <c r="AW903" s="321"/>
      <c r="AX903" s="321"/>
    </row>
    <row r="904" spans="1:50" ht="30" customHeight="1" x14ac:dyDescent="0.15">
      <c r="A904" s="404">
        <v>2</v>
      </c>
      <c r="B904" s="404">
        <v>1</v>
      </c>
      <c r="C904" s="424" t="s">
        <v>643</v>
      </c>
      <c r="D904" s="418"/>
      <c r="E904" s="418"/>
      <c r="F904" s="418"/>
      <c r="G904" s="418"/>
      <c r="H904" s="418"/>
      <c r="I904" s="418"/>
      <c r="J904" s="419">
        <v>6010005017933</v>
      </c>
      <c r="K904" s="420"/>
      <c r="L904" s="420"/>
      <c r="M904" s="420"/>
      <c r="N904" s="420"/>
      <c r="O904" s="420"/>
      <c r="P904" s="425" t="s">
        <v>648</v>
      </c>
      <c r="Q904" s="317"/>
      <c r="R904" s="317"/>
      <c r="S904" s="317"/>
      <c r="T904" s="317"/>
      <c r="U904" s="317"/>
      <c r="V904" s="317"/>
      <c r="W904" s="317"/>
      <c r="X904" s="317"/>
      <c r="Y904" s="318">
        <v>3</v>
      </c>
      <c r="Z904" s="319"/>
      <c r="AA904" s="319"/>
      <c r="AB904" s="320"/>
      <c r="AC904" s="328" t="s">
        <v>499</v>
      </c>
      <c r="AD904" s="328"/>
      <c r="AE904" s="328"/>
      <c r="AF904" s="328"/>
      <c r="AG904" s="328"/>
      <c r="AH904" s="421">
        <v>1</v>
      </c>
      <c r="AI904" s="422"/>
      <c r="AJ904" s="422"/>
      <c r="AK904" s="422"/>
      <c r="AL904" s="325">
        <v>100</v>
      </c>
      <c r="AM904" s="326"/>
      <c r="AN904" s="326"/>
      <c r="AO904" s="327"/>
      <c r="AP904" s="321"/>
      <c r="AQ904" s="321"/>
      <c r="AR904" s="321"/>
      <c r="AS904" s="321"/>
      <c r="AT904" s="321"/>
      <c r="AU904" s="321"/>
      <c r="AV904" s="321"/>
      <c r="AW904" s="321"/>
      <c r="AX904" s="321"/>
    </row>
    <row r="905" spans="1:50" ht="54" customHeight="1" x14ac:dyDescent="0.15">
      <c r="A905" s="404">
        <v>3</v>
      </c>
      <c r="B905" s="404">
        <v>1</v>
      </c>
      <c r="C905" s="424" t="s">
        <v>649</v>
      </c>
      <c r="D905" s="418"/>
      <c r="E905" s="418"/>
      <c r="F905" s="418"/>
      <c r="G905" s="418"/>
      <c r="H905" s="418"/>
      <c r="I905" s="418"/>
      <c r="J905" s="419">
        <v>7010005016554</v>
      </c>
      <c r="K905" s="420"/>
      <c r="L905" s="420"/>
      <c r="M905" s="420"/>
      <c r="N905" s="420"/>
      <c r="O905" s="420"/>
      <c r="P905" s="425" t="s">
        <v>651</v>
      </c>
      <c r="Q905" s="317"/>
      <c r="R905" s="317"/>
      <c r="S905" s="317"/>
      <c r="T905" s="317"/>
      <c r="U905" s="317"/>
      <c r="V905" s="317"/>
      <c r="W905" s="317"/>
      <c r="X905" s="317"/>
      <c r="Y905" s="318">
        <v>3</v>
      </c>
      <c r="Z905" s="319"/>
      <c r="AA905" s="319"/>
      <c r="AB905" s="320"/>
      <c r="AC905" s="328" t="s">
        <v>493</v>
      </c>
      <c r="AD905" s="328"/>
      <c r="AE905" s="328"/>
      <c r="AF905" s="328"/>
      <c r="AG905" s="328"/>
      <c r="AH905" s="323">
        <v>1</v>
      </c>
      <c r="AI905" s="324"/>
      <c r="AJ905" s="324"/>
      <c r="AK905" s="324"/>
      <c r="AL905" s="325">
        <v>87.5</v>
      </c>
      <c r="AM905" s="326"/>
      <c r="AN905" s="326"/>
      <c r="AO905" s="327"/>
      <c r="AP905" s="321"/>
      <c r="AQ905" s="321"/>
      <c r="AR905" s="321"/>
      <c r="AS905" s="321"/>
      <c r="AT905" s="321"/>
      <c r="AU905" s="321"/>
      <c r="AV905" s="321"/>
      <c r="AW905" s="321"/>
      <c r="AX905" s="321"/>
    </row>
    <row r="906" spans="1:50" ht="40.5" customHeight="1" x14ac:dyDescent="0.15">
      <c r="A906" s="404">
        <v>4</v>
      </c>
      <c r="B906" s="404">
        <v>1</v>
      </c>
      <c r="C906" s="424" t="s">
        <v>650</v>
      </c>
      <c r="D906" s="418"/>
      <c r="E906" s="418"/>
      <c r="F906" s="418"/>
      <c r="G906" s="418"/>
      <c r="H906" s="418"/>
      <c r="I906" s="418"/>
      <c r="J906" s="419">
        <v>3370005003025</v>
      </c>
      <c r="K906" s="420"/>
      <c r="L906" s="420"/>
      <c r="M906" s="420"/>
      <c r="N906" s="420"/>
      <c r="O906" s="420"/>
      <c r="P906" s="425" t="s">
        <v>653</v>
      </c>
      <c r="Q906" s="317"/>
      <c r="R906" s="317"/>
      <c r="S906" s="317"/>
      <c r="T906" s="317"/>
      <c r="U906" s="317"/>
      <c r="V906" s="317"/>
      <c r="W906" s="317"/>
      <c r="X906" s="317"/>
      <c r="Y906" s="318">
        <v>0.97199999999999998</v>
      </c>
      <c r="Z906" s="319"/>
      <c r="AA906" s="319"/>
      <c r="AB906" s="320"/>
      <c r="AC906" s="328" t="s">
        <v>499</v>
      </c>
      <c r="AD906" s="328"/>
      <c r="AE906" s="328"/>
      <c r="AF906" s="328"/>
      <c r="AG906" s="328"/>
      <c r="AH906" s="323">
        <v>1</v>
      </c>
      <c r="AI906" s="324"/>
      <c r="AJ906" s="324"/>
      <c r="AK906" s="324"/>
      <c r="AL906" s="325">
        <v>100</v>
      </c>
      <c r="AM906" s="326"/>
      <c r="AN906" s="326"/>
      <c r="AO906" s="327"/>
      <c r="AP906" s="321"/>
      <c r="AQ906" s="321"/>
      <c r="AR906" s="321"/>
      <c r="AS906" s="321"/>
      <c r="AT906" s="321"/>
      <c r="AU906" s="321"/>
      <c r="AV906" s="321"/>
      <c r="AW906" s="321"/>
      <c r="AX906" s="321"/>
    </row>
    <row r="907" spans="1:50" ht="40.5" customHeight="1" x14ac:dyDescent="0.15">
      <c r="A907" s="404">
        <v>5</v>
      </c>
      <c r="B907" s="404">
        <v>1</v>
      </c>
      <c r="C907" s="424" t="s">
        <v>655</v>
      </c>
      <c r="D907" s="418"/>
      <c r="E907" s="418"/>
      <c r="F907" s="418"/>
      <c r="G907" s="418"/>
      <c r="H907" s="418"/>
      <c r="I907" s="418"/>
      <c r="J907" s="419">
        <v>7011105004052</v>
      </c>
      <c r="K907" s="420"/>
      <c r="L907" s="420"/>
      <c r="M907" s="420"/>
      <c r="N907" s="420"/>
      <c r="O907" s="420"/>
      <c r="P907" s="425" t="s">
        <v>654</v>
      </c>
      <c r="Q907" s="317"/>
      <c r="R907" s="317"/>
      <c r="S907" s="317"/>
      <c r="T907" s="317"/>
      <c r="U907" s="317"/>
      <c r="V907" s="317"/>
      <c r="W907" s="317"/>
      <c r="X907" s="317"/>
      <c r="Y907" s="318">
        <v>0.85</v>
      </c>
      <c r="Z907" s="319"/>
      <c r="AA907" s="319"/>
      <c r="AB907" s="320"/>
      <c r="AC907" s="322" t="s">
        <v>499</v>
      </c>
      <c r="AD907" s="322"/>
      <c r="AE907" s="322"/>
      <c r="AF907" s="322"/>
      <c r="AG907" s="322"/>
      <c r="AH907" s="323">
        <v>1</v>
      </c>
      <c r="AI907" s="324"/>
      <c r="AJ907" s="324"/>
      <c r="AK907" s="324"/>
      <c r="AL907" s="325">
        <v>90.9</v>
      </c>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40.5" customHeight="1" x14ac:dyDescent="0.15">
      <c r="A936" s="404">
        <v>1</v>
      </c>
      <c r="B936" s="404">
        <v>1</v>
      </c>
      <c r="C936" s="424" t="s">
        <v>657</v>
      </c>
      <c r="D936" s="418"/>
      <c r="E936" s="418"/>
      <c r="F936" s="418"/>
      <c r="G936" s="418"/>
      <c r="H936" s="418"/>
      <c r="I936" s="418"/>
      <c r="J936" s="419">
        <v>9010003016240</v>
      </c>
      <c r="K936" s="420"/>
      <c r="L936" s="420"/>
      <c r="M936" s="420"/>
      <c r="N936" s="420"/>
      <c r="O936" s="420"/>
      <c r="P936" s="425" t="s">
        <v>656</v>
      </c>
      <c r="Q936" s="317"/>
      <c r="R936" s="317"/>
      <c r="S936" s="317"/>
      <c r="T936" s="317"/>
      <c r="U936" s="317"/>
      <c r="V936" s="317"/>
      <c r="W936" s="317"/>
      <c r="X936" s="317"/>
      <c r="Y936" s="318">
        <v>7</v>
      </c>
      <c r="Z936" s="319"/>
      <c r="AA936" s="319"/>
      <c r="AB936" s="320"/>
      <c r="AC936" s="328" t="s">
        <v>497</v>
      </c>
      <c r="AD936" s="423"/>
      <c r="AE936" s="423"/>
      <c r="AF936" s="423"/>
      <c r="AG936" s="423"/>
      <c r="AH936" s="421">
        <v>1</v>
      </c>
      <c r="AI936" s="422"/>
      <c r="AJ936" s="422"/>
      <c r="AK936" s="422"/>
      <c r="AL936" s="325">
        <v>99.2</v>
      </c>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40.5" customHeight="1" x14ac:dyDescent="0.15">
      <c r="A969" s="404">
        <v>1</v>
      </c>
      <c r="B969" s="404">
        <v>1</v>
      </c>
      <c r="C969" s="424" t="s">
        <v>640</v>
      </c>
      <c r="D969" s="418"/>
      <c r="E969" s="418"/>
      <c r="F969" s="418"/>
      <c r="G969" s="418"/>
      <c r="H969" s="418"/>
      <c r="I969" s="418"/>
      <c r="J969" s="419">
        <v>5010405004953</v>
      </c>
      <c r="K969" s="420"/>
      <c r="L969" s="420"/>
      <c r="M969" s="420"/>
      <c r="N969" s="420"/>
      <c r="O969" s="420"/>
      <c r="P969" s="425" t="s">
        <v>641</v>
      </c>
      <c r="Q969" s="317"/>
      <c r="R969" s="317"/>
      <c r="S969" s="317"/>
      <c r="T969" s="317"/>
      <c r="U969" s="317"/>
      <c r="V969" s="317"/>
      <c r="W969" s="317"/>
      <c r="X969" s="317"/>
      <c r="Y969" s="318">
        <v>15</v>
      </c>
      <c r="Z969" s="319"/>
      <c r="AA969" s="319"/>
      <c r="AB969" s="320"/>
      <c r="AC969" s="328" t="s">
        <v>500</v>
      </c>
      <c r="AD969" s="423"/>
      <c r="AE969" s="423"/>
      <c r="AF969" s="423"/>
      <c r="AG969" s="423"/>
      <c r="AH969" s="421">
        <v>1</v>
      </c>
      <c r="AI969" s="422"/>
      <c r="AJ969" s="422"/>
      <c r="AK969" s="422"/>
      <c r="AL969" s="325">
        <v>92.5</v>
      </c>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449</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465</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450</v>
      </c>
      <c r="AQ1101" s="427"/>
      <c r="AR1101" s="427"/>
      <c r="AS1101" s="427"/>
      <c r="AT1101" s="427"/>
      <c r="AU1101" s="427"/>
      <c r="AV1101" s="427"/>
      <c r="AW1101" s="427"/>
      <c r="AX1101" s="427"/>
    </row>
    <row r="1102" spans="1:50" ht="30" hidden="1" customHeight="1" x14ac:dyDescent="0.15">
      <c r="A1102" s="404">
        <v>1</v>
      </c>
      <c r="B1102" s="404">
        <v>1</v>
      </c>
      <c r="C1102" s="901"/>
      <c r="D1102" s="901"/>
      <c r="E1102" s="900"/>
      <c r="F1102" s="900"/>
      <c r="G1102" s="900"/>
      <c r="H1102" s="900"/>
      <c r="I1102" s="900"/>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27" max="49" man="1"/>
    <brk id="739" max="49" man="1"/>
    <brk id="778" max="49" man="1"/>
    <brk id="879" max="49" man="1"/>
    <brk id="96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4" zoomScaleNormal="100"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568</v>
      </c>
      <c r="R6" s="13" t="str">
        <f t="shared" si="3"/>
        <v>交付</v>
      </c>
      <c r="S6" s="13" t="str">
        <f t="shared" si="4"/>
        <v>交付</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科学技術・イノベーション</v>
      </c>
      <c r="F10" s="18" t="s">
        <v>235</v>
      </c>
      <c r="G10" s="17"/>
      <c r="H10" s="13" t="str">
        <f t="shared" si="1"/>
        <v/>
      </c>
      <c r="I10" s="13" t="str">
        <f t="shared" si="5"/>
        <v>一般会計</v>
      </c>
      <c r="K10" s="14" t="s">
        <v>451</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12"/>
      <c r="Z2" s="412"/>
      <c r="AA2" s="413"/>
      <c r="AB2" s="1016" t="s">
        <v>11</v>
      </c>
      <c r="AC2" s="1017"/>
      <c r="AD2" s="1018"/>
      <c r="AE2" s="1004" t="s">
        <v>552</v>
      </c>
      <c r="AF2" s="1004"/>
      <c r="AG2" s="1004"/>
      <c r="AH2" s="1004"/>
      <c r="AI2" s="1004" t="s">
        <v>549</v>
      </c>
      <c r="AJ2" s="1004"/>
      <c r="AK2" s="1004"/>
      <c r="AL2" s="1004"/>
      <c r="AM2" s="1004" t="s">
        <v>523</v>
      </c>
      <c r="AN2" s="1004"/>
      <c r="AO2" s="1004"/>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2"/>
      <c r="I4" s="1022"/>
      <c r="J4" s="1022"/>
      <c r="K4" s="1022"/>
      <c r="L4" s="1022"/>
      <c r="M4" s="1022"/>
      <c r="N4" s="1022"/>
      <c r="O4" s="1023"/>
      <c r="P4" s="161"/>
      <c r="Q4" s="1030"/>
      <c r="R4" s="1030"/>
      <c r="S4" s="1030"/>
      <c r="T4" s="1030"/>
      <c r="U4" s="1030"/>
      <c r="V4" s="1030"/>
      <c r="W4" s="1030"/>
      <c r="X4" s="1031"/>
      <c r="Y4" s="1008" t="s">
        <v>12</v>
      </c>
      <c r="Z4" s="1009"/>
      <c r="AA4" s="1010"/>
      <c r="AB4" s="551"/>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3" t="s">
        <v>54</v>
      </c>
      <c r="Z5" s="1005"/>
      <c r="AA5" s="1006"/>
      <c r="AB5" s="522"/>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501</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470</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12"/>
      <c r="Z9" s="412"/>
      <c r="AA9" s="413"/>
      <c r="AB9" s="1016" t="s">
        <v>11</v>
      </c>
      <c r="AC9" s="1017"/>
      <c r="AD9" s="1018"/>
      <c r="AE9" s="1004" t="s">
        <v>553</v>
      </c>
      <c r="AF9" s="1004"/>
      <c r="AG9" s="1004"/>
      <c r="AH9" s="1004"/>
      <c r="AI9" s="1004" t="s">
        <v>549</v>
      </c>
      <c r="AJ9" s="1004"/>
      <c r="AK9" s="1004"/>
      <c r="AL9" s="1004"/>
      <c r="AM9" s="1004" t="s">
        <v>523</v>
      </c>
      <c r="AN9" s="1004"/>
      <c r="AO9" s="1004"/>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1"/>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2"/>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501</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470</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12"/>
      <c r="Z16" s="412"/>
      <c r="AA16" s="413"/>
      <c r="AB16" s="1016" t="s">
        <v>11</v>
      </c>
      <c r="AC16" s="1017"/>
      <c r="AD16" s="1018"/>
      <c r="AE16" s="1004" t="s">
        <v>552</v>
      </c>
      <c r="AF16" s="1004"/>
      <c r="AG16" s="1004"/>
      <c r="AH16" s="1004"/>
      <c r="AI16" s="1004" t="s">
        <v>550</v>
      </c>
      <c r="AJ16" s="1004"/>
      <c r="AK16" s="1004"/>
      <c r="AL16" s="1004"/>
      <c r="AM16" s="1004" t="s">
        <v>523</v>
      </c>
      <c r="AN16" s="1004"/>
      <c r="AO16" s="1004"/>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1"/>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2"/>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501</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470</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12"/>
      <c r="Z23" s="412"/>
      <c r="AA23" s="413"/>
      <c r="AB23" s="1016" t="s">
        <v>11</v>
      </c>
      <c r="AC23" s="1017"/>
      <c r="AD23" s="1018"/>
      <c r="AE23" s="1004" t="s">
        <v>554</v>
      </c>
      <c r="AF23" s="1004"/>
      <c r="AG23" s="1004"/>
      <c r="AH23" s="1004"/>
      <c r="AI23" s="1004" t="s">
        <v>549</v>
      </c>
      <c r="AJ23" s="1004"/>
      <c r="AK23" s="1004"/>
      <c r="AL23" s="1004"/>
      <c r="AM23" s="1004" t="s">
        <v>523</v>
      </c>
      <c r="AN23" s="1004"/>
      <c r="AO23" s="1004"/>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1"/>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2"/>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501</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470</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12"/>
      <c r="Z30" s="412"/>
      <c r="AA30" s="413"/>
      <c r="AB30" s="1016" t="s">
        <v>11</v>
      </c>
      <c r="AC30" s="1017"/>
      <c r="AD30" s="1018"/>
      <c r="AE30" s="1004" t="s">
        <v>552</v>
      </c>
      <c r="AF30" s="1004"/>
      <c r="AG30" s="1004"/>
      <c r="AH30" s="1004"/>
      <c r="AI30" s="1004" t="s">
        <v>549</v>
      </c>
      <c r="AJ30" s="1004"/>
      <c r="AK30" s="1004"/>
      <c r="AL30" s="1004"/>
      <c r="AM30" s="1004" t="s">
        <v>547</v>
      </c>
      <c r="AN30" s="1004"/>
      <c r="AO30" s="1004"/>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1"/>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2"/>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501</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470</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12"/>
      <c r="Z37" s="412"/>
      <c r="AA37" s="413"/>
      <c r="AB37" s="1016" t="s">
        <v>11</v>
      </c>
      <c r="AC37" s="1017"/>
      <c r="AD37" s="1018"/>
      <c r="AE37" s="1004" t="s">
        <v>554</v>
      </c>
      <c r="AF37" s="1004"/>
      <c r="AG37" s="1004"/>
      <c r="AH37" s="1004"/>
      <c r="AI37" s="1004" t="s">
        <v>551</v>
      </c>
      <c r="AJ37" s="1004"/>
      <c r="AK37" s="1004"/>
      <c r="AL37" s="1004"/>
      <c r="AM37" s="1004" t="s">
        <v>548</v>
      </c>
      <c r="AN37" s="1004"/>
      <c r="AO37" s="1004"/>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1"/>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2"/>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501</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470</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12"/>
      <c r="Z44" s="412"/>
      <c r="AA44" s="413"/>
      <c r="AB44" s="1016" t="s">
        <v>11</v>
      </c>
      <c r="AC44" s="1017"/>
      <c r="AD44" s="1018"/>
      <c r="AE44" s="1004" t="s">
        <v>552</v>
      </c>
      <c r="AF44" s="1004"/>
      <c r="AG44" s="1004"/>
      <c r="AH44" s="1004"/>
      <c r="AI44" s="1004" t="s">
        <v>549</v>
      </c>
      <c r="AJ44" s="1004"/>
      <c r="AK44" s="1004"/>
      <c r="AL44" s="1004"/>
      <c r="AM44" s="1004" t="s">
        <v>523</v>
      </c>
      <c r="AN44" s="1004"/>
      <c r="AO44" s="1004"/>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1"/>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2"/>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501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470</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12"/>
      <c r="Z51" s="412"/>
      <c r="AA51" s="413"/>
      <c r="AB51" s="458" t="s">
        <v>11</v>
      </c>
      <c r="AC51" s="1017"/>
      <c r="AD51" s="1018"/>
      <c r="AE51" s="1004" t="s">
        <v>552</v>
      </c>
      <c r="AF51" s="1004"/>
      <c r="AG51" s="1004"/>
      <c r="AH51" s="1004"/>
      <c r="AI51" s="1004" t="s">
        <v>549</v>
      </c>
      <c r="AJ51" s="1004"/>
      <c r="AK51" s="1004"/>
      <c r="AL51" s="1004"/>
      <c r="AM51" s="1004" t="s">
        <v>523</v>
      </c>
      <c r="AN51" s="1004"/>
      <c r="AO51" s="1004"/>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1"/>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2"/>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501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470</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12"/>
      <c r="Z58" s="412"/>
      <c r="AA58" s="413"/>
      <c r="AB58" s="1016" t="s">
        <v>11</v>
      </c>
      <c r="AC58" s="1017"/>
      <c r="AD58" s="1018"/>
      <c r="AE58" s="1004" t="s">
        <v>552</v>
      </c>
      <c r="AF58" s="1004"/>
      <c r="AG58" s="1004"/>
      <c r="AH58" s="1004"/>
      <c r="AI58" s="1004" t="s">
        <v>549</v>
      </c>
      <c r="AJ58" s="1004"/>
      <c r="AK58" s="1004"/>
      <c r="AL58" s="1004"/>
      <c r="AM58" s="1004" t="s">
        <v>523</v>
      </c>
      <c r="AN58" s="1004"/>
      <c r="AO58" s="1004"/>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1"/>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2"/>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501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470</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12"/>
      <c r="Z65" s="412"/>
      <c r="AA65" s="413"/>
      <c r="AB65" s="1016" t="s">
        <v>11</v>
      </c>
      <c r="AC65" s="1017"/>
      <c r="AD65" s="1018"/>
      <c r="AE65" s="1004" t="s">
        <v>552</v>
      </c>
      <c r="AF65" s="1004"/>
      <c r="AG65" s="1004"/>
      <c r="AH65" s="1004"/>
      <c r="AI65" s="1004" t="s">
        <v>549</v>
      </c>
      <c r="AJ65" s="1004"/>
      <c r="AK65" s="1004"/>
      <c r="AL65" s="1004"/>
      <c r="AM65" s="1004" t="s">
        <v>523</v>
      </c>
      <c r="AN65" s="1004"/>
      <c r="AO65" s="1004"/>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1"/>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2"/>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501</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jogi</cp:lastModifiedBy>
  <cp:lastPrinted>2019-05-30T06:48:03Z</cp:lastPrinted>
  <dcterms:created xsi:type="dcterms:W3CDTF">2012-03-13T00:50:25Z</dcterms:created>
  <dcterms:modified xsi:type="dcterms:W3CDTF">2020-11-17T00:15:34Z</dcterms:modified>
</cp:coreProperties>
</file>