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gawa-y2pi\Desktop\行政事業レビュー（出川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<sst xmlns="http://schemas.openxmlformats.org/spreadsheetml/2006/main" count="2837" uniqueCount="594">
  <si>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</si>
  <si>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</si>
  <si>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</si>
  <si>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</si>
  <si>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</si>
  <si>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</si>
  <si>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</si>
  <si>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</si>
  <si>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</si>
  <si>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</si>
  <si>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</si>
  <si>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</si>
  <si>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</si>
  <si>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</si>
  <si>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</si>
  <si>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</si>
  <si>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</si>
  <si>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</si>
  <si>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</si>
  <si>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</si>
  <si>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</si>
  <si>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</si>
  <si>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</si>
  <si>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</si>
  <si>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</si>
  <si>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</si>
  <si>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</si>
  <si>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</si>
  <si>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</si>
  <si>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</si>
  <si>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</si>
  <si>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</si>
  <si>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</si>
  <si>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</si>
  <si>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</si>
  <si>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</si>
  <si>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</si>
  <si>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</si>
  <si>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</si>
  <si>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</si>
  <si>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</si>
  <si>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</si>
  <si>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</si>
  <si>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</si>
  <si>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</si>
  <si>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</si>
  <si>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</si>
  <si>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</si>
  <si>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</si>
  <si>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</si>
  <si>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</si>
  <si>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</si>
  <si>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</si>
  <si>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</si>
  <si>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</si>
  <si>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</si>
  <si>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</si>
  <si>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</si>
  <si>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</si>
  <si>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</si>
  <si>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</si>
  <si>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</si>
  <si>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</si>
  <si>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</si>
  <si>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</si>
  <si>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</si>
  <si>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</si>
  <si>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</si>
  <si>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</si>
  <si>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</si>
  <si>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</si>
  <si>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</si>
  <si>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</si>
  <si>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</si>
  <si>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</si>
  <si>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</si>
  <si>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</si>
  <si>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</si>
  <si>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</si>
  <si>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</si>
  <si>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</si>
  <si>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</si>
  <si>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</si>
  <si>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</si>
  <si>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</si>
  <si>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</si>
  <si>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</si>
  <si>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</si>
  <si>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</si>
  <si>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</si>
  <si>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</si>
  <si>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</si>
  <si>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</si>
  <si>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</si>
  <si>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</si>
  <si>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</si>
  <si>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</si>
  <si>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</si>
  <si>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</si>
  <si>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</si>
  <si>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</si>
  <si>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</si>
  <si>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</si>
  <si>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</si>
  <si>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</si>
  <si>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</si>
  <si>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</si>
  <si>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</si>
  <si>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</si>
  <si>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</si>
  <si>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</si>
  <si>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</si>
  <si>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</si>
  <si>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</si>
  <si>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</si>
  <si>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</si>
  <si>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</si>
  <si>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</si>
  <si>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</si>
  <si>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</si>
  <si>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</si>
  <si>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</si>
  <si>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</si>
  <si>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</si>
  <si>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</si>
  <si>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</si>
  <si>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</si>
  <si>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</si>
  <si>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</si>
  <si>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</si>
  <si>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</si>
  <si>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</si>
  <si>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</si>
  <si>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</si>
  <si>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</si>
  <si>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</si>
  <si>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</si>
  <si>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</si>
  <si>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</si>
  <si>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</si>
  <si>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</si>
  <si>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</si>
  <si>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</si>
  <si>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</si>
  <si>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</si>
  <si>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</si>
  <si>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</si>
  <si>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</si>
  <si>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</si>
  <si>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</si>
  <si>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</si>
  <si>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</si>
  <si>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</si>
  <si>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</si>
  <si>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</si>
  <si>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</si>
  <si>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</si>
  <si>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</si>
  <si>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</si>
  <si>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</si>
  <si>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</si>
  <si>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</si>
  <si>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</si>
  <si>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</si>
  <si>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</si>
  <si>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</si>
  <si>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</si>
  <si>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</si>
  <si>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</si>
  <si>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</si>
  <si>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</si>
  <si>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</si>
  <si>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</si>
  <si>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</si>
  <si>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</si>
  <si>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</si>
  <si>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</si>
  <si>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</si>
  <si>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</si>
  <si>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</si>
  <si>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</si>
  <si>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</si>
  <si>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</si>
  <si>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</si>
  <si>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</si>
  <si>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</si>
  <si>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</si>
  <si>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</si>
  <si>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</si>
  <si>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</si>
  <si>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</si>
  <si>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</si>
  <si>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</si>
  <si>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</si>
  <si>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</si>
  <si>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</si>
  <si>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</si>
  <si>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</si>
  <si>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</si>
  <si>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</si>
  <si>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</si>
  <si>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</si>
  <si>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</si>
  <si>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</si>
  <si>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</si>
  <si>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</si>
  <si>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</si>
  <si>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</si>
  <si>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</si>
  <si>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</si>
  <si>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</si>
  <si>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</si>
  <si>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</si>
  <si>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</si>
  <si>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</si>
  <si>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</si>
  <si>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</si>
  <si>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</si>
  <si>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</si>
  <si>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</si>
  <si>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</si>
  <si>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</si>
  <si>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</si>
  <si>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</si>
  <si>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</si>
  <si>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</si>
  <si>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</si>
  <si>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</si>
  <si>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</si>
  <si>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</si>
  <si>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</si>
  <si>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</si>
  <si>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</si>
  <si>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</si>
  <si>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</si>
  <si>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</si>
  <si>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</si>
  <si>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</si>
  <si>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</si>
  <si>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</si>
  <si>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</si>
  <si>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</si>
  <si>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</si>
  <si>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</si>
  <si>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</si>
  <si>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</si>
  <si>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</si>
  <si>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</si>
  <si>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</si>
  <si>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</si>
  <si>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</si>
  <si>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</si>
  <si>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</si>
  <si>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</si>
  <si>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</si>
  <si>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</si>
  <si>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</si>
  <si>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</si>
  <si>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</si>
  <si>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</si>
  <si>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</si>
  <si>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</si>
  <si>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</si>
  <si>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</si>
  <si>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</si>
  <si>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</si>
  <si>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</si>
  <si>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</si>
  <si>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</si>
  <si>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</si>
  <si>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</si>
  <si>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</si>
  <si>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</si>
  <si>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</si>
  <si>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</si>
  <si>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</si>
  <si>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</si>
  <si>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</si>
  <si>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</si>
  <si>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</si>
  <si>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</si>
  <si>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</si>
  <si>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</si>
  <si>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</si>
  <si>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</si>
  <si>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</si>
  <si>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</si>
  <si>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</si>
  <si>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</si>
  <si>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</si>
  <si>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</si>
  <si>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</si>
  <si>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</si>
  <si>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</si>
  <si>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</si>
  <si>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</si>
  <si>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</si>
  <si>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</si>
  <si>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</si>
  <si>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</si>
  <si>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</si>
  <si>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</si>
  <si>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</si>
  <si>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</si>
  <si>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</si>
  <si>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</si>
  <si>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</si>
  <si>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</si>
  <si>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</si>
  <si>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</si>
  <si>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</si>
  <si>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</si>
  <si>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</si>
  <si>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</si>
  <si>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</si>
  <si>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</si>
  <si>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</si>
  <si>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</si>
  <si>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</si>
  <si>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</si>
  <si>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</si>
  <si>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</si>
  <si>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</si>
  <si>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</si>
  <si>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</si>
  <si>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</si>
  <si>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</si>
  <si>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</si>
  <si>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</si>
  <si>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</si>
  <si>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</si>
  <si>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</si>
  <si>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</si>
  <si>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</si>
  <si>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</si>
  <si>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</si>
  <si>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</si>
  <si>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</si>
  <si>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</si>
  <si>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</si>
  <si>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</si>
  <si>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</si>
  <si>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</si>
  <si>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</si>
  <si>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</si>
  <si>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</si>
  <si>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</si>
  <si>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</si>
  <si>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</si>
  <si>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</si>
  <si>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</si>
  <si>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</si>
  <si>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</si>
  <si>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</si>
  <si>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</si>
  <si>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</si>
  <si>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</si>
  <si>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</si>
  <si>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</si>
  <si>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</si>
  <si>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</si>
  <si>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</si>
  <si>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</si>
  <si>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</si>
  <si>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</si>
  <si>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</si>
  <si>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</si>
  <si>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</si>
  <si>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</si>
  <si>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</si>
  <si>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</si>
  <si>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</si>
  <si>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</si>
  <si>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</si>
  <si>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</si>
  <si>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</si>
  <si>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</si>
  <si>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</si>
  <si>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</si>
  <si>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</si>
  <si>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</si>
  <si>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</si>
  <si>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</si>
  <si>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</si>
  <si>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</si>
  <si>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</si>
  <si>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</si>
  <si>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</si>
  <si>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</si>
  <si>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</si>
  <si>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</si>
  <si>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</si>
  <si>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</si>
  <si>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</si>
  <si>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</si>
  <si>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</si>
  <si>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</si>
  <si>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</si>
  <si>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</si>
  <si>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</si>
  <si>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</si>
  <si>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</si>
  <si>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</si>
  <si>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</si>
  <si>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</si>
  <si>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</si>
  <si>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</si>
  <si>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</si>
  <si>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</si>
  <si>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</si>
  <si>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</si>
  <si>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</si>
  <si>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</si>
  <si>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</si>
  <si>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</si>
  <si>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</si>
  <si>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</si>
  <si>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</si>
  <si>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</si>
  <si>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</si>
  <si>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</si>
  <si>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</si>
  <si>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</si>
  <si>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</si>
  <si>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</si>
  <si>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</si>
  <si>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</si>
  <si>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</si>
  <si>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</si>
  <si>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</si>
  <si>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</si>
  <si>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</si>
  <si>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</si>
  <si>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</si>
  <si>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</si>
  <si>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</si>
  <si>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</si>
  <si>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</si>
  <si>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</si>
  <si>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</si>
  <si>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</si>
  <si>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</si>
  <si>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</si>
  <si>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</si>
  <si>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</si>
  <si>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</si>
  <si>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</si>
  <si>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</si>
  <si>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</si>
  <si>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</si>
  <si>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</si>
  <si>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</si>
  <si>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</si>
  <si>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</si>
  <si>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</si>
  <si>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</si>
  <si>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</si>
  <si>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</si>
  <si>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</si>
  <si>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</si>
  <si>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</si>
  <si>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</si>
  <si>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</si>
  <si>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</si>
  <si>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</si>
  <si>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</si>
  <si>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</si>
  <si>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</si>
  <si>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</si>
  <si>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</si>
  <si>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</si>
  <si>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</si>
  <si>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</si>
  <si>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</si>
  <si>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</si>
  <si>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</si>
  <si>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</si>
  <si>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</si>
  <si>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</si>
  <si>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</si>
  <si>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</si>
  <si>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</si>
  <si>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</si>
  <si>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</si>
  <si>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</si>
  <si>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</si>
  <si>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</si>
  <si>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</si>
  <si>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</si>
  <si>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</si>
  <si>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</si>
  <si>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</si>
  <si>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</si>
  <si>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</si>
  <si>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</si>
  <si>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</si>
  <si>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</si>
  <si>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</si>
  <si>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</si>
  <si>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</si>
  <si>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</si>
  <si>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</si>
  <si>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</si>
  <si>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</si>
  <si>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</si>
  <si>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</si>
  <si>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</si>
  <si>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</si>
  <si>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</si>
  <si>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</si>
  <si>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</si>
  <si>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</si>
  <si>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</si>
  <si>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</si>
  <si>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</si>
  <si>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</si>
  <si>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</si>
  <si>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</si>
  <si>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道路分野の海外展開支援に係る経費</t>
    <phoneticPr fontId="5"/>
  </si>
  <si>
    <t>道路局</t>
    <phoneticPr fontId="5"/>
  </si>
  <si>
    <t>国土交通省</t>
    <phoneticPr fontId="5"/>
  </si>
  <si>
    <t>　</t>
  </si>
  <si>
    <t>企画課国際室</t>
    <phoneticPr fontId="5"/>
  </si>
  <si>
    <t>室長　村田 重雄</t>
    <rPh sb="0" eb="2">
      <t>シツチョウ</t>
    </rPh>
    <phoneticPr fontId="5"/>
  </si>
  <si>
    <t>○</t>
  </si>
  <si>
    <t>日本再興戦略
インフラシステム輸出戦略</t>
    <phoneticPr fontId="5"/>
  </si>
  <si>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</si>
  <si>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t>
    <phoneticPr fontId="5"/>
  </si>
  <si>
    <t>件</t>
    <rPh sb="0" eb="1">
      <t>ケン</t>
    </rPh>
    <phoneticPr fontId="5"/>
  </si>
  <si>
    <t>執行額／活動実績件数　　　　　　　　　　　　</t>
    <phoneticPr fontId="5"/>
  </si>
  <si>
    <t>百万円</t>
    <phoneticPr fontId="5"/>
  </si>
  <si>
    <t>　執行額（百万円）/活動実績件数</t>
    <phoneticPr fontId="5"/>
  </si>
  <si>
    <t>建設市場整備推進費</t>
    <phoneticPr fontId="5"/>
  </si>
  <si>
    <t>国家戦略としてのインフラシステム輸出や良好な国際関係の構築に寄与。</t>
    <phoneticPr fontId="5"/>
  </si>
  <si>
    <t>政府間会合やトップセールスなど、国が主導して行う必要がある。</t>
    <phoneticPr fontId="5"/>
  </si>
  <si>
    <t>本邦企業が海外進出するための土壌を形成するために必要かつ適切な事業である。また、国際競争が熾烈を極めていることから、優先度が高い事業である。</t>
    <phoneticPr fontId="5"/>
  </si>
  <si>
    <t>有</t>
  </si>
  <si>
    <t>無</t>
  </si>
  <si>
    <t>‐</t>
  </si>
  <si>
    <t>類似業務等によりコスト水準の妥当性を確認している。</t>
    <phoneticPr fontId="5"/>
  </si>
  <si>
    <t>活動に求められる技術的要件等を踏まえ、適切に調達方法（一般競争入札、企画競争入札）を選定し、コスト削減や効率化を図っている。</t>
    <phoneticPr fontId="5"/>
  </si>
  <si>
    <t>見込みどおりとなっている。</t>
    <phoneticPr fontId="5"/>
  </si>
  <si>
    <t>発掘された案件等は相手国政府等への報告に至るなど、十分に活用されている。</t>
    <phoneticPr fontId="5"/>
  </si>
  <si>
    <t>「日本再興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phoneticPr fontId="5"/>
  </si>
  <si>
    <t>新25-49</t>
    <phoneticPr fontId="5"/>
  </si>
  <si>
    <t>A.（一社）国際建設技術協会</t>
    <phoneticPr fontId="5"/>
  </si>
  <si>
    <t>国際道路網に関するASEAN諸国との共同研究支援</t>
    <phoneticPr fontId="5"/>
  </si>
  <si>
    <t>日本工営（株）、（一社）国際建設技術協会、（株）建設技術センター企画競争共同提案体</t>
    <rPh sb="9" eb="10">
      <t>イチ</t>
    </rPh>
    <phoneticPr fontId="5"/>
  </si>
  <si>
    <t>ASEAN国際回廊に関連する道路プロジェクトの発掘・形成調査</t>
    <phoneticPr fontId="5"/>
  </si>
  <si>
    <t>（一社）国際建設技術協会</t>
    <phoneticPr fontId="5"/>
  </si>
  <si>
    <t>随意契約
（企画競争）</t>
  </si>
  <si>
    <t>(株)パスコ</t>
    <rPh sb="0" eb="3">
      <t>カブ</t>
    </rPh>
    <phoneticPr fontId="5"/>
  </si>
  <si>
    <t>道路管理技術モデル事業による海外普及性調査</t>
    <phoneticPr fontId="5"/>
  </si>
  <si>
    <t>インドネシア・ジャカルタ首都特別州における渋滞調査・解決策検討</t>
    <phoneticPr fontId="5"/>
  </si>
  <si>
    <t>二国間会議を通じたベトナムの道路行政・制度等に関する調査</t>
    <phoneticPr fontId="5"/>
  </si>
  <si>
    <t>(株)ブレインワークス</t>
    <rPh sb="0" eb="3">
      <t>カブ</t>
    </rPh>
    <phoneticPr fontId="5"/>
  </si>
  <si>
    <t>一般競争入札</t>
  </si>
  <si>
    <t>日・トルコ橋梁技術セミナー運営補助</t>
    <phoneticPr fontId="5"/>
  </si>
  <si>
    <t>(株)プライムインターナショナル</t>
    <rPh sb="0" eb="3">
      <t>カブ</t>
    </rPh>
    <phoneticPr fontId="5"/>
  </si>
  <si>
    <t>カンボジア高速道路セミナー運営補助</t>
    <phoneticPr fontId="5"/>
  </si>
  <si>
    <t>日通旅行（株）</t>
    <phoneticPr fontId="5"/>
  </si>
  <si>
    <t>道路分野の海外展開補助</t>
    <phoneticPr fontId="5"/>
  </si>
  <si>
    <t>(株)片平エンジニアリングインターナショナル、首都高速道路(株)</t>
    <rPh sb="0" eb="3">
      <t>カブ</t>
    </rPh>
    <rPh sb="3" eb="5">
      <t>カタヒラ</t>
    </rPh>
    <rPh sb="23" eb="25">
      <t>シュト</t>
    </rPh>
    <rPh sb="25" eb="27">
      <t>コウソク</t>
    </rPh>
    <rPh sb="27" eb="29">
      <t>ドウロ</t>
    </rPh>
    <rPh sb="29" eb="32">
      <t>カブ</t>
    </rPh>
    <phoneticPr fontId="5"/>
  </si>
  <si>
    <t>件</t>
    <rPh sb="0" eb="1">
      <t>ケン</t>
    </rPh>
    <phoneticPr fontId="5"/>
  </si>
  <si>
    <t>-</t>
    <phoneticPr fontId="5"/>
  </si>
  <si>
    <t>道路分野における
海外受注件数
（海外建設協会調べによる）</t>
    <rPh sb="23" eb="24">
      <t>シラ</t>
    </rPh>
    <phoneticPr fontId="5"/>
  </si>
  <si>
    <t>２０２０年度までの道路分野における海外受注累計件数４００件（２０１３年度起算）</t>
    <phoneticPr fontId="5"/>
  </si>
  <si>
    <t>93百万円/6件</t>
    <phoneticPr fontId="5"/>
  </si>
  <si>
    <t>実績は目標に見合ったものとなっている。</t>
    <rPh sb="0" eb="2">
      <t>ジッセキ</t>
    </rPh>
    <rPh sb="3" eb="5">
      <t>モクヒョウ</t>
    </rPh>
    <rPh sb="6" eb="8">
      <t>ミア</t>
    </rPh>
    <phoneticPr fontId="5"/>
  </si>
  <si>
    <t>９．市場環境の整備、産業の生産性向上、消費者利益の保護</t>
    <phoneticPr fontId="5"/>
  </si>
  <si>
    <t>３２．建設市場の整備を推進する</t>
    <phoneticPr fontId="5"/>
  </si>
  <si>
    <t>兆円</t>
    <rPh sb="0" eb="2">
      <t>チョウエン</t>
    </rPh>
    <phoneticPr fontId="5"/>
  </si>
  <si>
    <t>-</t>
    <phoneticPr fontId="5"/>
  </si>
  <si>
    <t>○相手国との政策協議
セミナーの開催、政治のリーダーシップによるトップセールスの展開、情報収集力向上等の取り組みを行い、我が国による案件獲得の働きかけを行う。
○海外における道路プロジェクトの案件発掘・形成
プロジェクトの構想初期にタイムリーに発注者にアイディアを持ち込み、日本がイニシアティブを取って事業を進められるよう、案件発掘、案件形成調査を実施する。
○日本の道路関係技術普及促進
途上国等の実情にあった日本の優れた道路関係技術・システムの普及を図るため、海外でのモデル事業の実施や既に海外で実用化された技術等の横展開を支援する。
〇道路技術の国際標準化
ASEAN地域において我が国の技術の普及を図るとともに、日系企業等の活動を支える質の高いインフラとしての国際的な道路網整備を目指す。</t>
    <phoneticPr fontId="5"/>
  </si>
  <si>
    <t>109百万円/8件</t>
    <phoneticPr fontId="5"/>
  </si>
  <si>
    <t>100百万円/8件</t>
    <phoneticPr fontId="5"/>
  </si>
  <si>
    <t>140百万円/4件</t>
    <rPh sb="3" eb="5">
      <t>ヒャクマン</t>
    </rPh>
    <rPh sb="5" eb="6">
      <t>エン</t>
    </rPh>
    <rPh sb="8" eb="9">
      <t>ケン</t>
    </rPh>
    <phoneticPr fontId="5"/>
  </si>
  <si>
    <t>我が国企業のインフラシステム関連海外受注高（建設業の海外受注高）</t>
    <phoneticPr fontId="5"/>
  </si>
  <si>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</si>
  <si>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道路分野に関する案件発掘等の調査数</t>
    <phoneticPr fontId="5"/>
  </si>
  <si>
    <t>-</t>
  </si>
  <si>
    <t>-</t>
    <phoneticPr fontId="5"/>
  </si>
  <si>
    <t>入札・契約手続きの透明性・競争性の確保に努めており、支出先は企画競争等により選定。</t>
    <phoneticPr fontId="5"/>
  </si>
  <si>
    <t>-</t>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</si>
  <si>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</si>
  <si>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人件費等</t>
    <rPh sb="0" eb="3">
      <t>ジンケンヒ</t>
    </rPh>
    <rPh sb="3" eb="4">
      <t>トウ</t>
    </rPh>
    <phoneticPr fontId="5"/>
  </si>
  <si>
    <t>事業目的に即した仕様に基づき適正に執行している。</t>
    <phoneticPr fontId="5"/>
  </si>
  <si>
    <t>-</t>
    <phoneticPr fontId="5"/>
  </si>
  <si>
    <t>関係国政府への積極的な働きかけ等により、インフラ整備の国際展開を効率的・効果的に推進すべき。</t>
    <rPh sb="0" eb="2">
      <t>カンケイ</t>
    </rPh>
    <rPh sb="2" eb="3">
      <t>コク</t>
    </rPh>
    <rPh sb="3" eb="5">
      <t>セイフ</t>
    </rPh>
    <rPh sb="7" eb="10">
      <t>セッキョクテキ</t>
    </rPh>
    <rPh sb="11" eb="12">
      <t>ハタラ</t>
    </rPh>
    <rPh sb="15" eb="16">
      <t>トウ</t>
    </rPh>
    <rPh sb="24" eb="26">
      <t>セイビ</t>
    </rPh>
    <rPh sb="27" eb="29">
      <t>コクサイ</t>
    </rPh>
    <rPh sb="29" eb="31">
      <t>テンカイ</t>
    </rPh>
    <rPh sb="32" eb="35">
      <t>コウリツテキ</t>
    </rPh>
    <rPh sb="36" eb="39">
      <t>コウカテキ</t>
    </rPh>
    <rPh sb="40" eb="42">
      <t>スイシン</t>
    </rPh>
    <phoneticPr fontId="5"/>
  </si>
  <si>
    <t>「新しい日本のための優先課題推進枠」50</t>
    <phoneticPr fontId="5"/>
  </si>
  <si>
    <t>執行等改善</t>
  </si>
  <si>
    <t>相手国のニーズと日本企業の海外展開意向を踏まえた二国間会議やセミナーなどの開催及び相手国政府との対話等を通じ、海外プロジェクトの獲得や道路技術の海外展開を促進する。</t>
    <rPh sb="15" eb="17">
      <t>テンカイ</t>
    </rPh>
    <rPh sb="17" eb="19">
      <t>イコウ</t>
    </rPh>
    <rPh sb="39" eb="40">
      <t>オヨ</t>
    </rPh>
    <rPh sb="41" eb="44">
      <t>アイテコク</t>
    </rPh>
    <rPh sb="44" eb="46">
      <t>セイフ</t>
    </rPh>
    <rPh sb="48" eb="50">
      <t>タイワ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</si>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</sst>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0</xdr:colOff>
      <xdr:row>721</xdr:row>
      <xdr:rowOff>0</xdr:rowOff>
    </xdr:from>
    <xdr:to>
      <xdr:col>33</xdr:col>
      <xdr:colOff>136871</xdr:colOff>
      <xdr:row>723</xdr:row>
      <xdr:rowOff>33618</xdr:rowOff>
    </xdr:to>
    <xdr:sp macro="" textlink="">
      <xdr:nvSpPr>
        <xdr:cNvPr id="5" name="正方形/長方形 4"/>
        <xdr:cNvSpPr/>
      </xdr:nvSpPr>
      <xdr:spPr>
        <a:xfrm>
          <a:off x="4286250" y="212883750"/>
          <a:ext cx="2586157" cy="74118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100</a:t>
          </a:r>
          <a:r>
            <a:rPr kumimoji="1" lang="ja-JP" altLang="en-US" sz="1100"/>
            <a:t>百万円</a:t>
          </a:r>
        </a:p>
      </xdr:txBody>
    </xdr:sp>
    <xdr:clientData/>
  </xdr:twoCellAnchor>
  <xdr:twoCellAnchor>
    <xdr:from>
      <xdr:col>27</xdr:col>
      <xdr:colOff>56029</xdr:colOff>
      <xdr:row>723</xdr:row>
      <xdr:rowOff>33618</xdr:rowOff>
    </xdr:from>
    <xdr:to>
      <xdr:col>27</xdr:col>
      <xdr:colOff>56029</xdr:colOff>
      <xdr:row>726</xdr:row>
      <xdr:rowOff>331376</xdr:rowOff>
    </xdr:to>
    <xdr:cxnSp macro="">
      <xdr:nvCxnSpPr>
        <xdr:cNvPr id="6" name="直線コネクタ 5"/>
        <xdr:cNvCxnSpPr>
          <a:stCxn id="9" idx="0"/>
          <a:endCxn id="5" idx="2"/>
        </xdr:cNvCxnSpPr>
      </xdr:nvCxnSpPr>
      <xdr:spPr>
        <a:xfrm flipV="1">
          <a:off x="5566922" y="213624939"/>
          <a:ext cx="0" cy="1359116"/>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192900</xdr:colOff>
      <xdr:row>723</xdr:row>
      <xdr:rowOff>78443</xdr:rowOff>
    </xdr:from>
    <xdr:to>
      <xdr:col>32</xdr:col>
      <xdr:colOff>159283</xdr:colOff>
      <xdr:row>723</xdr:row>
      <xdr:rowOff>320169</xdr:rowOff>
    </xdr:to>
    <xdr:sp macro="" textlink="">
      <xdr:nvSpPr>
        <xdr:cNvPr id="7" name="大かっこ 6"/>
        <xdr:cNvSpPr/>
      </xdr:nvSpPr>
      <xdr:spPr>
        <a:xfrm>
          <a:off x="4479150" y="213669764"/>
          <a:ext cx="2211562"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27</xdr:col>
      <xdr:colOff>22411</xdr:colOff>
      <xdr:row>726</xdr:row>
      <xdr:rowOff>56029</xdr:rowOff>
    </xdr:from>
    <xdr:to>
      <xdr:col>37</xdr:col>
      <xdr:colOff>33618</xdr:colOff>
      <xdr:row>726</xdr:row>
      <xdr:rowOff>331746</xdr:rowOff>
    </xdr:to>
    <xdr:sp macro="" textlink="">
      <xdr:nvSpPr>
        <xdr:cNvPr id="8" name="テキスト ボックス 20"/>
        <xdr:cNvSpPr txBox="1"/>
      </xdr:nvSpPr>
      <xdr:spPr>
        <a:xfrm>
          <a:off x="5468470" y="43590882"/>
          <a:ext cx="2028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0</xdr:colOff>
      <xdr:row>726</xdr:row>
      <xdr:rowOff>331376</xdr:rowOff>
    </xdr:from>
    <xdr:to>
      <xdr:col>33</xdr:col>
      <xdr:colOff>136871</xdr:colOff>
      <xdr:row>729</xdr:row>
      <xdr:rowOff>11208</xdr:rowOff>
    </xdr:to>
    <xdr:sp macro="" textlink="">
      <xdr:nvSpPr>
        <xdr:cNvPr id="9" name="正方形/長方形 8"/>
        <xdr:cNvSpPr/>
      </xdr:nvSpPr>
      <xdr:spPr>
        <a:xfrm>
          <a:off x="4286250" y="214984055"/>
          <a:ext cx="2586157" cy="74118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民間企業等（８社）</a:t>
          </a:r>
          <a:endParaRPr lang="en-US" altLang="ja-JP" sz="1100"/>
        </a:p>
        <a:p>
          <a:pPr algn="ctr"/>
          <a:r>
            <a:rPr kumimoji="1" lang="en-US" altLang="ja-JP" sz="1100"/>
            <a:t>100</a:t>
          </a:r>
          <a:r>
            <a:rPr kumimoji="1" lang="ja-JP" altLang="en-US" sz="1100"/>
            <a:t>百万円</a:t>
          </a:r>
        </a:p>
      </xdr:txBody>
    </xdr:sp>
    <xdr:clientData/>
  </xdr:twoCellAnchor>
  <xdr:twoCellAnchor>
    <xdr:from>
      <xdr:col>21</xdr:col>
      <xdr:colOff>123264</xdr:colOff>
      <xdr:row>729</xdr:row>
      <xdr:rowOff>67236</xdr:rowOff>
    </xdr:from>
    <xdr:to>
      <xdr:col>33</xdr:col>
      <xdr:colOff>56030</xdr:colOff>
      <xdr:row>731</xdr:row>
      <xdr:rowOff>44825</xdr:rowOff>
    </xdr:to>
    <xdr:sp macro="" textlink="">
      <xdr:nvSpPr>
        <xdr:cNvPr id="10" name="大かっこ 9"/>
        <xdr:cNvSpPr/>
      </xdr:nvSpPr>
      <xdr:spPr>
        <a:xfrm>
          <a:off x="4359088" y="71403883"/>
          <a:ext cx="2353236" cy="67235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案件発掘、案件形成調査、海外でのモデル事業実施及び国際会議・セミナー開催補助等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96" zoomScale="85" zoomScaleNormal="75" zoomScaleSheetLayoutView="85" zoomScalePageLayoutView="85" workbookViewId="0">
      <selection activeCell="A818" sqref="A818:XFD8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521</v>
      </c>
      <c r="AR2" s="363"/>
      <c r="AS2" s="52" t="str">
        <f>IF(OR(AQ2="　", AQ2=""), "", "-")</f>
        <v/>
      </c>
      <c r="AT2" s="364">
        <v>355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520</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518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78</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522</v>
      </c>
      <c r="AF5" s="691"/>
      <c r="AG5" s="691"/>
      <c r="AH5" s="691"/>
      <c r="AI5" s="691"/>
      <c r="AJ5" s="691"/>
      <c r="AK5" s="691"/>
      <c r="AL5" s="691"/>
      <c r="AM5" s="691"/>
      <c r="AN5" s="691"/>
      <c r="AO5" s="691"/>
      <c r="AP5" s="692"/>
      <c r="AQ5" s="693" t="s">
        <v>523</v>
      </c>
      <c r="AR5" s="694"/>
      <c r="AS5" s="694"/>
      <c r="AT5" s="694"/>
      <c r="AU5" s="694"/>
      <c r="AV5" s="694"/>
      <c r="AW5" s="694"/>
      <c r="AX5" s="695"/>
    </row>
    <row r="6" spans="1:50" ht="39" customHeight="1" x14ac:dyDescent="0.15">
      <c r="A6" s="698" t="s">
        <v>4</v>
      </c>
      <c r="B6" s="699"/>
      <c r="C6" s="699"/>
      <c r="D6" s="699"/>
      <c r="E6" s="699"/>
      <c r="F6" s="699"/>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572</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132.75" customHeight="1" x14ac:dyDescent="0.15">
      <c r="A10" s="661" t="s">
        <v>34</v>
      </c>
      <c r="B10" s="662"/>
      <c r="C10" s="662"/>
      <c r="D10" s="662"/>
      <c r="E10" s="662"/>
      <c r="F10" s="662"/>
      <c r="G10" s="663" t="s">
        <v>573</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100</v>
      </c>
      <c r="Q13" s="220"/>
      <c r="R13" s="220"/>
      <c r="S13" s="220"/>
      <c r="T13" s="220"/>
      <c r="U13" s="220"/>
      <c r="V13" s="221"/>
      <c r="W13" s="219">
        <v>122</v>
      </c>
      <c r="X13" s="220"/>
      <c r="Y13" s="220"/>
      <c r="Z13" s="220"/>
      <c r="AA13" s="220"/>
      <c r="AB13" s="220"/>
      <c r="AC13" s="221"/>
      <c r="AD13" s="219">
        <v>125</v>
      </c>
      <c r="AE13" s="220"/>
      <c r="AF13" s="220"/>
      <c r="AG13" s="220"/>
      <c r="AH13" s="220"/>
      <c r="AI13" s="220"/>
      <c r="AJ13" s="221"/>
      <c r="AK13" s="219">
        <v>140</v>
      </c>
      <c r="AL13" s="220"/>
      <c r="AM13" s="220"/>
      <c r="AN13" s="220"/>
      <c r="AO13" s="220"/>
      <c r="AP13" s="220"/>
      <c r="AQ13" s="221"/>
      <c r="AR13" s="358">
        <v>140</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527</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t="s">
        <v>592</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527</v>
      </c>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100</v>
      </c>
      <c r="Q18" s="515"/>
      <c r="R18" s="515"/>
      <c r="S18" s="515"/>
      <c r="T18" s="515"/>
      <c r="U18" s="515"/>
      <c r="V18" s="516"/>
      <c r="W18" s="514">
        <f>SUM(W13:AC17)</f>
        <v>122</v>
      </c>
      <c r="X18" s="515"/>
      <c r="Y18" s="515"/>
      <c r="Z18" s="515"/>
      <c r="AA18" s="515"/>
      <c r="AB18" s="515"/>
      <c r="AC18" s="516"/>
      <c r="AD18" s="514">
        <f>SUM(AD13:AJ17)</f>
        <v>125</v>
      </c>
      <c r="AE18" s="515"/>
      <c r="AF18" s="515"/>
      <c r="AG18" s="515"/>
      <c r="AH18" s="515"/>
      <c r="AI18" s="515"/>
      <c r="AJ18" s="516"/>
      <c r="AK18" s="514">
        <f>SUM(AK13:AQ17)</f>
        <v>140</v>
      </c>
      <c r="AL18" s="515"/>
      <c r="AM18" s="515"/>
      <c r="AN18" s="515"/>
      <c r="AO18" s="515"/>
      <c r="AP18" s="515"/>
      <c r="AQ18" s="516"/>
      <c r="AR18" s="514">
        <f>SUM(AR13:AX17)</f>
        <v>140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93</v>
      </c>
      <c r="Q19" s="220"/>
      <c r="R19" s="220"/>
      <c r="S19" s="220"/>
      <c r="T19" s="220"/>
      <c r="U19" s="220"/>
      <c r="V19" s="221"/>
      <c r="W19" s="219">
        <v>109</v>
      </c>
      <c r="X19" s="220"/>
      <c r="Y19" s="220"/>
      <c r="Z19" s="220"/>
      <c r="AA19" s="220"/>
      <c r="AB19" s="220"/>
      <c r="AC19" s="221"/>
      <c r="AD19" s="219">
        <v>100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0.93</v>
      </c>
      <c r="Q20" s="519"/>
      <c r="R20" s="519"/>
      <c r="S20" s="519"/>
      <c r="T20" s="519"/>
      <c r="U20" s="519"/>
      <c r="V20" s="519"/>
      <c r="W20" s="519">
        <f>IF(W18=0, "-", W19/W18)</f>
        <v>0.89344262295081966</v>
      </c>
      <c r="X20" s="519"/>
      <c r="Y20" s="519"/>
      <c r="Z20" s="519"/>
      <c r="AA20" s="519"/>
      <c r="AB20" s="519"/>
      <c r="AC20" s="519"/>
      <c r="AD20" s="519">
        <f>IF(AD18=0, "-", AD19/AD18)</f>
        <v>0.8</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564</v>
      </c>
      <c r="AR22" s="127"/>
      <c r="AS22" s="113" t="s">
        <v>371</v>
      </c>
      <c r="AT22" s="114"/>
      <c r="AU22" s="336">
        <v>32</v>
      </c>
      <c r="AV22" s="336"/>
      <c r="AW22" s="365" t="s">
        <v>313</v>
      </c>
      <c r="AX22" s="366"/>
    </row>
    <row r="23" spans="1:50" ht="22.5" customHeight="1" x14ac:dyDescent="0.15">
      <c r="A23" s="489"/>
      <c r="B23" s="487"/>
      <c r="C23" s="487"/>
      <c r="D23" s="487"/>
      <c r="E23" s="487"/>
      <c r="F23" s="488"/>
      <c r="G23" s="462" t="s">
        <v>566</v>
      </c>
      <c r="H23" s="463"/>
      <c r="I23" s="463"/>
      <c r="J23" s="463"/>
      <c r="K23" s="463"/>
      <c r="L23" s="463"/>
      <c r="M23" s="463"/>
      <c r="N23" s="463"/>
      <c r="O23" s="464"/>
      <c r="P23" s="102" t="s">
        <v>565</v>
      </c>
      <c r="Q23" s="102"/>
      <c r="R23" s="102"/>
      <c r="S23" s="102"/>
      <c r="T23" s="102"/>
      <c r="U23" s="102"/>
      <c r="V23" s="102"/>
      <c r="W23" s="102"/>
      <c r="X23" s="131"/>
      <c r="Y23" s="213" t="s">
        <v>14</v>
      </c>
      <c r="Z23" s="471"/>
      <c r="AA23" s="472"/>
      <c r="AB23" s="483" t="s">
        <v>563</v>
      </c>
      <c r="AC23" s="483"/>
      <c r="AD23" s="483"/>
      <c r="AE23" s="316">
        <v>48</v>
      </c>
      <c r="AF23" s="317"/>
      <c r="AG23" s="317"/>
      <c r="AH23" s="317"/>
      <c r="AI23" s="316">
        <v>90</v>
      </c>
      <c r="AJ23" s="317"/>
      <c r="AK23" s="317"/>
      <c r="AL23" s="317"/>
      <c r="AM23" s="316">
        <v>150</v>
      </c>
      <c r="AN23" s="317"/>
      <c r="AO23" s="317"/>
      <c r="AP23" s="317"/>
      <c r="AQ23" s="91" t="s">
        <v>564</v>
      </c>
      <c r="AR23" s="92"/>
      <c r="AS23" s="92"/>
      <c r="AT23" s="93"/>
      <c r="AU23" s="317" t="s">
        <v>564</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563</v>
      </c>
      <c r="AC24" s="498"/>
      <c r="AD24" s="498"/>
      <c r="AE24" s="316" t="s">
        <v>564</v>
      </c>
      <c r="AF24" s="317"/>
      <c r="AG24" s="317"/>
      <c r="AH24" s="317"/>
      <c r="AI24" s="316" t="s">
        <v>564</v>
      </c>
      <c r="AJ24" s="317"/>
      <c r="AK24" s="317"/>
      <c r="AL24" s="317"/>
      <c r="AM24" s="316" t="s">
        <v>564</v>
      </c>
      <c r="AN24" s="317"/>
      <c r="AO24" s="317"/>
      <c r="AP24" s="317"/>
      <c r="AQ24" s="91" t="s">
        <v>564</v>
      </c>
      <c r="AR24" s="92"/>
      <c r="AS24" s="92"/>
      <c r="AT24" s="93"/>
      <c r="AU24" s="317">
        <v>400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12</v>
      </c>
      <c r="AF25" s="317"/>
      <c r="AG25" s="317"/>
      <c r="AH25" s="317"/>
      <c r="AI25" s="316">
        <v>22.5</v>
      </c>
      <c r="AJ25" s="317"/>
      <c r="AK25" s="317"/>
      <c r="AL25" s="317"/>
      <c r="AM25" s="316">
        <v>37.5</v>
      </c>
      <c r="AN25" s="317"/>
      <c r="AO25" s="317"/>
      <c r="AP25" s="317"/>
      <c r="AQ25" s="91" t="s">
        <v>564</v>
      </c>
      <c r="AR25" s="92"/>
      <c r="AS25" s="92"/>
      <c r="AT25" s="93"/>
      <c r="AU25" s="317" t="s">
        <v>564</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487</v>
      </c>
      <c r="B46" s="813"/>
      <c r="C46" s="813"/>
      <c r="D46" s="813"/>
      <c r="E46" s="813"/>
      <c r="F46" s="81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516</v>
      </c>
      <c r="B51" s="870"/>
      <c r="C51" s="870"/>
      <c r="D51" s="870"/>
      <c r="E51" s="867" t="s">
        <v>509</v>
      </c>
      <c r="F51" s="868"/>
      <c r="G51" s="59" t="s">
        <v>387</v>
      </c>
      <c r="H51" s="796"/>
      <c r="I51" s="397"/>
      <c r="J51" s="397"/>
      <c r="K51" s="397"/>
      <c r="L51" s="397"/>
      <c r="M51" s="397"/>
      <c r="N51" s="397"/>
      <c r="O51" s="79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9"/>
      <c r="R60" s="789"/>
      <c r="S60" s="789"/>
      <c r="T60" s="789"/>
      <c r="U60" s="789"/>
      <c r="V60" s="789"/>
      <c r="W60" s="789"/>
      <c r="X60" s="790"/>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1"/>
      <c r="Q61" s="791"/>
      <c r="R61" s="791"/>
      <c r="S61" s="791"/>
      <c r="T61" s="791"/>
      <c r="U61" s="791"/>
      <c r="V61" s="791"/>
      <c r="W61" s="791"/>
      <c r="X61" s="792"/>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3"/>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9"/>
      <c r="R65" s="789"/>
      <c r="S65" s="789"/>
      <c r="T65" s="789"/>
      <c r="U65" s="789"/>
      <c r="V65" s="789"/>
      <c r="W65" s="789"/>
      <c r="X65" s="790"/>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1"/>
      <c r="Q66" s="791"/>
      <c r="R66" s="791"/>
      <c r="S66" s="791"/>
      <c r="T66" s="791"/>
      <c r="U66" s="791"/>
      <c r="V66" s="791"/>
      <c r="W66" s="791"/>
      <c r="X66" s="792"/>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3"/>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1"/>
      <c r="Q71" s="791"/>
      <c r="R71" s="791"/>
      <c r="S71" s="791"/>
      <c r="T71" s="791"/>
      <c r="U71" s="791"/>
      <c r="V71" s="791"/>
      <c r="W71" s="791"/>
      <c r="X71" s="792"/>
      <c r="Y71" s="703" t="s">
        <v>61</v>
      </c>
      <c r="Z71" s="433"/>
      <c r="AA71" s="434"/>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579</v>
      </c>
      <c r="H74" s="102"/>
      <c r="I74" s="102"/>
      <c r="J74" s="102"/>
      <c r="K74" s="102"/>
      <c r="L74" s="102"/>
      <c r="M74" s="102"/>
      <c r="N74" s="102"/>
      <c r="O74" s="102"/>
      <c r="P74" s="102"/>
      <c r="Q74" s="102"/>
      <c r="R74" s="102"/>
      <c r="S74" s="102"/>
      <c r="T74" s="102"/>
      <c r="U74" s="102"/>
      <c r="V74" s="102"/>
      <c r="W74" s="102"/>
      <c r="X74" s="131"/>
      <c r="Y74" s="822" t="s">
        <v>62</v>
      </c>
      <c r="Z74" s="689"/>
      <c r="AA74" s="690"/>
      <c r="AB74" s="483" t="s">
        <v>528</v>
      </c>
      <c r="AC74" s="483"/>
      <c r="AD74" s="483"/>
      <c r="AE74" s="298">
        <v>6</v>
      </c>
      <c r="AF74" s="298"/>
      <c r="AG74" s="298"/>
      <c r="AH74" s="298"/>
      <c r="AI74" s="298">
        <v>8</v>
      </c>
      <c r="AJ74" s="298"/>
      <c r="AK74" s="298"/>
      <c r="AL74" s="298"/>
      <c r="AM74" s="298">
        <v>8</v>
      </c>
      <c r="AN74" s="298"/>
      <c r="AO74" s="298"/>
      <c r="AP74" s="298"/>
      <c r="AQ74" s="298" t="s">
        <v>587</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528</v>
      </c>
      <c r="AC75" s="483"/>
      <c r="AD75" s="483"/>
      <c r="AE75" s="298">
        <v>6</v>
      </c>
      <c r="AF75" s="298"/>
      <c r="AG75" s="298"/>
      <c r="AH75" s="298"/>
      <c r="AI75" s="298">
        <v>8</v>
      </c>
      <c r="AJ75" s="298"/>
      <c r="AK75" s="298"/>
      <c r="AL75" s="298"/>
      <c r="AM75" s="298">
        <v>8</v>
      </c>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298">
        <v>15.5</v>
      </c>
      <c r="AF89" s="298"/>
      <c r="AG89" s="298"/>
      <c r="AH89" s="298"/>
      <c r="AI89" s="298">
        <v>13.6</v>
      </c>
      <c r="AJ89" s="298"/>
      <c r="AK89" s="298"/>
      <c r="AL89" s="298"/>
      <c r="AM89" s="298">
        <v>12.5</v>
      </c>
      <c r="AN89" s="298"/>
      <c r="AO89" s="298"/>
      <c r="AP89" s="298"/>
      <c r="AQ89" s="316">
        <v>35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567</v>
      </c>
      <c r="AF90" s="255"/>
      <c r="AG90" s="255"/>
      <c r="AH90" s="255"/>
      <c r="AI90" s="255" t="s">
        <v>574</v>
      </c>
      <c r="AJ90" s="255"/>
      <c r="AK90" s="255"/>
      <c r="AL90" s="255"/>
      <c r="AM90" s="255" t="s">
        <v>575</v>
      </c>
      <c r="AN90" s="255"/>
      <c r="AO90" s="255"/>
      <c r="AP90" s="255"/>
      <c r="AQ90" s="255" t="s">
        <v>576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532</v>
      </c>
      <c r="D104" s="233"/>
      <c r="E104" s="233"/>
      <c r="F104" s="233"/>
      <c r="G104" s="233"/>
      <c r="H104" s="233"/>
      <c r="I104" s="233"/>
      <c r="J104" s="233"/>
      <c r="K104" s="234"/>
      <c r="L104" s="219">
        <v>140</v>
      </c>
      <c r="M104" s="220"/>
      <c r="N104" s="220"/>
      <c r="O104" s="220"/>
      <c r="P104" s="220"/>
      <c r="Q104" s="221"/>
      <c r="R104" s="219">
        <v>140</v>
      </c>
      <c r="S104" s="220"/>
      <c r="T104" s="220"/>
      <c r="U104" s="220"/>
      <c r="V104" s="220"/>
      <c r="W104" s="221"/>
      <c r="X104" s="775" t="s">
        <v>589</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3"/>
      <c r="B110" s="404"/>
      <c r="C110" s="222" t="s">
        <v>22</v>
      </c>
      <c r="D110" s="223"/>
      <c r="E110" s="223"/>
      <c r="F110" s="223"/>
      <c r="G110" s="223"/>
      <c r="H110" s="223"/>
      <c r="I110" s="223"/>
      <c r="J110" s="223"/>
      <c r="K110" s="224"/>
      <c r="L110" s="807">
        <f>SUM(L104:Q109)</f>
        <v>140</v>
      </c>
      <c r="M110" s="808"/>
      <c r="N110" s="808"/>
      <c r="O110" s="808"/>
      <c r="P110" s="808"/>
      <c r="Q110" s="809"/>
      <c r="R110" s="807">
        <f>SUM(R104:W109)</f>
        <v>140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569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581</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571</v>
      </c>
      <c r="AC115" s="90"/>
      <c r="AD115" s="90"/>
      <c r="AE115" s="191">
        <v>1.6</v>
      </c>
      <c r="AF115" s="92"/>
      <c r="AG115" s="92"/>
      <c r="AH115" s="92"/>
      <c r="AI115" s="191">
        <v>1.82</v>
      </c>
      <c r="AJ115" s="92"/>
      <c r="AK115" s="92"/>
      <c r="AL115" s="92"/>
      <c r="AM115" s="191">
        <v>1.7</v>
      </c>
      <c r="AN115" s="92"/>
      <c r="AO115" s="92"/>
      <c r="AP115" s="92"/>
      <c r="AQ115" s="191" t="s">
        <v>564</v>
      </c>
      <c r="AR115" s="92"/>
      <c r="AS115" s="92"/>
      <c r="AT115" s="92"/>
      <c r="AU115" s="191" t="s">
        <v>564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571</v>
      </c>
      <c r="AC116" s="140"/>
      <c r="AD116" s="140"/>
      <c r="AE116" s="191" t="s">
        <v>564</v>
      </c>
      <c r="AF116" s="92"/>
      <c r="AG116" s="92"/>
      <c r="AH116" s="92"/>
      <c r="AI116" s="191" t="s">
        <v>564</v>
      </c>
      <c r="AJ116" s="92"/>
      <c r="AK116" s="92"/>
      <c r="AL116" s="92"/>
      <c r="AM116" s="191"/>
      <c r="AN116" s="92"/>
      <c r="AO116" s="92"/>
      <c r="AP116" s="92"/>
      <c r="AQ116" s="191" t="s">
        <v>564</v>
      </c>
      <c r="AR116" s="92"/>
      <c r="AS116" s="92"/>
      <c r="AT116" s="92"/>
      <c r="AU116" s="191">
        <v>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580</v>
      </c>
      <c r="K411" s="150"/>
      <c r="L411" s="150"/>
      <c r="M411" s="150"/>
      <c r="N411" s="150"/>
      <c r="O411" s="150"/>
      <c r="P411" s="150"/>
      <c r="Q411" s="150"/>
      <c r="R411" s="150"/>
      <c r="S411" s="150"/>
      <c r="T411" s="151"/>
      <c r="U411" s="397" t="s">
        <v>581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581</v>
      </c>
      <c r="AF413" s="127"/>
      <c r="AG413" s="113" t="s">
        <v>371</v>
      </c>
      <c r="AH413" s="114"/>
      <c r="AI413" s="124"/>
      <c r="AJ413" s="124"/>
      <c r="AK413" s="124"/>
      <c r="AL413" s="119"/>
      <c r="AM413" s="124"/>
      <c r="AN413" s="124"/>
      <c r="AO413" s="124"/>
      <c r="AP413" s="119"/>
      <c r="AQ413" s="128" t="s">
        <v>581</v>
      </c>
      <c r="AR413" s="127"/>
      <c r="AS413" s="113" t="s">
        <v>371</v>
      </c>
      <c r="AT413" s="114"/>
      <c r="AU413" s="127" t="s">
        <v>581</v>
      </c>
      <c r="AV413" s="127"/>
      <c r="AW413" s="113" t="s">
        <v>313</v>
      </c>
      <c r="AX413" s="129"/>
    </row>
    <row r="414" spans="1:50" ht="22.5" customHeight="1" x14ac:dyDescent="0.15">
      <c r="A414" s="174"/>
      <c r="B414" s="164"/>
      <c r="C414" s="163"/>
      <c r="D414" s="164"/>
      <c r="E414" s="107"/>
      <c r="F414" s="108"/>
      <c r="G414" s="130" t="s">
        <v>581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581</v>
      </c>
      <c r="AC414" s="140"/>
      <c r="AD414" s="140"/>
      <c r="AE414" s="91" t="s">
        <v>581</v>
      </c>
      <c r="AF414" s="92"/>
      <c r="AG414" s="92"/>
      <c r="AH414" s="92"/>
      <c r="AI414" s="91" t="s">
        <v>581</v>
      </c>
      <c r="AJ414" s="92"/>
      <c r="AK414" s="92"/>
      <c r="AL414" s="92"/>
      <c r="AM414" s="91" t="s">
        <v>581</v>
      </c>
      <c r="AN414" s="92"/>
      <c r="AO414" s="92"/>
      <c r="AP414" s="93"/>
      <c r="AQ414" s="91" t="s">
        <v>581</v>
      </c>
      <c r="AR414" s="92"/>
      <c r="AS414" s="92"/>
      <c r="AT414" s="93"/>
      <c r="AU414" s="92" t="s">
        <v>581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581</v>
      </c>
      <c r="AC415" s="90"/>
      <c r="AD415" s="90"/>
      <c r="AE415" s="91" t="s">
        <v>581</v>
      </c>
      <c r="AF415" s="92"/>
      <c r="AG415" s="92"/>
      <c r="AH415" s="93"/>
      <c r="AI415" s="91" t="s">
        <v>581</v>
      </c>
      <c r="AJ415" s="92"/>
      <c r="AK415" s="92"/>
      <c r="AL415" s="92"/>
      <c r="AM415" s="91" t="s">
        <v>581</v>
      </c>
      <c r="AN415" s="92"/>
      <c r="AO415" s="92"/>
      <c r="AP415" s="93"/>
      <c r="AQ415" s="91" t="s">
        <v>581</v>
      </c>
      <c r="AR415" s="92"/>
      <c r="AS415" s="92"/>
      <c r="AT415" s="93"/>
      <c r="AU415" s="92" t="s">
        <v>581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581</v>
      </c>
      <c r="AF416" s="92"/>
      <c r="AG416" s="92"/>
      <c r="AH416" s="93"/>
      <c r="AI416" s="91" t="s">
        <v>581</v>
      </c>
      <c r="AJ416" s="92"/>
      <c r="AK416" s="92"/>
      <c r="AL416" s="92"/>
      <c r="AM416" s="91" t="s">
        <v>581</v>
      </c>
      <c r="AN416" s="92"/>
      <c r="AO416" s="92"/>
      <c r="AP416" s="93"/>
      <c r="AQ416" s="91" t="s">
        <v>581</v>
      </c>
      <c r="AR416" s="92"/>
      <c r="AS416" s="92"/>
      <c r="AT416" s="93"/>
      <c r="AU416" s="92" t="s">
        <v>581</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581</v>
      </c>
      <c r="AF438" s="127"/>
      <c r="AG438" s="113" t="s">
        <v>371</v>
      </c>
      <c r="AH438" s="114"/>
      <c r="AI438" s="124"/>
      <c r="AJ438" s="124"/>
      <c r="AK438" s="124"/>
      <c r="AL438" s="119"/>
      <c r="AM438" s="124"/>
      <c r="AN438" s="124"/>
      <c r="AO438" s="124"/>
      <c r="AP438" s="119"/>
      <c r="AQ438" s="128" t="s">
        <v>581</v>
      </c>
      <c r="AR438" s="127"/>
      <c r="AS438" s="113" t="s">
        <v>371</v>
      </c>
      <c r="AT438" s="114"/>
      <c r="AU438" s="127" t="s">
        <v>581</v>
      </c>
      <c r="AV438" s="127"/>
      <c r="AW438" s="113" t="s">
        <v>313</v>
      </c>
      <c r="AX438" s="129"/>
    </row>
    <row r="439" spans="1:50" ht="22.5" customHeight="1" x14ac:dyDescent="0.15">
      <c r="A439" s="174"/>
      <c r="B439" s="164"/>
      <c r="C439" s="163"/>
      <c r="D439" s="164"/>
      <c r="E439" s="107"/>
      <c r="F439" s="108"/>
      <c r="G439" s="130" t="s">
        <v>581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581</v>
      </c>
      <c r="AC439" s="140"/>
      <c r="AD439" s="140"/>
      <c r="AE439" s="91" t="s">
        <v>581</v>
      </c>
      <c r="AF439" s="92"/>
      <c r="AG439" s="92"/>
      <c r="AH439" s="92"/>
      <c r="AI439" s="91" t="s">
        <v>581</v>
      </c>
      <c r="AJ439" s="92"/>
      <c r="AK439" s="92"/>
      <c r="AL439" s="92"/>
      <c r="AM439" s="91" t="s">
        <v>581</v>
      </c>
      <c r="AN439" s="92"/>
      <c r="AO439" s="92"/>
      <c r="AP439" s="93"/>
      <c r="AQ439" s="91" t="s">
        <v>581</v>
      </c>
      <c r="AR439" s="92"/>
      <c r="AS439" s="92"/>
      <c r="AT439" s="93"/>
      <c r="AU439" s="92" t="s">
        <v>581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581</v>
      </c>
      <c r="AC440" s="90"/>
      <c r="AD440" s="90"/>
      <c r="AE440" s="91" t="s">
        <v>581</v>
      </c>
      <c r="AF440" s="92"/>
      <c r="AG440" s="92"/>
      <c r="AH440" s="93"/>
      <c r="AI440" s="91" t="s">
        <v>581</v>
      </c>
      <c r="AJ440" s="92"/>
      <c r="AK440" s="92"/>
      <c r="AL440" s="92"/>
      <c r="AM440" s="91" t="s">
        <v>581</v>
      </c>
      <c r="AN440" s="92"/>
      <c r="AO440" s="92"/>
      <c r="AP440" s="93"/>
      <c r="AQ440" s="91" t="s">
        <v>581</v>
      </c>
      <c r="AR440" s="92"/>
      <c r="AS440" s="92"/>
      <c r="AT440" s="93"/>
      <c r="AU440" s="92" t="s">
        <v>581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581</v>
      </c>
      <c r="AF441" s="92"/>
      <c r="AG441" s="92"/>
      <c r="AH441" s="93"/>
      <c r="AI441" s="91" t="s">
        <v>581</v>
      </c>
      <c r="AJ441" s="92"/>
      <c r="AK441" s="92"/>
      <c r="AL441" s="92"/>
      <c r="AM441" s="91" t="s">
        <v>581</v>
      </c>
      <c r="AN441" s="92"/>
      <c r="AO441" s="92"/>
      <c r="AP441" s="93"/>
      <c r="AQ441" s="91" t="s">
        <v>581</v>
      </c>
      <c r="AR441" s="92"/>
      <c r="AS441" s="92"/>
      <c r="AT441" s="93"/>
      <c r="AU441" s="92" t="s">
        <v>581</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581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592</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9" t="s">
        <v>524</v>
      </c>
      <c r="AE683" s="840"/>
      <c r="AF683" s="840"/>
      <c r="AG683" s="836" t="s">
        <v>533</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524</v>
      </c>
      <c r="AE684" s="579"/>
      <c r="AF684" s="579"/>
      <c r="AG684" s="580" t="s">
        <v>534</v>
      </c>
      <c r="AH684" s="581"/>
      <c r="AI684" s="581"/>
      <c r="AJ684" s="581"/>
      <c r="AK684" s="581"/>
      <c r="AL684" s="581"/>
      <c r="AM684" s="581"/>
      <c r="AN684" s="581"/>
      <c r="AO684" s="581"/>
      <c r="AP684" s="581"/>
      <c r="AQ684" s="581"/>
      <c r="AR684" s="581"/>
      <c r="AS684" s="581"/>
      <c r="AT684" s="581"/>
      <c r="AU684" s="581"/>
      <c r="AV684" s="581"/>
      <c r="AW684" s="581"/>
      <c r="AX684" s="582"/>
    </row>
    <row r="685" spans="1:50" ht="44.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524</v>
      </c>
      <c r="AE685" s="589"/>
      <c r="AF685" s="589"/>
      <c r="AG685" s="656" t="s">
        <v>535</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524</v>
      </c>
      <c r="AE686" s="785"/>
      <c r="AF686" s="785"/>
      <c r="AG686" s="101" t="s">
        <v>582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8"/>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536</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8"/>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537</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538</v>
      </c>
      <c r="AE689" s="584"/>
      <c r="AF689" s="584"/>
      <c r="AG689" s="502" t="s">
        <v>583</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524</v>
      </c>
      <c r="AE690" s="579"/>
      <c r="AF690" s="579"/>
      <c r="AG690" s="580" t="s">
        <v>539</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538</v>
      </c>
      <c r="AE691" s="579"/>
      <c r="AF691" s="579"/>
      <c r="AG691" s="580" t="s">
        <v>583</v>
      </c>
      <c r="AH691" s="581"/>
      <c r="AI691" s="581"/>
      <c r="AJ691" s="581"/>
      <c r="AK691" s="581"/>
      <c r="AL691" s="581"/>
      <c r="AM691" s="581"/>
      <c r="AN691" s="581"/>
      <c r="AO691" s="581"/>
      <c r="AP691" s="581"/>
      <c r="AQ691" s="581"/>
      <c r="AR691" s="581"/>
      <c r="AS691" s="581"/>
      <c r="AT691" s="581"/>
      <c r="AU691" s="581"/>
      <c r="AV691" s="581"/>
      <c r="AW691" s="581"/>
      <c r="AX691" s="582"/>
    </row>
    <row r="692" spans="1:64" ht="4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524</v>
      </c>
      <c r="AE692" s="579"/>
      <c r="AF692" s="579"/>
      <c r="AG692" s="580" t="s">
        <v>586</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538</v>
      </c>
      <c r="AE693" s="589"/>
      <c r="AF693" s="589"/>
      <c r="AG693" s="550" t="s">
        <v>583</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2.5" customHeight="1" x14ac:dyDescent="0.15">
      <c r="A694" s="624"/>
      <c r="B694" s="625"/>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7" t="s">
        <v>524</v>
      </c>
      <c r="AE694" s="548"/>
      <c r="AF694" s="549"/>
      <c r="AG694" s="568" t="s">
        <v>540</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524</v>
      </c>
      <c r="AE695" s="584"/>
      <c r="AF695" s="585"/>
      <c r="AG695" s="502" t="s">
        <v>568</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538</v>
      </c>
      <c r="AE696" s="727"/>
      <c r="AF696" s="727"/>
      <c r="AG696" s="580" t="s">
        <v>583</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524</v>
      </c>
      <c r="AE697" s="579"/>
      <c r="AF697" s="579"/>
      <c r="AG697" s="580" t="s">
        <v>541</v>
      </c>
      <c r="AH697" s="581"/>
      <c r="AI697" s="581"/>
      <c r="AJ697" s="581"/>
      <c r="AK697" s="581"/>
      <c r="AL697" s="581"/>
      <c r="AM697" s="581"/>
      <c r="AN697" s="581"/>
      <c r="AO697" s="581"/>
      <c r="AP697" s="581"/>
      <c r="AQ697" s="581"/>
      <c r="AR697" s="581"/>
      <c r="AS697" s="581"/>
      <c r="AT697" s="581"/>
      <c r="AU697" s="581"/>
      <c r="AV697" s="581"/>
      <c r="AW697" s="581"/>
      <c r="AX697" s="582"/>
    </row>
    <row r="698" spans="1:64" ht="33"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524</v>
      </c>
      <c r="AE698" s="579"/>
      <c r="AF698" s="579"/>
      <c r="AG698" s="104" t="s">
        <v>542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538</v>
      </c>
      <c r="AE699" s="584"/>
      <c r="AF699" s="584"/>
      <c r="AG699" s="101" t="s">
        <v>583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6" t="s">
        <v>29</v>
      </c>
      <c r="U700" s="611"/>
      <c r="V700" s="611"/>
      <c r="W700" s="611"/>
      <c r="X700" s="611"/>
      <c r="Y700" s="611"/>
      <c r="Z700" s="611"/>
      <c r="AA700" s="611"/>
      <c r="AB700" s="611"/>
      <c r="AC700" s="611"/>
      <c r="AD700" s="611"/>
      <c r="AE700" s="611"/>
      <c r="AF700" s="767"/>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5" t="s">
        <v>581</v>
      </c>
      <c r="D701" s="746"/>
      <c r="E701" s="746"/>
      <c r="F701" s="746"/>
      <c r="G701" s="746"/>
      <c r="H701" s="746"/>
      <c r="I701" s="746"/>
      <c r="J701" s="746"/>
      <c r="K701" s="746"/>
      <c r="L701" s="746"/>
      <c r="M701" s="746"/>
      <c r="N701" s="746"/>
      <c r="O701" s="747"/>
      <c r="P701" s="571" t="s">
        <v>581</v>
      </c>
      <c r="Q701" s="571"/>
      <c r="R701" s="571"/>
      <c r="S701" s="572"/>
      <c r="T701" s="619" t="s">
        <v>581</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5" t="s">
        <v>581</v>
      </c>
      <c r="D702" s="746"/>
      <c r="E702" s="746"/>
      <c r="F702" s="746"/>
      <c r="G702" s="746"/>
      <c r="H702" s="746"/>
      <c r="I702" s="746"/>
      <c r="J702" s="746"/>
      <c r="K702" s="746"/>
      <c r="L702" s="746"/>
      <c r="M702" s="746"/>
      <c r="N702" s="746"/>
      <c r="O702" s="747"/>
      <c r="P702" s="571" t="s">
        <v>581</v>
      </c>
      <c r="Q702" s="571"/>
      <c r="R702" s="571"/>
      <c r="S702" s="572"/>
      <c r="T702" s="619" t="s">
        <v>581</v>
      </c>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5" t="s">
        <v>581</v>
      </c>
      <c r="D703" s="746"/>
      <c r="E703" s="746"/>
      <c r="F703" s="746"/>
      <c r="G703" s="746"/>
      <c r="H703" s="746"/>
      <c r="I703" s="746"/>
      <c r="J703" s="746"/>
      <c r="K703" s="746"/>
      <c r="L703" s="746"/>
      <c r="M703" s="746"/>
      <c r="N703" s="746"/>
      <c r="O703" s="747"/>
      <c r="P703" s="571" t="s">
        <v>581</v>
      </c>
      <c r="Q703" s="571"/>
      <c r="R703" s="571"/>
      <c r="S703" s="572"/>
      <c r="T703" s="619" t="s">
        <v>581</v>
      </c>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5" t="s">
        <v>581</v>
      </c>
      <c r="D704" s="746"/>
      <c r="E704" s="746"/>
      <c r="F704" s="746"/>
      <c r="G704" s="746"/>
      <c r="H704" s="746"/>
      <c r="I704" s="746"/>
      <c r="J704" s="746"/>
      <c r="K704" s="746"/>
      <c r="L704" s="746"/>
      <c r="M704" s="746"/>
      <c r="N704" s="746"/>
      <c r="O704" s="747"/>
      <c r="P704" s="571" t="s">
        <v>581</v>
      </c>
      <c r="Q704" s="571"/>
      <c r="R704" s="571"/>
      <c r="S704" s="572"/>
      <c r="T704" s="619" t="s">
        <v>581</v>
      </c>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1" t="s">
        <v>581</v>
      </c>
      <c r="D705" s="752"/>
      <c r="E705" s="752"/>
      <c r="F705" s="752"/>
      <c r="G705" s="752"/>
      <c r="H705" s="752"/>
      <c r="I705" s="752"/>
      <c r="J705" s="752"/>
      <c r="K705" s="752"/>
      <c r="L705" s="752"/>
      <c r="M705" s="752"/>
      <c r="N705" s="752"/>
      <c r="O705" s="753"/>
      <c r="P705" s="764" t="s">
        <v>581</v>
      </c>
      <c r="Q705" s="764"/>
      <c r="R705" s="764"/>
      <c r="S705" s="765"/>
      <c r="T705" s="768" t="s">
        <v>581</v>
      </c>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8"/>
      <c r="E706" s="748"/>
      <c r="F706" s="749"/>
      <c r="G706" s="762" t="s">
        <v>543</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4"/>
      <c r="B707" s="565"/>
      <c r="C707" s="757" t="s">
        <v>64</v>
      </c>
      <c r="D707" s="758"/>
      <c r="E707" s="758"/>
      <c r="F707" s="759"/>
      <c r="G707" s="760" t="s">
        <v>584</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33" customHeight="1" thickBot="1" x14ac:dyDescent="0.2">
      <c r="A709" s="733"/>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83.25" customHeight="1" thickBot="1" x14ac:dyDescent="0.2">
      <c r="A711" s="559" t="s">
        <v>265</v>
      </c>
      <c r="B711" s="560"/>
      <c r="C711" s="560"/>
      <c r="D711" s="560"/>
      <c r="E711" s="561"/>
      <c r="F711" s="602" t="s">
        <v>588</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75" customHeight="1" thickBot="1" x14ac:dyDescent="0.2">
      <c r="A713" s="713" t="s">
        <v>590</v>
      </c>
      <c r="B713" s="714"/>
      <c r="C713" s="714"/>
      <c r="D713" s="714"/>
      <c r="E713" s="715"/>
      <c r="F713" s="734" t="s">
        <v>591</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30.7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6" t="s">
        <v>464</v>
      </c>
      <c r="B717" s="300"/>
      <c r="C717" s="300"/>
      <c r="D717" s="300"/>
      <c r="E717" s="300"/>
      <c r="F717" s="300"/>
      <c r="G717" s="716" t="s">
        <v>527</v>
      </c>
      <c r="H717" s="717"/>
      <c r="I717" s="717"/>
      <c r="J717" s="717"/>
      <c r="K717" s="717"/>
      <c r="L717" s="717"/>
      <c r="M717" s="717"/>
      <c r="N717" s="717"/>
      <c r="O717" s="717"/>
      <c r="P717" s="717"/>
      <c r="Q717" s="300" t="s">
        <v>376</v>
      </c>
      <c r="R717" s="300"/>
      <c r="S717" s="300"/>
      <c r="T717" s="300"/>
      <c r="U717" s="300"/>
      <c r="V717" s="300"/>
      <c r="W717" s="716" t="s">
        <v>527</v>
      </c>
      <c r="X717" s="717"/>
      <c r="Y717" s="717"/>
      <c r="Z717" s="717"/>
      <c r="AA717" s="717"/>
      <c r="AB717" s="717"/>
      <c r="AC717" s="717"/>
      <c r="AD717" s="717"/>
      <c r="AE717" s="717"/>
      <c r="AF717" s="717"/>
      <c r="AG717" s="300" t="s">
        <v>377</v>
      </c>
      <c r="AH717" s="300"/>
      <c r="AI717" s="300"/>
      <c r="AJ717" s="300"/>
      <c r="AK717" s="300"/>
      <c r="AL717" s="300"/>
      <c r="AM717" s="716">
        <v>2046</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3" t="s">
        <v>544</v>
      </c>
      <c r="H718" s="774"/>
      <c r="I718" s="774"/>
      <c r="J718" s="774"/>
      <c r="K718" s="774"/>
      <c r="L718" s="774"/>
      <c r="M718" s="774"/>
      <c r="N718" s="774"/>
      <c r="O718" s="774"/>
      <c r="P718" s="774"/>
      <c r="Q718" s="655" t="s">
        <v>379</v>
      </c>
      <c r="R718" s="655"/>
      <c r="S718" s="655"/>
      <c r="T718" s="655"/>
      <c r="U718" s="655"/>
      <c r="V718" s="655"/>
      <c r="W718" s="654">
        <v>328</v>
      </c>
      <c r="X718" s="654"/>
      <c r="Y718" s="654"/>
      <c r="Z718" s="654"/>
      <c r="AA718" s="654"/>
      <c r="AB718" s="654"/>
      <c r="AC718" s="654"/>
      <c r="AD718" s="654"/>
      <c r="AE718" s="654"/>
      <c r="AF718" s="654"/>
      <c r="AG718" s="655" t="s">
        <v>380</v>
      </c>
      <c r="AH718" s="655"/>
      <c r="AI718" s="655"/>
      <c r="AJ718" s="655"/>
      <c r="AK718" s="655"/>
      <c r="AL718" s="655"/>
      <c r="AM718" s="750">
        <v>341</v>
      </c>
      <c r="AN718" s="750"/>
      <c r="AO718" s="750"/>
      <c r="AP718" s="750"/>
      <c r="AQ718" s="750"/>
      <c r="AR718" s="750"/>
      <c r="AS718" s="750"/>
      <c r="AT718" s="750"/>
      <c r="AU718" s="750"/>
      <c r="AV718" s="750"/>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545</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1"/>
      <c r="C760" s="731"/>
      <c r="D760" s="731"/>
      <c r="E760" s="731"/>
      <c r="F760" s="732"/>
      <c r="G760" s="290" t="s">
        <v>585</v>
      </c>
      <c r="H760" s="291"/>
      <c r="I760" s="291"/>
      <c r="J760" s="291"/>
      <c r="K760" s="292"/>
      <c r="L760" s="293" t="s">
        <v>546</v>
      </c>
      <c r="M760" s="294"/>
      <c r="N760" s="294"/>
      <c r="O760" s="294"/>
      <c r="P760" s="294"/>
      <c r="Q760" s="294"/>
      <c r="R760" s="294"/>
      <c r="S760" s="294"/>
      <c r="T760" s="294"/>
      <c r="U760" s="294"/>
      <c r="V760" s="294"/>
      <c r="W760" s="294"/>
      <c r="X760" s="295"/>
      <c r="Y760" s="454">
        <v>26.2</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26.2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1"/>
      <c r="C771" s="731"/>
      <c r="D771" s="731"/>
      <c r="E771" s="731"/>
      <c r="F771" s="732"/>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1"/>
      <c r="C784" s="731"/>
      <c r="D784" s="731"/>
      <c r="E784" s="731"/>
      <c r="F784" s="732"/>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7"/>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x14ac:dyDescent="0.15">
      <c r="A796" s="567"/>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86.25" customHeight="1" x14ac:dyDescent="0.15">
      <c r="A816" s="374">
        <v>1</v>
      </c>
      <c r="B816" s="374">
        <v>1</v>
      </c>
      <c r="C816" s="848" t="s">
        <v>549</v>
      </c>
      <c r="D816" s="385"/>
      <c r="E816" s="385"/>
      <c r="F816" s="385"/>
      <c r="G816" s="385"/>
      <c r="H816" s="385"/>
      <c r="I816" s="385"/>
      <c r="J816" s="167">
        <v>3010005018587</v>
      </c>
      <c r="K816" s="168"/>
      <c r="L816" s="168"/>
      <c r="M816" s="168"/>
      <c r="N816" s="168"/>
      <c r="O816" s="168"/>
      <c r="P816" s="156" t="s">
        <v>546</v>
      </c>
      <c r="Q816" s="157"/>
      <c r="R816" s="157"/>
      <c r="S816" s="157"/>
      <c r="T816" s="157"/>
      <c r="U816" s="157"/>
      <c r="V816" s="157"/>
      <c r="W816" s="157"/>
      <c r="X816" s="157"/>
      <c r="Y816" s="158">
        <v>26.2</v>
      </c>
      <c r="Z816" s="159"/>
      <c r="AA816" s="159"/>
      <c r="AB816" s="160"/>
      <c r="AC816" s="273" t="s">
        <v>550</v>
      </c>
      <c r="AD816" s="273"/>
      <c r="AE816" s="273"/>
      <c r="AF816" s="273"/>
      <c r="AG816" s="273"/>
      <c r="AH816" s="274">
        <v>1</v>
      </c>
      <c r="AI816" s="275"/>
      <c r="AJ816" s="275"/>
      <c r="AK816" s="275"/>
      <c r="AL816" s="276">
        <v>98.8</v>
      </c>
      <c r="AM816" s="277"/>
      <c r="AN816" s="277"/>
      <c r="AO816" s="278"/>
      <c r="AP816" s="267" t="s">
        <v>581</v>
      </c>
      <c r="AQ816" s="267"/>
      <c r="AR816" s="267"/>
      <c r="AS816" s="267"/>
      <c r="AT816" s="267"/>
      <c r="AU816" s="267"/>
      <c r="AV816" s="267"/>
      <c r="AW816" s="267"/>
      <c r="AX816" s="267"/>
    </row>
    <row r="817" spans="1:50" ht="94.5" customHeight="1" x14ac:dyDescent="0.15">
      <c r="A817" s="374">
        <v>2</v>
      </c>
      <c r="B817" s="374">
        <v>1</v>
      </c>
      <c r="C817" s="848" t="s">
        <v>551</v>
      </c>
      <c r="D817" s="385"/>
      <c r="E817" s="385"/>
      <c r="F817" s="385"/>
      <c r="G817" s="385"/>
      <c r="H817" s="385"/>
      <c r="I817" s="385"/>
      <c r="J817" s="167">
        <v>5013201004656</v>
      </c>
      <c r="K817" s="168"/>
      <c r="L817" s="168"/>
      <c r="M817" s="168"/>
      <c r="N817" s="168"/>
      <c r="O817" s="168"/>
      <c r="P817" s="156" t="s">
        <v>552</v>
      </c>
      <c r="Q817" s="157"/>
      <c r="R817" s="157"/>
      <c r="S817" s="157"/>
      <c r="T817" s="157"/>
      <c r="U817" s="157"/>
      <c r="V817" s="157"/>
      <c r="W817" s="157"/>
      <c r="X817" s="157"/>
      <c r="Y817" s="158">
        <v>22.7</v>
      </c>
      <c r="Z817" s="159"/>
      <c r="AA817" s="159"/>
      <c r="AB817" s="160"/>
      <c r="AC817" s="273" t="s">
        <v>550</v>
      </c>
      <c r="AD817" s="273"/>
      <c r="AE817" s="273"/>
      <c r="AF817" s="273"/>
      <c r="AG817" s="273"/>
      <c r="AH817" s="274">
        <v>1</v>
      </c>
      <c r="AI817" s="275"/>
      <c r="AJ817" s="275"/>
      <c r="AK817" s="275"/>
      <c r="AL817" s="276">
        <v>99.5</v>
      </c>
      <c r="AM817" s="277"/>
      <c r="AN817" s="277"/>
      <c r="AO817" s="278"/>
      <c r="AP817" s="267" t="s">
        <v>581</v>
      </c>
      <c r="AQ817" s="267"/>
      <c r="AR817" s="267"/>
      <c r="AS817" s="267"/>
      <c r="AT817" s="267"/>
      <c r="AU817" s="267"/>
      <c r="AV817" s="267"/>
      <c r="AW817" s="267"/>
      <c r="AX817" s="267"/>
    </row>
    <row r="818" spans="1:50" ht="65.25" customHeight="1" x14ac:dyDescent="0.15">
      <c r="A818" s="374">
        <v>3</v>
      </c>
      <c r="B818" s="374">
        <v>1</v>
      </c>
      <c r="C818" s="848" t="s">
        <v>547</v>
      </c>
      <c r="D818" s="385"/>
      <c r="E818" s="385"/>
      <c r="F818" s="385"/>
      <c r="G818" s="385"/>
      <c r="H818" s="385"/>
      <c r="I818" s="385"/>
      <c r="J818" s="167" t="s">
        <v>593</v>
      </c>
      <c r="K818" s="168"/>
      <c r="L818" s="168"/>
      <c r="M818" s="168"/>
      <c r="N818" s="168"/>
      <c r="O818" s="168"/>
      <c r="P818" s="156" t="s">
        <v>548</v>
      </c>
      <c r="Q818" s="157"/>
      <c r="R818" s="157"/>
      <c r="S818" s="157"/>
      <c r="T818" s="157"/>
      <c r="U818" s="157"/>
      <c r="V818" s="157"/>
      <c r="W818" s="157"/>
      <c r="X818" s="157"/>
      <c r="Y818" s="158">
        <v>20</v>
      </c>
      <c r="Z818" s="159"/>
      <c r="AA818" s="159"/>
      <c r="AB818" s="160"/>
      <c r="AC818" s="273" t="s">
        <v>550</v>
      </c>
      <c r="AD818" s="273"/>
      <c r="AE818" s="273"/>
      <c r="AF818" s="273"/>
      <c r="AG818" s="273"/>
      <c r="AH818" s="274">
        <v>2</v>
      </c>
      <c r="AI818" s="275"/>
      <c r="AJ818" s="275"/>
      <c r="AK818" s="275"/>
      <c r="AL818" s="276">
        <v>100</v>
      </c>
      <c r="AM818" s="277"/>
      <c r="AN818" s="277"/>
      <c r="AO818" s="278"/>
      <c r="AP818" s="267" t="s">
        <v>581</v>
      </c>
      <c r="AQ818" s="267"/>
      <c r="AR818" s="267"/>
      <c r="AS818" s="267"/>
      <c r="AT818" s="267"/>
      <c r="AU818" s="267"/>
      <c r="AV818" s="267"/>
      <c r="AW818" s="267"/>
      <c r="AX818" s="267"/>
    </row>
    <row r="819" spans="1:50" ht="60" customHeight="1" x14ac:dyDescent="0.15">
      <c r="A819" s="374">
        <v>4</v>
      </c>
      <c r="B819" s="374">
        <v>1</v>
      </c>
      <c r="C819" s="848" t="s">
        <v>562</v>
      </c>
      <c r="D819" s="385"/>
      <c r="E819" s="385"/>
      <c r="F819" s="385"/>
      <c r="G819" s="385"/>
      <c r="H819" s="385"/>
      <c r="I819" s="385"/>
      <c r="J819" s="167">
        <v>8010001040549</v>
      </c>
      <c r="K819" s="168"/>
      <c r="L819" s="168"/>
      <c r="M819" s="168"/>
      <c r="N819" s="168"/>
      <c r="O819" s="168"/>
      <c r="P819" s="156" t="s">
        <v>553</v>
      </c>
      <c r="Q819" s="157"/>
      <c r="R819" s="157"/>
      <c r="S819" s="157"/>
      <c r="T819" s="157"/>
      <c r="U819" s="157"/>
      <c r="V819" s="157"/>
      <c r="W819" s="157"/>
      <c r="X819" s="157"/>
      <c r="Y819" s="158">
        <v>17.899999999999999</v>
      </c>
      <c r="Z819" s="159"/>
      <c r="AA819" s="159"/>
      <c r="AB819" s="160"/>
      <c r="AC819" s="273" t="s">
        <v>550</v>
      </c>
      <c r="AD819" s="273"/>
      <c r="AE819" s="273"/>
      <c r="AF819" s="273"/>
      <c r="AG819" s="273"/>
      <c r="AH819" s="274">
        <v>4</v>
      </c>
      <c r="AI819" s="275"/>
      <c r="AJ819" s="275"/>
      <c r="AK819" s="275"/>
      <c r="AL819" s="276">
        <v>93</v>
      </c>
      <c r="AM819" s="277"/>
      <c r="AN819" s="277"/>
      <c r="AO819" s="278"/>
      <c r="AP819" s="267" t="s">
        <v>581</v>
      </c>
      <c r="AQ819" s="267"/>
      <c r="AR819" s="267"/>
      <c r="AS819" s="267"/>
      <c r="AT819" s="267"/>
      <c r="AU819" s="267"/>
      <c r="AV819" s="267"/>
      <c r="AW819" s="267"/>
      <c r="AX819" s="267"/>
    </row>
    <row r="820" spans="1:50" ht="42.75" customHeight="1" x14ac:dyDescent="0.15">
      <c r="A820" s="374">
        <v>5</v>
      </c>
      <c r="B820" s="374">
        <v>1</v>
      </c>
      <c r="C820" s="848" t="s">
        <v>555</v>
      </c>
      <c r="D820" s="385"/>
      <c r="E820" s="385"/>
      <c r="F820" s="385"/>
      <c r="G820" s="385"/>
      <c r="H820" s="385"/>
      <c r="I820" s="385"/>
      <c r="J820" s="167">
        <v>4140001010682</v>
      </c>
      <c r="K820" s="168"/>
      <c r="L820" s="168"/>
      <c r="M820" s="168"/>
      <c r="N820" s="168"/>
      <c r="O820" s="168"/>
      <c r="P820" s="156" t="s">
        <v>554</v>
      </c>
      <c r="Q820" s="157"/>
      <c r="R820" s="157"/>
      <c r="S820" s="157"/>
      <c r="T820" s="157"/>
      <c r="U820" s="157"/>
      <c r="V820" s="157"/>
      <c r="W820" s="157"/>
      <c r="X820" s="157"/>
      <c r="Y820" s="158">
        <v>5.0999999999999996</v>
      </c>
      <c r="Z820" s="159"/>
      <c r="AA820" s="159"/>
      <c r="AB820" s="160"/>
      <c r="AC820" s="273" t="s">
        <v>556</v>
      </c>
      <c r="AD820" s="273"/>
      <c r="AE820" s="273"/>
      <c r="AF820" s="273"/>
      <c r="AG820" s="273"/>
      <c r="AH820" s="274">
        <v>2</v>
      </c>
      <c r="AI820" s="275"/>
      <c r="AJ820" s="275"/>
      <c r="AK820" s="275"/>
      <c r="AL820" s="276">
        <v>52</v>
      </c>
      <c r="AM820" s="277"/>
      <c r="AN820" s="277"/>
      <c r="AO820" s="278"/>
      <c r="AP820" s="267" t="s">
        <v>581</v>
      </c>
      <c r="AQ820" s="267"/>
      <c r="AR820" s="267"/>
      <c r="AS820" s="267"/>
      <c r="AT820" s="267"/>
      <c r="AU820" s="267"/>
      <c r="AV820" s="267"/>
      <c r="AW820" s="267"/>
      <c r="AX820" s="267"/>
    </row>
    <row r="821" spans="1:50" ht="30" customHeight="1" x14ac:dyDescent="0.15">
      <c r="A821" s="374">
        <v>6</v>
      </c>
      <c r="B821" s="374">
        <v>1</v>
      </c>
      <c r="C821" s="848" t="s">
        <v>558</v>
      </c>
      <c r="D821" s="385"/>
      <c r="E821" s="385"/>
      <c r="F821" s="385"/>
      <c r="G821" s="385"/>
      <c r="H821" s="385"/>
      <c r="I821" s="385"/>
      <c r="J821" s="167">
        <v>1011001007998</v>
      </c>
      <c r="K821" s="168"/>
      <c r="L821" s="168"/>
      <c r="M821" s="168"/>
      <c r="N821" s="168"/>
      <c r="O821" s="168"/>
      <c r="P821" s="156" t="s">
        <v>557</v>
      </c>
      <c r="Q821" s="157"/>
      <c r="R821" s="157"/>
      <c r="S821" s="157"/>
      <c r="T821" s="157"/>
      <c r="U821" s="157"/>
      <c r="V821" s="157"/>
      <c r="W821" s="157"/>
      <c r="X821" s="157"/>
      <c r="Y821" s="158">
        <v>4</v>
      </c>
      <c r="Z821" s="159"/>
      <c r="AA821" s="159"/>
      <c r="AB821" s="160"/>
      <c r="AC821" s="273" t="s">
        <v>556</v>
      </c>
      <c r="AD821" s="273"/>
      <c r="AE821" s="273"/>
      <c r="AF821" s="273"/>
      <c r="AG821" s="273"/>
      <c r="AH821" s="274">
        <v>4</v>
      </c>
      <c r="AI821" s="275"/>
      <c r="AJ821" s="275"/>
      <c r="AK821" s="275"/>
      <c r="AL821" s="276">
        <v>35</v>
      </c>
      <c r="AM821" s="277"/>
      <c r="AN821" s="277"/>
      <c r="AO821" s="278"/>
      <c r="AP821" s="267" t="s">
        <v>581</v>
      </c>
      <c r="AQ821" s="267"/>
      <c r="AR821" s="267"/>
      <c r="AS821" s="267"/>
      <c r="AT821" s="267"/>
      <c r="AU821" s="267"/>
      <c r="AV821" s="267"/>
      <c r="AW821" s="267"/>
      <c r="AX821" s="267"/>
    </row>
    <row r="822" spans="1:50" ht="30" customHeight="1" x14ac:dyDescent="0.15">
      <c r="A822" s="374">
        <v>7</v>
      </c>
      <c r="B822" s="374">
        <v>1</v>
      </c>
      <c r="C822" s="848" t="s">
        <v>560</v>
      </c>
      <c r="D822" s="385"/>
      <c r="E822" s="385"/>
      <c r="F822" s="385"/>
      <c r="G822" s="385"/>
      <c r="H822" s="385"/>
      <c r="I822" s="385"/>
      <c r="J822" s="167">
        <v>4010601042469</v>
      </c>
      <c r="K822" s="168"/>
      <c r="L822" s="168"/>
      <c r="M822" s="168"/>
      <c r="N822" s="168"/>
      <c r="O822" s="168"/>
      <c r="P822" s="156" t="s">
        <v>559</v>
      </c>
      <c r="Q822" s="157"/>
      <c r="R822" s="157"/>
      <c r="S822" s="157"/>
      <c r="T822" s="157"/>
      <c r="U822" s="157"/>
      <c r="V822" s="157"/>
      <c r="W822" s="157"/>
      <c r="X822" s="157"/>
      <c r="Y822" s="158">
        <v>2.5</v>
      </c>
      <c r="Z822" s="159"/>
      <c r="AA822" s="159"/>
      <c r="AB822" s="160"/>
      <c r="AC822" s="273" t="s">
        <v>556</v>
      </c>
      <c r="AD822" s="273"/>
      <c r="AE822" s="273"/>
      <c r="AF822" s="273"/>
      <c r="AG822" s="273"/>
      <c r="AH822" s="274">
        <v>5</v>
      </c>
      <c r="AI822" s="275"/>
      <c r="AJ822" s="275"/>
      <c r="AK822" s="275"/>
      <c r="AL822" s="276">
        <v>34.5</v>
      </c>
      <c r="AM822" s="277"/>
      <c r="AN822" s="277"/>
      <c r="AO822" s="278"/>
      <c r="AP822" s="267" t="s">
        <v>581</v>
      </c>
      <c r="AQ822" s="267"/>
      <c r="AR822" s="267"/>
      <c r="AS822" s="267"/>
      <c r="AT822" s="267"/>
      <c r="AU822" s="267"/>
      <c r="AV822" s="267"/>
      <c r="AW822" s="267"/>
      <c r="AX822" s="267"/>
    </row>
    <row r="823" spans="1:50" ht="30" customHeight="1" x14ac:dyDescent="0.15">
      <c r="A823" s="374">
        <v>8</v>
      </c>
      <c r="B823" s="374">
        <v>1</v>
      </c>
      <c r="C823" s="848" t="s">
        <v>549</v>
      </c>
      <c r="D823" s="385"/>
      <c r="E823" s="385"/>
      <c r="F823" s="385"/>
      <c r="G823" s="385"/>
      <c r="H823" s="385"/>
      <c r="I823" s="385"/>
      <c r="J823" s="167">
        <v>3010005018587</v>
      </c>
      <c r="K823" s="168"/>
      <c r="L823" s="168"/>
      <c r="M823" s="168"/>
      <c r="N823" s="168"/>
      <c r="O823" s="168"/>
      <c r="P823" s="156" t="s">
        <v>561</v>
      </c>
      <c r="Q823" s="157"/>
      <c r="R823" s="157"/>
      <c r="S823" s="157"/>
      <c r="T823" s="157"/>
      <c r="U823" s="157"/>
      <c r="V823" s="157"/>
      <c r="W823" s="157"/>
      <c r="X823" s="157"/>
      <c r="Y823" s="158">
        <v>1.7</v>
      </c>
      <c r="Z823" s="159"/>
      <c r="AA823" s="159"/>
      <c r="AB823" s="160"/>
      <c r="AC823" s="273" t="s">
        <v>556</v>
      </c>
      <c r="AD823" s="273"/>
      <c r="AE823" s="273"/>
      <c r="AF823" s="273"/>
      <c r="AG823" s="273"/>
      <c r="AH823" s="274">
        <v>2</v>
      </c>
      <c r="AI823" s="275"/>
      <c r="AJ823" s="275"/>
      <c r="AK823" s="275"/>
      <c r="AL823" s="276">
        <v>55</v>
      </c>
      <c r="AM823" s="277"/>
      <c r="AN823" s="277"/>
      <c r="AO823" s="278"/>
      <c r="AP823" s="267" t="s">
        <v>581</v>
      </c>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514</v>
      </c>
      <c r="AQ1080" s="387"/>
      <c r="AR1080" s="387"/>
      <c r="AS1080" s="387"/>
      <c r="AT1080" s="387"/>
      <c r="AU1080" s="387"/>
      <c r="AV1080" s="387"/>
      <c r="AW1080" s="387"/>
      <c r="AX1080" s="387"/>
    </row>
    <row r="1081" spans="1:50" ht="30.75" customHeight="1" x14ac:dyDescent="0.15">
      <c r="A1081" s="374">
        <v>1</v>
      </c>
      <c r="B1081" s="374">
        <v>1</v>
      </c>
      <c r="C1081" s="844"/>
      <c r="D1081" s="844"/>
      <c r="E1081" s="201" t="s">
        <v>581</v>
      </c>
      <c r="F1081" s="843"/>
      <c r="G1081" s="843"/>
      <c r="H1081" s="843"/>
      <c r="I1081" s="843"/>
      <c r="J1081" s="167" t="s">
        <v>581</v>
      </c>
      <c r="K1081" s="168"/>
      <c r="L1081" s="168"/>
      <c r="M1081" s="168"/>
      <c r="N1081" s="168"/>
      <c r="O1081" s="168"/>
      <c r="P1081" s="156" t="s">
        <v>581</v>
      </c>
      <c r="Q1081" s="157"/>
      <c r="R1081" s="157"/>
      <c r="S1081" s="157"/>
      <c r="T1081" s="157"/>
      <c r="U1081" s="157"/>
      <c r="V1081" s="157"/>
      <c r="W1081" s="157"/>
      <c r="X1081" s="157"/>
      <c r="Y1081" s="158" t="s">
        <v>581</v>
      </c>
      <c r="Z1081" s="159"/>
      <c r="AA1081" s="159"/>
      <c r="AB1081" s="160"/>
      <c r="AC1081" s="273" t="s">
        <v>581</v>
      </c>
      <c r="AD1081" s="273"/>
      <c r="AE1081" s="273"/>
      <c r="AF1081" s="273"/>
      <c r="AG1081" s="273"/>
      <c r="AH1081" s="274" t="s">
        <v>581</v>
      </c>
      <c r="AI1081" s="275"/>
      <c r="AJ1081" s="275"/>
      <c r="AK1081" s="275"/>
      <c r="AL1081" s="276" t="s">
        <v>581</v>
      </c>
      <c r="AM1081" s="277"/>
      <c r="AN1081" s="277"/>
      <c r="AO1081" s="278"/>
      <c r="AP1081" s="267" t="s">
        <v>581</v>
      </c>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83"/>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2" t="s">
        <v>61</v>
      </c>
      <c r="Z5" s="871"/>
      <c r="AA5" s="872"/>
      <c r="AB5" s="498"/>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83"/>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2" t="s">
        <v>61</v>
      </c>
      <c r="Z10" s="871"/>
      <c r="AA10" s="872"/>
      <c r="AB10" s="498"/>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83"/>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2" t="s">
        <v>61</v>
      </c>
      <c r="Z15" s="871"/>
      <c r="AA15" s="872"/>
      <c r="AB15" s="498"/>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83"/>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2" t="s">
        <v>61</v>
      </c>
      <c r="Z20" s="871"/>
      <c r="AA20" s="872"/>
      <c r="AB20" s="498"/>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83"/>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2" t="s">
        <v>61</v>
      </c>
      <c r="Z25" s="871"/>
      <c r="AA25" s="872"/>
      <c r="AB25" s="498"/>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83"/>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2" t="s">
        <v>61</v>
      </c>
      <c r="Z30" s="871"/>
      <c r="AA30" s="872"/>
      <c r="AB30" s="498"/>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83"/>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2" t="s">
        <v>61</v>
      </c>
      <c r="Z35" s="871"/>
      <c r="AA35" s="872"/>
      <c r="AB35" s="498"/>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83"/>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2" t="s">
        <v>61</v>
      </c>
      <c r="Z40" s="871"/>
      <c r="AA40" s="872"/>
      <c r="AB40" s="498"/>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83"/>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2" t="s">
        <v>61</v>
      </c>
      <c r="Z45" s="871"/>
      <c r="AA45" s="872"/>
      <c r="AB45" s="498"/>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83"/>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2" t="s">
        <v>61</v>
      </c>
      <c r="Z50" s="871"/>
      <c r="AA50" s="872"/>
      <c r="AB50" s="498"/>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2016-09-06T02:09:28Z</cp:lastPrinted>
  <dcterms:created xsi:type="dcterms:W3CDTF">2012-03-13T00:50:25Z</dcterms:created>
  <dcterms:modified xsi:type="dcterms:W3CDTF">2020-11-09T12:49:36Z</dcterms:modified>
</cp:coreProperties>
</file>