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C25" i="4"/>
  <c r="L110" i="3"/>
  <c r="R110" i="3"/>
  <c r="P18" i="3"/>
  <c r="W18" i="3"/>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N4" i="4" s="1"/>
  <c r="N5" i="4" s="1"/>
  <c r="N6" i="4" s="1"/>
  <c r="N7" i="4" s="1"/>
  <c r="N8" i="4" s="1"/>
  <c r="N9" i="4" s="1"/>
  <c r="N10" i="4" s="1"/>
  <c r="N11" i="4" s="1"/>
  <c r="K13" i="4" s="1"/>
  <c r="AE8" i="3" s="1"/>
  <c r="H2" i="4"/>
  <c r="I2" i="4"/>
  <c r="C2" i="4"/>
  <c r="D2" i="4" s="1"/>
  <c r="D3" i="4" s="1"/>
  <c r="W20" i="3"/>
  <c r="AV2" i="3"/>
  <c r="I3" i="4"/>
  <c r="S3" i="4"/>
  <c r="S4" i="4"/>
  <c r="S5" i="4" s="1"/>
  <c r="S6" i="4" s="1"/>
  <c r="S7" i="4" s="1"/>
  <c r="S8" i="4" s="1"/>
  <c r="P10" i="4" s="1"/>
  <c r="G11" i="3" s="1"/>
  <c r="P20" i="3"/>
  <c r="D4" i="4" l="1"/>
  <c r="D5" i="4" s="1"/>
  <c r="D6" i="4" s="1"/>
  <c r="D7" i="4" s="1"/>
  <c r="D8" i="4" s="1"/>
  <c r="D9" i="4" s="1"/>
  <c r="D10" i="4" s="1"/>
  <c r="D11" i="4"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c r="D17" i="4" s="1"/>
  <c r="D18" i="4" s="1"/>
  <c r="D19" i="4" s="1"/>
  <c r="D20" i="4" s="1"/>
  <c r="D21" i="4" s="1"/>
  <c r="D22" i="4" s="1"/>
  <c r="D23" i="4" s="1"/>
  <c r="D24" i="4" s="1"/>
  <c r="D25" i="4" l="1"/>
  <c r="A26" i="4"/>
  <c r="G8" i="3" s="1"/>
</calcChain>
</file>

<file path=xl/sharedStrings.xml><?xml version="1.0" encoding="utf-8"?>
<sst xmlns="http://schemas.openxmlformats.org/spreadsheetml/2006/main" count="2052" uniqueCount="515">
  <si>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</si>
  <si>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</si>
  <si>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</si>
  <si>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</si>
  <si>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</si>
  <si>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</si>
  <si>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</si>
  <si>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</si>
  <si>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</si>
  <si>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</si>
  <si>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</si>
  <si>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</si>
  <si>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</si>
  <si>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</si>
  <si>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</si>
  <si>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</si>
  <si>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</si>
  <si>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</si>
  <si>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</si>
  <si>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</si>
  <si>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</si>
  <si>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</si>
  <si>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</si>
  <si>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</si>
  <si>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</si>
  <si>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</si>
  <si>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</si>
  <si>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</si>
  <si>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</si>
  <si>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</si>
  <si>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</si>
  <si>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</si>
  <si>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</si>
  <si>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</si>
  <si>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</si>
  <si>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</si>
  <si>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</si>
  <si>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</si>
  <si>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</si>
  <si>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</si>
  <si>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</si>
  <si>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</si>
  <si>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</si>
  <si>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</si>
  <si>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</si>
  <si>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</si>
  <si>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</si>
  <si>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</si>
  <si>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</si>
  <si>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</si>
  <si>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</si>
  <si>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</si>
  <si>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</si>
  <si>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</si>
  <si>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</si>
  <si>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</si>
  <si>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</si>
  <si>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</si>
  <si>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</si>
  <si>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</si>
  <si>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</si>
  <si>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</si>
  <si>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</si>
  <si>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</si>
  <si>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</si>
  <si>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</si>
  <si>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</si>
  <si>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</si>
  <si>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</si>
  <si>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</si>
  <si>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</si>
  <si>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</si>
  <si>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</si>
  <si>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</si>
  <si>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</si>
  <si>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</si>
  <si>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</si>
  <si>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</si>
  <si>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</si>
  <si>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</si>
  <si>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</si>
  <si>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</si>
  <si>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</si>
  <si>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</si>
  <si>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</si>
  <si>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</si>
  <si>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</si>
  <si>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</si>
  <si>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</si>
  <si>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</si>
  <si>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</si>
  <si>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</si>
  <si>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</si>
  <si>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</si>
  <si>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</si>
  <si>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</si>
  <si>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</si>
  <si>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</si>
  <si>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</si>
  <si>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</si>
  <si>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</si>
  <si>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</si>
  <si>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</si>
  <si>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</si>
  <si>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</si>
  <si>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</si>
  <si>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</si>
  <si>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</si>
  <si>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</si>
  <si>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</si>
  <si>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</si>
  <si>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</si>
  <si>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</si>
  <si>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</si>
  <si>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</si>
  <si>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</si>
  <si>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</si>
  <si>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</si>
  <si>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</si>
  <si>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</si>
  <si>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</si>
  <si>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</si>
  <si>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</si>
  <si>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</si>
  <si>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</si>
  <si>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</si>
  <si>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</si>
  <si>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</si>
  <si>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</si>
  <si>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</si>
  <si>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</si>
  <si>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</si>
  <si>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</si>
  <si>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</si>
  <si>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</si>
  <si>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</si>
  <si>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</si>
  <si>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</si>
  <si>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</si>
  <si>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</si>
  <si>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</si>
  <si>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</si>
  <si>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</si>
  <si>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</si>
  <si>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</si>
  <si>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</si>
  <si>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</si>
  <si>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</si>
  <si>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</si>
  <si>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</si>
  <si>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</si>
  <si>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</si>
  <si>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</si>
  <si>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</si>
  <si>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</si>
  <si>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</si>
  <si>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</si>
  <si>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</si>
  <si>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</si>
  <si>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</si>
  <si>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</si>
  <si>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</si>
  <si>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</si>
  <si>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</si>
  <si>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</si>
  <si>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</si>
  <si>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</si>
  <si>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</si>
  <si>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</si>
  <si>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</si>
  <si>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</si>
  <si>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</si>
  <si>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</si>
  <si>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</si>
  <si>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</si>
  <si>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</si>
  <si>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</si>
  <si>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</si>
  <si>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</si>
  <si>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</si>
  <si>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</si>
  <si>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</si>
  <si>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</si>
  <si>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</si>
  <si>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</si>
  <si>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</si>
  <si>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</si>
  <si>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</si>
  <si>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</si>
  <si>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</si>
  <si>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</si>
  <si>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</si>
  <si>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</si>
  <si>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</si>
  <si>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</si>
  <si>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</si>
  <si>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</si>
  <si>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</si>
  <si>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</si>
  <si>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</si>
  <si>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</si>
  <si>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</si>
  <si>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</si>
  <si>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</si>
  <si>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</si>
  <si>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</si>
  <si>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</si>
  <si>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</si>
  <si>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</si>
  <si>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</si>
  <si>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</si>
  <si>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</si>
  <si>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</si>
  <si>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</si>
  <si>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</si>
  <si>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</si>
  <si>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</si>
  <si>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</si>
  <si>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</si>
  <si>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</si>
  <si>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</si>
  <si>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</si>
  <si>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</si>
  <si>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</si>
  <si>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</si>
  <si>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</si>
  <si>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</si>
  <si>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</si>
  <si>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</si>
  <si>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</si>
  <si>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</si>
  <si>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</si>
  <si>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</si>
  <si>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</si>
  <si>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</si>
  <si>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</si>
  <si>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</si>
  <si>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</si>
  <si>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</si>
  <si>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</si>
  <si>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</si>
  <si>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</si>
  <si>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</si>
  <si>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</si>
  <si>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</si>
  <si>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</si>
  <si>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</si>
  <si>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</si>
  <si>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</si>
  <si>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</si>
  <si>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</si>
  <si>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</si>
  <si>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</si>
  <si>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</si>
  <si>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</si>
  <si>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</si>
  <si>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</si>
  <si>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</si>
  <si>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</si>
  <si>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</si>
  <si>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</si>
  <si>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</si>
  <si>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</si>
  <si>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</si>
  <si>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</si>
  <si>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</si>
  <si>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</si>
  <si>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</si>
  <si>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</si>
  <si>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</si>
  <si>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</si>
  <si>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</si>
  <si>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</si>
  <si>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</si>
  <si>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</si>
  <si>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</si>
  <si>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</si>
  <si>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</si>
  <si>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</si>
  <si>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</si>
  <si>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</si>
  <si>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</si>
  <si>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</si>
  <si>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</si>
  <si>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</si>
  <si>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</si>
  <si>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</si>
  <si>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</si>
  <si>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</si>
  <si>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</si>
  <si>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</si>
  <si>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</si>
  <si>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</si>
  <si>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</si>
  <si>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</si>
  <si>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</si>
  <si>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</si>
  <si>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</si>
  <si>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</si>
  <si>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</si>
  <si>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</si>
  <si>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</si>
  <si>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</si>
  <si>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</si>
  <si>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</si>
  <si>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</si>
  <si>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</si>
  <si>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</si>
  <si>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</si>
  <si>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</si>
  <si>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</si>
  <si>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</si>
  <si>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</si>
  <si>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</si>
  <si>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</si>
  <si>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</si>
  <si>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</si>
  <si>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</si>
  <si>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</si>
  <si>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</si>
  <si>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</si>
  <si>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</si>
  <si>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</si>
  <si>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</si>
  <si>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</si>
  <si>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</si>
  <si>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</si>
  <si>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</si>
  <si>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</si>
  <si>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</si>
  <si>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</si>
  <si>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</si>
  <si>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</si>
  <si>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</si>
  <si>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</si>
  <si>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</si>
  <si>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</si>
  <si>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</si>
  <si>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</si>
  <si>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</si>
  <si>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</si>
  <si>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</si>
  <si>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</si>
  <si>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</si>
  <si>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</si>
  <si>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</si>
  <si>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</si>
  <si>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</si>
  <si>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</si>
  <si>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</si>
  <si>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</si>
  <si>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</si>
  <si>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</si>
  <si>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</si>
  <si>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</si>
  <si>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</si>
  <si>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</si>
  <si>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</si>
  <si>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</si>
  <si>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</si>
  <si>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</si>
  <si>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</si>
  <si>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</si>
  <si>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</si>
  <si>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</si>
  <si>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</si>
  <si>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</si>
  <si>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</si>
  <si>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</si>
  <si>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</si>
  <si>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</si>
  <si>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</si>
  <si>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</si>
  <si>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</si>
  <si>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</si>
  <si>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</si>
  <si>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</si>
  <si>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</si>
  <si>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</si>
  <si>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</si>
  <si>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</si>
  <si>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</si>
  <si>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</si>
  <si>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</si>
  <si>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</si>
  <si>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</si>
  <si>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</si>
  <si>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</si>
  <si>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</si>
  <si>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</si>
  <si>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</si>
  <si>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</si>
  <si>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</si>
  <si>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</si>
  <si>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</si>
  <si>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</si>
  <si>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</si>
  <si>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</si>
  <si>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</si>
  <si>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</si>
  <si>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</si>
  <si>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</si>
  <si>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</si>
  <si>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</si>
  <si>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</si>
  <si>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</si>
  <si>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</si>
  <si>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</si>
  <si>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</si>
  <si>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</si>
  <si>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</si>
  <si>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</si>
  <si>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</si>
  <si>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</si>
  <si>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</si>
  <si>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</si>
  <si>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</si>
  <si>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</si>
  <si>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</si>
  <si>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</si>
  <si>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</si>
  <si>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</si>
  <si>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</si>
  <si>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</si>
  <si>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</si>
  <si>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</si>
  <si>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</si>
  <si>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</si>
  <si>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</si>
  <si>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</si>
  <si>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</si>
  <si>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</si>
  <si>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</si>
  <si>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</si>
  <si>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</si>
  <si>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</si>
  <si>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</si>
  <si>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</si>
  <si>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</si>
  <si>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</si>
  <si>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</si>
  <si>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下水道分野の水ビジネス国際展開経費</t>
    <phoneticPr fontId="5"/>
  </si>
  <si>
    <t>下水道企画課</t>
    <phoneticPr fontId="5"/>
  </si>
  <si>
    <t>日本再興戦略、インフラシステム輸出戦略</t>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</si>
  <si>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t>
  </si>
  <si>
    <t>平成３２年度の我が国企業の下水道分野における海外受注件数を20件に引き上げる</t>
    <rPh sb="0" eb="2">
      <t>ヘイセイ</t>
    </rPh>
    <rPh sb="4" eb="6">
      <t>ネンド</t>
    </rPh>
    <rPh sb="7" eb="8">
      <t>ワ</t>
    </rPh>
    <rPh sb="9" eb="10">
      <t>クニ</t>
    </rPh>
    <rPh sb="10" eb="12">
      <t>キギョウ</t>
    </rPh>
    <rPh sb="13" eb="16">
      <t>ゲスイドウ</t>
    </rPh>
    <rPh sb="16" eb="18">
      <t>ブンヤ</t>
    </rPh>
    <rPh sb="22" eb="24">
      <t>カイガイ</t>
    </rPh>
    <rPh sb="24" eb="26">
      <t>ジュチュウ</t>
    </rPh>
    <rPh sb="26" eb="28">
      <t>ケンスウ</t>
    </rPh>
    <rPh sb="31" eb="32">
      <t>ケン</t>
    </rPh>
    <rPh sb="33" eb="34">
      <t>ヒ</t>
    </rPh>
    <rPh sb="35" eb="36">
      <t>ア</t>
    </rPh>
    <phoneticPr fontId="5"/>
  </si>
  <si>
    <t>-</t>
    <phoneticPr fontId="5"/>
  </si>
  <si>
    <t>国内外で開催したセミナー、政府間対話等の数</t>
    <phoneticPr fontId="5"/>
  </si>
  <si>
    <t>（国内外でのセミナー、政府間対話等開催にかかった費用）／（国内外で開催したセミナー、政府間対話等の数）　　　　</t>
    <phoneticPr fontId="5"/>
  </si>
  <si>
    <t>65／9</t>
    <phoneticPr fontId="5"/>
  </si>
  <si>
    <t>82/16</t>
    <phoneticPr fontId="5"/>
  </si>
  <si>
    <t>我が国企業の下水道分野における海外受注案件数</t>
    <phoneticPr fontId="5"/>
  </si>
  <si>
    <t>世界的に優位性を有するわが国の下水道技術の海外展開を促進するために、「政策と技術のパッケージによるプロジェクト形成」、「下水道システムの戦略的な国際標準化の推進」等を図る。</t>
    <phoneticPr fontId="5"/>
  </si>
  <si>
    <t>-</t>
    <phoneticPr fontId="5"/>
  </si>
  <si>
    <t>回</t>
    <rPh sb="0" eb="1">
      <t>カイ</t>
    </rPh>
    <phoneticPr fontId="5"/>
  </si>
  <si>
    <t>水環境対策調査費</t>
    <rPh sb="0" eb="3">
      <t>ミズカンキョウ</t>
    </rPh>
    <rPh sb="3" eb="5">
      <t>タイサク</t>
    </rPh>
    <rPh sb="5" eb="7">
      <t>チョウサ</t>
    </rPh>
    <rPh sb="7" eb="8">
      <t>ヒ</t>
    </rPh>
    <phoneticPr fontId="5"/>
  </si>
  <si>
    <t>北九州市</t>
    <phoneticPr fontId="5"/>
  </si>
  <si>
    <t>下水道分野の国際展開促進支援業務</t>
    <phoneticPr fontId="5"/>
  </si>
  <si>
    <t>随意契約
（企画競争）</t>
  </si>
  <si>
    <t>下水道事業支援センター・日本下水道事業団共同提案体</t>
    <phoneticPr fontId="5"/>
  </si>
  <si>
    <t>随意契約
（少額）</t>
  </si>
  <si>
    <t>日本水工設計株式会社</t>
    <rPh sb="6" eb="8">
      <t>カブシキ</t>
    </rPh>
    <rPh sb="8" eb="10">
      <t>ガイシャ</t>
    </rPh>
    <phoneticPr fontId="5"/>
  </si>
  <si>
    <t>水の再利用等に関する国際標準化促進検討業務</t>
    <phoneticPr fontId="5"/>
  </si>
  <si>
    <t>下水道革新的技術実証事業を対象とした海外展開方策検討業務</t>
    <phoneticPr fontId="5"/>
  </si>
  <si>
    <t>フィジー等における本邦下水道技術普及方策検討業務</t>
    <phoneticPr fontId="5"/>
  </si>
  <si>
    <t>非開削下水道管路更生工法に関する国際展開促進検討業務</t>
    <phoneticPr fontId="5"/>
  </si>
  <si>
    <t>日本水工設計株式会社</t>
    <phoneticPr fontId="5"/>
  </si>
  <si>
    <t>ベトナム国における下水道分野のソフトインフラ整備検討業務</t>
    <phoneticPr fontId="5"/>
  </si>
  <si>
    <t>カンボジア国プノンペン都における下水道事業促進業務</t>
    <phoneticPr fontId="5"/>
  </si>
  <si>
    <t>請負</t>
    <phoneticPr fontId="5"/>
  </si>
  <si>
    <t>ベトナム国における研修センター設立支援業務</t>
    <phoneticPr fontId="5"/>
  </si>
  <si>
    <t>水分野の国際標準化戦略検討委員会開催支援業務</t>
    <phoneticPr fontId="5"/>
  </si>
  <si>
    <t>下水道法英訳業務</t>
    <phoneticPr fontId="5"/>
  </si>
  <si>
    <t>株式会社リンクトランス・サイマル</t>
    <rPh sb="0" eb="2">
      <t>カブシキ</t>
    </rPh>
    <rPh sb="2" eb="4">
      <t>ガイシャ</t>
    </rPh>
    <phoneticPr fontId="5"/>
  </si>
  <si>
    <t>日本下水道事業団</t>
    <phoneticPr fontId="5"/>
  </si>
  <si>
    <t>汚泥処理等に関する国際標準化促進検討業務</t>
    <phoneticPr fontId="5"/>
  </si>
  <si>
    <t>日本テクノ・日本水工設計・下水道事業支援センター共同提案体</t>
    <phoneticPr fontId="5"/>
  </si>
  <si>
    <t>株式会社日水コン・一般財団法人都市技術センター共同提案体</t>
    <phoneticPr fontId="5"/>
  </si>
  <si>
    <t>フィリピン共和国における本邦下水道技術普及方策検討業務</t>
    <phoneticPr fontId="5"/>
  </si>
  <si>
    <t>日本工営株式会社　東京支店</t>
    <phoneticPr fontId="5"/>
  </si>
  <si>
    <t>三菱総合研究所・下水道事業支援センター共同提案体</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</si>
  <si>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</si>
  <si>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本邦企業の下水道分野における海外展開を促進するものである。</t>
    <phoneticPr fontId="5"/>
  </si>
  <si>
    <t>世界の水ビジネス市場に対して、我が国が培ってきた高度な下水道技術を核に水インフラとして海外展開するための施策は、国が実施すべき事業であり、優先度は高い。</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</si>
  <si>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</si>
  <si>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</si>
  <si>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</si>
  <si>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t>
  </si>
  <si>
    <t>セミナー・政府間対話等の実施までに、効果的に成果を上げるため、受注者との調整を十分に行い効率的に取り組んでいる。</t>
    <phoneticPr fontId="5"/>
  </si>
  <si>
    <t>成果実績は成果目標に見合ったものである。</t>
    <phoneticPr fontId="5"/>
  </si>
  <si>
    <t>活動実績は見込みに見合ったものである。</t>
    <phoneticPr fontId="5"/>
  </si>
  <si>
    <t>実施結果は我が国の下水道技術を核とする水インフラの海外展開に資するものであり、有効である。</t>
    <phoneticPr fontId="5"/>
  </si>
  <si>
    <t>無</t>
  </si>
  <si>
    <t>有</t>
  </si>
  <si>
    <t>67/16</t>
    <phoneticPr fontId="5"/>
  </si>
  <si>
    <t>下水道分野の国際展開促進支援業務等</t>
    <rPh sb="16" eb="17">
      <t>ナド</t>
    </rPh>
    <phoneticPr fontId="5"/>
  </si>
  <si>
    <t>水の再利用等に関する国際標準化促進検討業務　等</t>
    <rPh sb="22" eb="23">
      <t>ナド</t>
    </rPh>
    <phoneticPr fontId="5"/>
  </si>
  <si>
    <t>カンボジア国プノンペン都における下水道事業促進業務</t>
    <phoneticPr fontId="5"/>
  </si>
  <si>
    <t>オリジナル設計株式会社・JFEエンジニアリング株式会社提案共同体</t>
    <phoneticPr fontId="5"/>
  </si>
  <si>
    <t>70/16</t>
    <phoneticPr fontId="5"/>
  </si>
  <si>
    <t>-</t>
    <phoneticPr fontId="5"/>
  </si>
  <si>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</si>
  <si>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</si>
  <si>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８　良好な水環境・水辺空間の形成・水と緑のネットワークの形成、適正な汚水処理の確保、下水道資源の循環を推進する</t>
    <phoneticPr fontId="5"/>
  </si>
  <si>
    <t>２　良好な生活環境、自然環境の形成、バリアフリー社会の実現</t>
    <phoneticPr fontId="5"/>
  </si>
  <si>
    <t>-</t>
    <phoneticPr fontId="5"/>
  </si>
  <si>
    <t>我が国の下水道技術・経験を活用することにより、世界の水環境問題の解決に寄与する。</t>
    <rPh sb="0" eb="1">
      <t>ワ</t>
    </rPh>
    <rPh sb="2" eb="3">
      <t>クニ</t>
    </rPh>
    <rPh sb="4" eb="7">
      <t>ゲスイドウ</t>
    </rPh>
    <rPh sb="10" eb="12">
      <t>ケイケン</t>
    </rPh>
    <rPh sb="13" eb="15">
      <t>カツヨウ</t>
    </rPh>
    <rPh sb="23" eb="25">
      <t>セカイ</t>
    </rPh>
    <rPh sb="26" eb="27">
      <t>ミズ</t>
    </rPh>
    <rPh sb="27" eb="29">
      <t>カンキョウ</t>
    </rPh>
    <rPh sb="29" eb="31">
      <t>モンダイ</t>
    </rPh>
    <rPh sb="32" eb="34">
      <t>カイケツ</t>
    </rPh>
    <rPh sb="35" eb="37">
      <t>キヨ</t>
    </rPh>
    <phoneticPr fontId="5"/>
  </si>
  <si>
    <t>支出先は、事業の効果を最大化するための技術的観点から評価し選定を行っており、選定の妥当性及び競争性は確保されている。</t>
    <phoneticPr fontId="5"/>
  </si>
  <si>
    <t>一者応札等が発生した原因を分析し、更なる競争性の確保に努める。事業の中身が政策目的に適合しているのか、不要なもの・足りないものの峻別を適切に行い業務内容を再検証し、必要に応じて見直しを行う。</t>
    <rPh sb="0" eb="2">
      <t>イッシャ</t>
    </rPh>
    <rPh sb="2" eb="4">
      <t>オウサツ</t>
    </rPh>
    <rPh sb="4" eb="5">
      <t>トウ</t>
    </rPh>
    <rPh sb="6" eb="8">
      <t>ハッセイ</t>
    </rPh>
    <rPh sb="10" eb="12">
      <t>ゲンイン</t>
    </rPh>
    <rPh sb="13" eb="15">
      <t>ブンセキ</t>
    </rPh>
    <rPh sb="17" eb="18">
      <t>サラ</t>
    </rPh>
    <rPh sb="20" eb="23">
      <t>キョウソウセイ</t>
    </rPh>
    <rPh sb="24" eb="26">
      <t>カクホ</t>
    </rPh>
    <rPh sb="27" eb="28">
      <t>ツト</t>
    </rPh>
    <rPh sb="31" eb="33">
      <t>ジギョウ</t>
    </rPh>
    <rPh sb="34" eb="36">
      <t>ナカミ</t>
    </rPh>
    <rPh sb="37" eb="39">
      <t>セイサク</t>
    </rPh>
    <rPh sb="39" eb="41">
      <t>モクテキ</t>
    </rPh>
    <rPh sb="42" eb="44">
      <t>テキゴウ</t>
    </rPh>
    <rPh sb="51" eb="53">
      <t>フヨウ</t>
    </rPh>
    <rPh sb="57" eb="58">
      <t>タ</t>
    </rPh>
    <rPh sb="64" eb="66">
      <t>シュンベツ</t>
    </rPh>
    <rPh sb="67" eb="69">
      <t>テキセツ</t>
    </rPh>
    <rPh sb="70" eb="71">
      <t>オコナ</t>
    </rPh>
    <rPh sb="72" eb="74">
      <t>ギョウム</t>
    </rPh>
    <rPh sb="74" eb="76">
      <t>ナイヨウ</t>
    </rPh>
    <rPh sb="77" eb="80">
      <t>サイケンショウ</t>
    </rPh>
    <rPh sb="82" eb="84">
      <t>ヒツヨウ</t>
    </rPh>
    <rPh sb="85" eb="86">
      <t>オウ</t>
    </rPh>
    <rPh sb="88" eb="90">
      <t>ミナオ</t>
    </rPh>
    <rPh sb="92" eb="93">
      <t>オコナ</t>
    </rPh>
    <phoneticPr fontId="5"/>
  </si>
  <si>
    <t>課長　住本　靖</t>
    <rPh sb="3" eb="5">
      <t>スミモト</t>
    </rPh>
    <rPh sb="6" eb="7">
      <t>ヤスシ</t>
    </rPh>
    <phoneticPr fontId="5"/>
  </si>
  <si>
    <t>執行等改善</t>
  </si>
  <si>
    <t>「インフラシステム輸出戦略」等を踏まえ、相手国の基準への本邦技術の組入れなど政策目的により適合した支援策を強化。</t>
    <rPh sb="14" eb="15">
      <t>トウ</t>
    </rPh>
    <rPh sb="20" eb="23">
      <t>アイテコク</t>
    </rPh>
    <rPh sb="24" eb="26">
      <t>キジュン</t>
    </rPh>
    <rPh sb="28" eb="30">
      <t>ホンポウ</t>
    </rPh>
    <rPh sb="30" eb="32">
      <t>ギジュツ</t>
    </rPh>
    <rPh sb="33" eb="35">
      <t>クミイ</t>
    </rPh>
    <rPh sb="38" eb="40">
      <t>セイサク</t>
    </rPh>
    <rPh sb="40" eb="42">
      <t>モクテキ</t>
    </rPh>
    <rPh sb="45" eb="47">
      <t>テキゴウ</t>
    </rPh>
    <rPh sb="49" eb="52">
      <t>シエンサク</t>
    </rPh>
    <rPh sb="53" eb="55">
      <t>キョウカ</t>
    </rPh>
    <phoneticPr fontId="5"/>
  </si>
  <si>
    <t>「インフラシステム輸出戦略」等を踏まえ、相手国の基準への本邦技術の組入れなど政策目的により適合した支援策を強化。</t>
    <phoneticPr fontId="5"/>
  </si>
  <si>
    <t>百万円/回</t>
    <phoneticPr fontId="5"/>
  </si>
  <si>
    <t>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</si>
</sst>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153481</xdr:colOff>
      <xdr:row>731</xdr:row>
      <xdr:rowOff>145267</xdr:rowOff>
    </xdr:from>
    <xdr:to>
      <xdr:col>35</xdr:col>
      <xdr:colOff>150437</xdr:colOff>
      <xdr:row>733</xdr:row>
      <xdr:rowOff>22003</xdr:rowOff>
    </xdr:to>
    <xdr:sp macro="" textlink="">
      <xdr:nvSpPr>
        <xdr:cNvPr id="5" name="テキスト ボックス 4"/>
        <xdr:cNvSpPr txBox="1"/>
      </xdr:nvSpPr>
      <xdr:spPr>
        <a:xfrm>
          <a:off x="3582481" y="232734561"/>
          <a:ext cx="3627662"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５者</a:t>
          </a:r>
          <a:r>
            <a:rPr kumimoji="1" lang="ja-JP" altLang="en-US" sz="1100"/>
            <a:t>）</a:t>
          </a:r>
          <a:endParaRPr kumimoji="1" lang="en-US" altLang="ja-JP" sz="1100"/>
        </a:p>
        <a:p>
          <a:pPr algn="ctr"/>
          <a:r>
            <a:rPr kumimoji="1" lang="ja-JP" altLang="en-US" sz="1100"/>
            <a:t>６４百万円</a:t>
          </a:r>
        </a:p>
      </xdr:txBody>
    </xdr:sp>
    <xdr:clientData/>
  </xdr:twoCellAnchor>
  <xdr:twoCellAnchor>
    <xdr:from>
      <xdr:col>10</xdr:col>
      <xdr:colOff>21011</xdr:colOff>
      <xdr:row>720</xdr:row>
      <xdr:rowOff>0</xdr:rowOff>
    </xdr:from>
    <xdr:to>
      <xdr:col>22</xdr:col>
      <xdr:colOff>110418</xdr:colOff>
      <xdr:row>721</xdr:row>
      <xdr:rowOff>213912</xdr:rowOff>
    </xdr:to>
    <xdr:sp macro="" textlink="">
      <xdr:nvSpPr>
        <xdr:cNvPr id="6" name="テキスト ボックス 5"/>
        <xdr:cNvSpPr txBox="1"/>
      </xdr:nvSpPr>
      <xdr:spPr>
        <a:xfrm>
          <a:off x="2038070" y="228768088"/>
          <a:ext cx="2509877" cy="56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100</a:t>
          </a:r>
          <a:r>
            <a:rPr kumimoji="1" lang="ja-JP" altLang="en-US" sz="1100"/>
            <a:t>百万円</a:t>
          </a:r>
        </a:p>
      </xdr:txBody>
    </xdr:sp>
    <xdr:clientData/>
  </xdr:twoCellAnchor>
  <xdr:twoCellAnchor>
    <xdr:from>
      <xdr:col>10</xdr:col>
      <xdr:colOff>0</xdr:colOff>
      <xdr:row>721</xdr:row>
      <xdr:rowOff>344787</xdr:rowOff>
    </xdr:from>
    <xdr:to>
      <xdr:col>22</xdr:col>
      <xdr:colOff>171050</xdr:colOff>
      <xdr:row>724</xdr:row>
      <xdr:rowOff>212714</xdr:rowOff>
    </xdr:to>
    <xdr:sp macro="" textlink="">
      <xdr:nvSpPr>
        <xdr:cNvPr id="7" name="大かっこ 6"/>
        <xdr:cNvSpPr/>
      </xdr:nvSpPr>
      <xdr:spPr>
        <a:xfrm>
          <a:off x="2017059" y="229460258"/>
          <a:ext cx="2591520" cy="9100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201106</xdr:colOff>
      <xdr:row>739</xdr:row>
      <xdr:rowOff>109056</xdr:rowOff>
    </xdr:from>
    <xdr:to>
      <xdr:col>35</xdr:col>
      <xdr:colOff>198062</xdr:colOff>
      <xdr:row>740</xdr:row>
      <xdr:rowOff>329772</xdr:rowOff>
    </xdr:to>
    <xdr:sp macro="" textlink="">
      <xdr:nvSpPr>
        <xdr:cNvPr id="8" name="テキスト ボックス 7"/>
        <xdr:cNvSpPr txBox="1"/>
      </xdr:nvSpPr>
      <xdr:spPr>
        <a:xfrm>
          <a:off x="3630106" y="235477409"/>
          <a:ext cx="3627662" cy="568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　３４百万円</a:t>
          </a:r>
        </a:p>
      </xdr:txBody>
    </xdr:sp>
    <xdr:clientData/>
  </xdr:twoCellAnchor>
  <xdr:twoCellAnchor>
    <xdr:from>
      <xdr:col>17</xdr:col>
      <xdr:colOff>191301</xdr:colOff>
      <xdr:row>741</xdr:row>
      <xdr:rowOff>189100</xdr:rowOff>
    </xdr:from>
    <xdr:to>
      <xdr:col>36</xdr:col>
      <xdr:colOff>13765</xdr:colOff>
      <xdr:row>744</xdr:row>
      <xdr:rowOff>34616</xdr:rowOff>
    </xdr:to>
    <xdr:sp macro="" textlink="">
      <xdr:nvSpPr>
        <xdr:cNvPr id="9" name="大かっこ 8"/>
        <xdr:cNvSpPr/>
      </xdr:nvSpPr>
      <xdr:spPr>
        <a:xfrm>
          <a:off x="3620301" y="236252218"/>
          <a:ext cx="3654876" cy="8876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12</xdr:col>
      <xdr:colOff>85685</xdr:colOff>
      <xdr:row>725</xdr:row>
      <xdr:rowOff>23171</xdr:rowOff>
    </xdr:from>
    <xdr:to>
      <xdr:col>17</xdr:col>
      <xdr:colOff>84084</xdr:colOff>
      <xdr:row>747</xdr:row>
      <xdr:rowOff>268940</xdr:rowOff>
    </xdr:to>
    <xdr:sp macro="" textlink="">
      <xdr:nvSpPr>
        <xdr:cNvPr id="10" name="フリーフォーム 9"/>
        <xdr:cNvSpPr/>
      </xdr:nvSpPr>
      <xdr:spPr>
        <a:xfrm>
          <a:off x="2506156" y="35153612"/>
          <a:ext cx="1006928" cy="788818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119702</xdr:colOff>
      <xdr:row>732</xdr:row>
      <xdr:rowOff>144868</xdr:rowOff>
    </xdr:from>
    <xdr:to>
      <xdr:col>17</xdr:col>
      <xdr:colOff>153481</xdr:colOff>
      <xdr:row>732</xdr:row>
      <xdr:rowOff>144868</xdr:rowOff>
    </xdr:to>
    <xdr:cxnSp macro="">
      <xdr:nvCxnSpPr>
        <xdr:cNvPr id="11" name="直線矢印コネクタ 10"/>
        <xdr:cNvCxnSpPr>
          <a:stCxn id="5" idx="1"/>
        </xdr:cNvCxnSpPr>
      </xdr:nvCxnSpPr>
      <xdr:spPr>
        <a:xfrm flipH="1">
          <a:off x="2540173" y="233081544"/>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168887</xdr:colOff>
      <xdr:row>733</xdr:row>
      <xdr:rowOff>88847</xdr:rowOff>
    </xdr:from>
    <xdr:to>
      <xdr:col>35</xdr:col>
      <xdr:colOff>193057</xdr:colOff>
      <xdr:row>735</xdr:row>
      <xdr:rowOff>281745</xdr:rowOff>
    </xdr:to>
    <xdr:sp macro="" textlink="">
      <xdr:nvSpPr>
        <xdr:cNvPr id="12" name="大かっこ 11"/>
        <xdr:cNvSpPr/>
      </xdr:nvSpPr>
      <xdr:spPr>
        <a:xfrm>
          <a:off x="3597887" y="233372906"/>
          <a:ext cx="3654876" cy="8876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12</xdr:col>
      <xdr:colOff>123264</xdr:colOff>
      <xdr:row>740</xdr:row>
      <xdr:rowOff>11206</xdr:rowOff>
    </xdr:from>
    <xdr:to>
      <xdr:col>17</xdr:col>
      <xdr:colOff>157043</xdr:colOff>
      <xdr:row>740</xdr:row>
      <xdr:rowOff>11206</xdr:rowOff>
    </xdr:to>
    <xdr:cxnSp macro="">
      <xdr:nvCxnSpPr>
        <xdr:cNvPr id="14" name="直線矢印コネクタ 13"/>
        <xdr:cNvCxnSpPr/>
      </xdr:nvCxnSpPr>
      <xdr:spPr>
        <a:xfrm flipH="1">
          <a:off x="2543735" y="40352382"/>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201106</xdr:colOff>
      <xdr:row>2131</xdr:row>
      <xdr:rowOff>64233</xdr:rowOff>
    </xdr:from>
    <xdr:to>
      <xdr:col>23</xdr:col>
      <xdr:colOff>33179</xdr:colOff>
      <xdr:row>2131</xdr:row>
      <xdr:rowOff>64233</xdr:rowOff>
    </xdr:to>
    <xdr:cxnSp macro="">
      <xdr:nvCxnSpPr>
        <xdr:cNvPr id="15" name="直線矢印コネクタ 14"/>
        <xdr:cNvCxnSpPr/>
      </xdr:nvCxnSpPr>
      <xdr:spPr>
        <a:xfrm flipH="1">
          <a:off x="3630106" y="235477409"/>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149679</xdr:colOff>
      <xdr:row>746</xdr:row>
      <xdr:rowOff>272143</xdr:rowOff>
    </xdr:from>
    <xdr:to>
      <xdr:col>35</xdr:col>
      <xdr:colOff>146635</xdr:colOff>
      <xdr:row>748</xdr:row>
      <xdr:rowOff>139073</xdr:rowOff>
    </xdr:to>
    <xdr:sp macro="" textlink="">
      <xdr:nvSpPr>
        <xdr:cNvPr id="16" name="テキスト ボックス 15"/>
        <xdr:cNvSpPr txBox="1"/>
      </xdr:nvSpPr>
      <xdr:spPr>
        <a:xfrm>
          <a:off x="3619500" y="42903322"/>
          <a:ext cx="3670885" cy="574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．地方自治体（１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１百万円</a:t>
          </a:r>
        </a:p>
      </xdr:txBody>
    </xdr:sp>
    <xdr:clientData/>
  </xdr:twoCellAnchor>
  <xdr:twoCellAnchor>
    <xdr:from>
      <xdr:col>17</xdr:col>
      <xdr:colOff>190501</xdr:colOff>
      <xdr:row>748</xdr:row>
      <xdr:rowOff>272143</xdr:rowOff>
    </xdr:from>
    <xdr:to>
      <xdr:col>36</xdr:col>
      <xdr:colOff>12965</xdr:colOff>
      <xdr:row>751</xdr:row>
      <xdr:rowOff>117659</xdr:rowOff>
    </xdr:to>
    <xdr:sp macro="" textlink="">
      <xdr:nvSpPr>
        <xdr:cNvPr id="17" name="大かっこ 16"/>
        <xdr:cNvSpPr/>
      </xdr:nvSpPr>
      <xdr:spPr>
        <a:xfrm>
          <a:off x="3660322" y="43610893"/>
          <a:ext cx="3700500" cy="906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W717" sqref="W717:A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6" t="s">
        <v>410</v>
      </c>
      <c r="AR2" s="796"/>
      <c r="AS2" s="43" t="str">
        <f>IF(OR(AQ2="　", AQ2=""), "", "-")</f>
        <v/>
      </c>
      <c r="AT2" s="797">
        <v>66</v>
      </c>
      <c r="AU2" s="797"/>
      <c r="AV2" s="44" t="str">
        <f>IF(AW2="", "", "-")</f>
        <v/>
      </c>
      <c r="AW2" s="798"/>
      <c r="AX2" s="798"/>
    </row>
    <row r="3" spans="1:50" ht="21" customHeight="1" thickBot="1" x14ac:dyDescent="0.2">
      <c r="A3" s="720" t="s">
        <v>338</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440</v>
      </c>
      <c r="AK3" s="722"/>
      <c r="AL3" s="722"/>
      <c r="AM3" s="722"/>
      <c r="AN3" s="722"/>
      <c r="AO3" s="722"/>
      <c r="AP3" s="722"/>
      <c r="AQ3" s="722"/>
      <c r="AR3" s="722"/>
      <c r="AS3" s="722"/>
      <c r="AT3" s="722"/>
      <c r="AU3" s="722"/>
      <c r="AV3" s="722"/>
      <c r="AW3" s="722"/>
      <c r="AX3" s="24" t="s">
        <v>74</v>
      </c>
    </row>
    <row r="4" spans="1:50" ht="24.75" customHeight="1" x14ac:dyDescent="0.15">
      <c r="A4" s="559" t="s">
        <v>29</v>
      </c>
      <c r="B4" s="560"/>
      <c r="C4" s="560"/>
      <c r="D4" s="560"/>
      <c r="E4" s="560"/>
      <c r="F4" s="560"/>
      <c r="G4" s="536" t="s">
        <v>441</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437</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6" t="s">
        <v>193</v>
      </c>
      <c r="H5" s="707"/>
      <c r="I5" s="707"/>
      <c r="J5" s="707"/>
      <c r="K5" s="707"/>
      <c r="L5" s="707"/>
      <c r="M5" s="708" t="s">
        <v>75</v>
      </c>
      <c r="N5" s="709"/>
      <c r="O5" s="709"/>
      <c r="P5" s="709"/>
      <c r="Q5" s="709"/>
      <c r="R5" s="710"/>
      <c r="S5" s="711" t="s">
        <v>140</v>
      </c>
      <c r="T5" s="712"/>
      <c r="U5" s="712"/>
      <c r="V5" s="712"/>
      <c r="W5" s="712"/>
      <c r="X5" s="713"/>
      <c r="Y5" s="552" t="s">
        <v>3</v>
      </c>
      <c r="Z5" s="284"/>
      <c r="AA5" s="284"/>
      <c r="AB5" s="284"/>
      <c r="AC5" s="284"/>
      <c r="AD5" s="285"/>
      <c r="AE5" s="553" t="s">
        <v>442</v>
      </c>
      <c r="AF5" s="554"/>
      <c r="AG5" s="554"/>
      <c r="AH5" s="554"/>
      <c r="AI5" s="554"/>
      <c r="AJ5" s="554"/>
      <c r="AK5" s="554"/>
      <c r="AL5" s="554"/>
      <c r="AM5" s="554"/>
      <c r="AN5" s="554"/>
      <c r="AO5" s="554"/>
      <c r="AP5" s="555"/>
      <c r="AQ5" s="556" t="s">
        <v>509</v>
      </c>
      <c r="AR5" s="557"/>
      <c r="AS5" s="557"/>
      <c r="AT5" s="557"/>
      <c r="AU5" s="557"/>
      <c r="AV5" s="557"/>
      <c r="AW5" s="557"/>
      <c r="AX5" s="558"/>
    </row>
    <row r="6" spans="1:50" ht="39" customHeight="1" x14ac:dyDescent="0.15">
      <c r="A6" s="561" t="s">
        <v>4</v>
      </c>
      <c r="B6" s="562"/>
      <c r="C6" s="562"/>
      <c r="D6" s="562"/>
      <c r="E6" s="562"/>
      <c r="F6" s="562"/>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430</v>
      </c>
      <c r="H7" s="328"/>
      <c r="I7" s="328"/>
      <c r="J7" s="328"/>
      <c r="K7" s="328"/>
      <c r="L7" s="328"/>
      <c r="M7" s="328"/>
      <c r="N7" s="328"/>
      <c r="O7" s="328"/>
      <c r="P7" s="328"/>
      <c r="Q7" s="328"/>
      <c r="R7" s="328"/>
      <c r="S7" s="328"/>
      <c r="T7" s="328"/>
      <c r="U7" s="328"/>
      <c r="V7" s="329"/>
      <c r="W7" s="329"/>
      <c r="X7" s="329"/>
      <c r="Y7" s="810" t="s">
        <v>5</v>
      </c>
      <c r="Z7" s="310"/>
      <c r="AA7" s="310"/>
      <c r="AB7" s="310"/>
      <c r="AC7" s="310"/>
      <c r="AD7" s="811"/>
      <c r="AE7" s="801" t="s">
        <v>443</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24" t="s">
        <v>367</v>
      </c>
      <c r="B8" s="325"/>
      <c r="C8" s="325"/>
      <c r="D8" s="325"/>
      <c r="E8" s="325"/>
      <c r="F8" s="326"/>
      <c r="G8" s="874" t="str">
        <f>入力規則等!A26</f>
        <v>科学技術・イノベーション</v>
      </c>
      <c r="H8" s="576"/>
      <c r="I8" s="576"/>
      <c r="J8" s="576"/>
      <c r="K8" s="576"/>
      <c r="L8" s="576"/>
      <c r="M8" s="576"/>
      <c r="N8" s="576"/>
      <c r="O8" s="576"/>
      <c r="P8" s="576"/>
      <c r="Q8" s="576"/>
      <c r="R8" s="576"/>
      <c r="S8" s="576"/>
      <c r="T8" s="576"/>
      <c r="U8" s="576"/>
      <c r="V8" s="576"/>
      <c r="W8" s="576"/>
      <c r="X8" s="875"/>
      <c r="Y8" s="714" t="s">
        <v>368</v>
      </c>
      <c r="Z8" s="715"/>
      <c r="AA8" s="715"/>
      <c r="AB8" s="715"/>
      <c r="AC8" s="715"/>
      <c r="AD8" s="716"/>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43" t="s">
        <v>25</v>
      </c>
      <c r="B9" s="644"/>
      <c r="C9" s="644"/>
      <c r="D9" s="644"/>
      <c r="E9" s="644"/>
      <c r="F9" s="644"/>
      <c r="G9" s="602" t="s">
        <v>452</v>
      </c>
      <c r="H9" s="603"/>
      <c r="I9" s="603"/>
      <c r="J9" s="603"/>
      <c r="K9" s="603"/>
      <c r="L9" s="603"/>
      <c r="M9" s="603"/>
      <c r="N9" s="603"/>
      <c r="O9" s="603"/>
      <c r="P9" s="603"/>
      <c r="Q9" s="603"/>
      <c r="R9" s="603"/>
      <c r="S9" s="603"/>
      <c r="T9" s="603"/>
      <c r="U9" s="603"/>
      <c r="V9" s="603"/>
      <c r="W9" s="603"/>
      <c r="X9" s="603"/>
      <c r="Y9" s="717"/>
      <c r="Z9" s="717"/>
      <c r="AA9" s="717"/>
      <c r="AB9" s="717"/>
      <c r="AC9" s="717"/>
      <c r="AD9" s="717"/>
      <c r="AE9" s="603"/>
      <c r="AF9" s="603"/>
      <c r="AG9" s="603"/>
      <c r="AH9" s="603"/>
      <c r="AI9" s="603"/>
      <c r="AJ9" s="603"/>
      <c r="AK9" s="603"/>
      <c r="AL9" s="603"/>
      <c r="AM9" s="603"/>
      <c r="AN9" s="603"/>
      <c r="AO9" s="603"/>
      <c r="AP9" s="603"/>
      <c r="AQ9" s="603"/>
      <c r="AR9" s="603"/>
      <c r="AS9" s="603"/>
      <c r="AT9" s="603"/>
      <c r="AU9" s="603"/>
      <c r="AV9" s="603"/>
      <c r="AW9" s="603"/>
      <c r="AX9" s="604"/>
    </row>
    <row r="10" spans="1:50" ht="97.5" customHeight="1" x14ac:dyDescent="0.15">
      <c r="A10" s="508" t="s">
        <v>34</v>
      </c>
      <c r="B10" s="509"/>
      <c r="C10" s="509"/>
      <c r="D10" s="509"/>
      <c r="E10" s="509"/>
      <c r="F10" s="509"/>
      <c r="G10" s="602" t="s">
        <v>444</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508" t="s">
        <v>6</v>
      </c>
      <c r="B11" s="509"/>
      <c r="C11" s="509"/>
      <c r="D11" s="509"/>
      <c r="E11" s="509"/>
      <c r="F11" s="510"/>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0" t="s">
        <v>26</v>
      </c>
      <c r="B12" s="641"/>
      <c r="C12" s="641"/>
      <c r="D12" s="641"/>
      <c r="E12" s="641"/>
      <c r="F12" s="642"/>
      <c r="G12" s="610"/>
      <c r="H12" s="611"/>
      <c r="I12" s="611"/>
      <c r="J12" s="611"/>
      <c r="K12" s="611"/>
      <c r="L12" s="611"/>
      <c r="M12" s="611"/>
      <c r="N12" s="611"/>
      <c r="O12" s="611"/>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6">
        <v>92</v>
      </c>
      <c r="Q13" s="247"/>
      <c r="R13" s="247"/>
      <c r="S13" s="247"/>
      <c r="T13" s="247"/>
      <c r="U13" s="247"/>
      <c r="V13" s="248"/>
      <c r="W13" s="246">
        <v>102</v>
      </c>
      <c r="X13" s="247"/>
      <c r="Y13" s="247"/>
      <c r="Z13" s="247"/>
      <c r="AA13" s="247"/>
      <c r="AB13" s="247"/>
      <c r="AC13" s="248"/>
      <c r="AD13" s="246">
        <v>102</v>
      </c>
      <c r="AE13" s="247"/>
      <c r="AF13" s="247"/>
      <c r="AG13" s="247"/>
      <c r="AH13" s="247"/>
      <c r="AI13" s="247"/>
      <c r="AJ13" s="248"/>
      <c r="AK13" s="246">
        <v>98</v>
      </c>
      <c r="AL13" s="247"/>
      <c r="AM13" s="247"/>
      <c r="AN13" s="247"/>
      <c r="AO13" s="247"/>
      <c r="AP13" s="247"/>
      <c r="AQ13" s="248"/>
      <c r="AR13" s="807">
        <v>120</v>
      </c>
      <c r="AS13" s="808"/>
      <c r="AT13" s="808"/>
      <c r="AU13" s="808"/>
      <c r="AV13" s="808"/>
      <c r="AW13" s="808"/>
      <c r="AX13" s="809"/>
    </row>
    <row r="14" spans="1:50" ht="21" customHeight="1" x14ac:dyDescent="0.15">
      <c r="A14" s="593"/>
      <c r="B14" s="594"/>
      <c r="C14" s="594"/>
      <c r="D14" s="594"/>
      <c r="E14" s="594"/>
      <c r="F14" s="595"/>
      <c r="G14" s="583"/>
      <c r="H14" s="584"/>
      <c r="I14" s="566" t="s">
        <v>9</v>
      </c>
      <c r="J14" s="578"/>
      <c r="K14" s="578"/>
      <c r="L14" s="578"/>
      <c r="M14" s="578"/>
      <c r="N14" s="578"/>
      <c r="O14" s="579"/>
      <c r="P14" s="246" t="s">
        <v>439</v>
      </c>
      <c r="Q14" s="247"/>
      <c r="R14" s="247"/>
      <c r="S14" s="247"/>
      <c r="T14" s="247"/>
      <c r="U14" s="247"/>
      <c r="V14" s="248"/>
      <c r="W14" s="246" t="s">
        <v>391</v>
      </c>
      <c r="X14" s="247"/>
      <c r="Y14" s="247"/>
      <c r="Z14" s="247"/>
      <c r="AA14" s="247"/>
      <c r="AB14" s="247"/>
      <c r="AC14" s="248"/>
      <c r="AD14" s="246" t="s">
        <v>391</v>
      </c>
      <c r="AE14" s="247"/>
      <c r="AF14" s="247"/>
      <c r="AG14" s="247"/>
      <c r="AH14" s="247"/>
      <c r="AI14" s="247"/>
      <c r="AJ14" s="248"/>
      <c r="AK14" s="246"/>
      <c r="AL14" s="247"/>
      <c r="AM14" s="247"/>
      <c r="AN14" s="247"/>
      <c r="AO14" s="247"/>
      <c r="AP14" s="247"/>
      <c r="AQ14" s="248"/>
      <c r="AR14" s="638"/>
      <c r="AS14" s="638"/>
      <c r="AT14" s="638"/>
      <c r="AU14" s="638"/>
      <c r="AV14" s="638"/>
      <c r="AW14" s="638"/>
      <c r="AX14" s="639"/>
    </row>
    <row r="15" spans="1:50" ht="21" customHeight="1" x14ac:dyDescent="0.15">
      <c r="A15" s="593"/>
      <c r="B15" s="594"/>
      <c r="C15" s="594"/>
      <c r="D15" s="594"/>
      <c r="E15" s="594"/>
      <c r="F15" s="595"/>
      <c r="G15" s="583"/>
      <c r="H15" s="584"/>
      <c r="I15" s="566" t="s">
        <v>58</v>
      </c>
      <c r="J15" s="567"/>
      <c r="K15" s="567"/>
      <c r="L15" s="567"/>
      <c r="M15" s="567"/>
      <c r="N15" s="567"/>
      <c r="O15" s="568"/>
      <c r="P15" s="246" t="s">
        <v>439</v>
      </c>
      <c r="Q15" s="247"/>
      <c r="R15" s="247"/>
      <c r="S15" s="247"/>
      <c r="T15" s="247"/>
      <c r="U15" s="247"/>
      <c r="V15" s="248"/>
      <c r="W15" s="246" t="s">
        <v>439</v>
      </c>
      <c r="X15" s="247"/>
      <c r="Y15" s="247"/>
      <c r="Z15" s="247"/>
      <c r="AA15" s="247"/>
      <c r="AB15" s="247"/>
      <c r="AC15" s="248"/>
      <c r="AD15" s="246" t="s">
        <v>439</v>
      </c>
      <c r="AE15" s="247"/>
      <c r="AF15" s="247"/>
      <c r="AG15" s="247"/>
      <c r="AH15" s="247"/>
      <c r="AI15" s="247"/>
      <c r="AJ15" s="248"/>
      <c r="AK15" s="246"/>
      <c r="AL15" s="247"/>
      <c r="AM15" s="247"/>
      <c r="AN15" s="247"/>
      <c r="AO15" s="247"/>
      <c r="AP15" s="247"/>
      <c r="AQ15" s="248"/>
      <c r="AR15" s="246"/>
      <c r="AS15" s="247"/>
      <c r="AT15" s="247"/>
      <c r="AU15" s="247"/>
      <c r="AV15" s="247"/>
      <c r="AW15" s="247"/>
      <c r="AX15" s="646"/>
    </row>
    <row r="16" spans="1:50" ht="21" customHeight="1" x14ac:dyDescent="0.15">
      <c r="A16" s="593"/>
      <c r="B16" s="594"/>
      <c r="C16" s="594"/>
      <c r="D16" s="594"/>
      <c r="E16" s="594"/>
      <c r="F16" s="595"/>
      <c r="G16" s="583"/>
      <c r="H16" s="584"/>
      <c r="I16" s="566" t="s">
        <v>59</v>
      </c>
      <c r="J16" s="567"/>
      <c r="K16" s="567"/>
      <c r="L16" s="567"/>
      <c r="M16" s="567"/>
      <c r="N16" s="567"/>
      <c r="O16" s="568"/>
      <c r="P16" s="246" t="s">
        <v>439</v>
      </c>
      <c r="Q16" s="247"/>
      <c r="R16" s="247"/>
      <c r="S16" s="247"/>
      <c r="T16" s="247"/>
      <c r="U16" s="247"/>
      <c r="V16" s="248"/>
      <c r="W16" s="246" t="s">
        <v>391</v>
      </c>
      <c r="X16" s="247"/>
      <c r="Y16" s="247"/>
      <c r="Z16" s="247"/>
      <c r="AA16" s="247"/>
      <c r="AB16" s="247"/>
      <c r="AC16" s="248"/>
      <c r="AD16" s="246" t="s">
        <v>439</v>
      </c>
      <c r="AE16" s="247"/>
      <c r="AF16" s="247"/>
      <c r="AG16" s="247"/>
      <c r="AH16" s="247"/>
      <c r="AI16" s="247"/>
      <c r="AJ16" s="248"/>
      <c r="AK16" s="246"/>
      <c r="AL16" s="247"/>
      <c r="AM16" s="247"/>
      <c r="AN16" s="247"/>
      <c r="AO16" s="247"/>
      <c r="AP16" s="247"/>
      <c r="AQ16" s="248"/>
      <c r="AR16" s="605"/>
      <c r="AS16" s="606"/>
      <c r="AT16" s="606"/>
      <c r="AU16" s="606"/>
      <c r="AV16" s="606"/>
      <c r="AW16" s="606"/>
      <c r="AX16" s="607"/>
    </row>
    <row r="17" spans="1:50" ht="24.75" customHeight="1" x14ac:dyDescent="0.15">
      <c r="A17" s="593"/>
      <c r="B17" s="594"/>
      <c r="C17" s="594"/>
      <c r="D17" s="594"/>
      <c r="E17" s="594"/>
      <c r="F17" s="595"/>
      <c r="G17" s="583"/>
      <c r="H17" s="584"/>
      <c r="I17" s="566" t="s">
        <v>57</v>
      </c>
      <c r="J17" s="578"/>
      <c r="K17" s="578"/>
      <c r="L17" s="578"/>
      <c r="M17" s="578"/>
      <c r="N17" s="578"/>
      <c r="O17" s="579"/>
      <c r="P17" s="246" t="s">
        <v>439</v>
      </c>
      <c r="Q17" s="247"/>
      <c r="R17" s="247"/>
      <c r="S17" s="247"/>
      <c r="T17" s="247"/>
      <c r="U17" s="247"/>
      <c r="V17" s="248"/>
      <c r="W17" s="246" t="s">
        <v>391</v>
      </c>
      <c r="X17" s="247"/>
      <c r="Y17" s="247"/>
      <c r="Z17" s="247"/>
      <c r="AA17" s="247"/>
      <c r="AB17" s="247"/>
      <c r="AC17" s="248"/>
      <c r="AD17" s="246" t="s">
        <v>439</v>
      </c>
      <c r="AE17" s="247"/>
      <c r="AF17" s="247"/>
      <c r="AG17" s="247"/>
      <c r="AH17" s="247"/>
      <c r="AI17" s="247"/>
      <c r="AJ17" s="248"/>
      <c r="AK17" s="246"/>
      <c r="AL17" s="247"/>
      <c r="AM17" s="247"/>
      <c r="AN17" s="247"/>
      <c r="AO17" s="247"/>
      <c r="AP17" s="247"/>
      <c r="AQ17" s="248"/>
      <c r="AR17" s="805"/>
      <c r="AS17" s="805"/>
      <c r="AT17" s="805"/>
      <c r="AU17" s="805"/>
      <c r="AV17" s="805"/>
      <c r="AW17" s="805"/>
      <c r="AX17" s="806"/>
    </row>
    <row r="18" spans="1:50" ht="24.75" customHeight="1" x14ac:dyDescent="0.15">
      <c r="A18" s="593"/>
      <c r="B18" s="594"/>
      <c r="C18" s="594"/>
      <c r="D18" s="594"/>
      <c r="E18" s="594"/>
      <c r="F18" s="595"/>
      <c r="G18" s="585"/>
      <c r="H18" s="586"/>
      <c r="I18" s="572" t="s">
        <v>22</v>
      </c>
      <c r="J18" s="573"/>
      <c r="K18" s="573"/>
      <c r="L18" s="573"/>
      <c r="M18" s="573"/>
      <c r="N18" s="573"/>
      <c r="O18" s="574"/>
      <c r="P18" s="731">
        <f>SUM(P13:V17)</f>
        <v>92</v>
      </c>
      <c r="Q18" s="732"/>
      <c r="R18" s="732"/>
      <c r="S18" s="732"/>
      <c r="T18" s="732"/>
      <c r="U18" s="732"/>
      <c r="V18" s="733"/>
      <c r="W18" s="731">
        <f>SUM(W13:AC17)</f>
        <v>102</v>
      </c>
      <c r="X18" s="732"/>
      <c r="Y18" s="732"/>
      <c r="Z18" s="732"/>
      <c r="AA18" s="732"/>
      <c r="AB18" s="732"/>
      <c r="AC18" s="733"/>
      <c r="AD18" s="731">
        <f>SUM(AD13:AJ17)</f>
        <v>102</v>
      </c>
      <c r="AE18" s="732"/>
      <c r="AF18" s="732"/>
      <c r="AG18" s="732"/>
      <c r="AH18" s="732"/>
      <c r="AI18" s="732"/>
      <c r="AJ18" s="733"/>
      <c r="AK18" s="731">
        <f>SUM(AK13:AQ17)</f>
        <v>98</v>
      </c>
      <c r="AL18" s="732"/>
      <c r="AM18" s="732"/>
      <c r="AN18" s="732"/>
      <c r="AO18" s="732"/>
      <c r="AP18" s="732"/>
      <c r="AQ18" s="733"/>
      <c r="AR18" s="731">
        <f>SUM(AR13:AX17)</f>
        <v>120</v>
      </c>
      <c r="AS18" s="732"/>
      <c r="AT18" s="732"/>
      <c r="AU18" s="732"/>
      <c r="AV18" s="732"/>
      <c r="AW18" s="732"/>
      <c r="AX18" s="734"/>
    </row>
    <row r="19" spans="1:50" ht="24.75" customHeight="1" x14ac:dyDescent="0.15">
      <c r="A19" s="593"/>
      <c r="B19" s="594"/>
      <c r="C19" s="594"/>
      <c r="D19" s="594"/>
      <c r="E19" s="594"/>
      <c r="F19" s="595"/>
      <c r="G19" s="729" t="s">
        <v>10</v>
      </c>
      <c r="H19" s="730"/>
      <c r="I19" s="730"/>
      <c r="J19" s="730"/>
      <c r="K19" s="730"/>
      <c r="L19" s="730"/>
      <c r="M19" s="730"/>
      <c r="N19" s="730"/>
      <c r="O19" s="730"/>
      <c r="P19" s="246">
        <v>90</v>
      </c>
      <c r="Q19" s="247"/>
      <c r="R19" s="247"/>
      <c r="S19" s="247"/>
      <c r="T19" s="247"/>
      <c r="U19" s="247"/>
      <c r="V19" s="248"/>
      <c r="W19" s="246">
        <v>102</v>
      </c>
      <c r="X19" s="247"/>
      <c r="Y19" s="247"/>
      <c r="Z19" s="247"/>
      <c r="AA19" s="247"/>
      <c r="AB19" s="247"/>
      <c r="AC19" s="248"/>
      <c r="AD19" s="246">
        <v>100</v>
      </c>
      <c r="AE19" s="247"/>
      <c r="AF19" s="247"/>
      <c r="AG19" s="247"/>
      <c r="AH19" s="247"/>
      <c r="AI19" s="247"/>
      <c r="AJ19" s="248"/>
      <c r="AK19" s="570"/>
      <c r="AL19" s="570"/>
      <c r="AM19" s="570"/>
      <c r="AN19" s="570"/>
      <c r="AO19" s="570"/>
      <c r="AP19" s="570"/>
      <c r="AQ19" s="570"/>
      <c r="AR19" s="570"/>
      <c r="AS19" s="570"/>
      <c r="AT19" s="570"/>
      <c r="AU19" s="570"/>
      <c r="AV19" s="570"/>
      <c r="AW19" s="570"/>
      <c r="AX19" s="571"/>
    </row>
    <row r="20" spans="1:50" ht="24.75" customHeight="1" x14ac:dyDescent="0.15">
      <c r="A20" s="643"/>
      <c r="B20" s="644"/>
      <c r="C20" s="644"/>
      <c r="D20" s="644"/>
      <c r="E20" s="644"/>
      <c r="F20" s="645"/>
      <c r="G20" s="729" t="s">
        <v>11</v>
      </c>
      <c r="H20" s="730"/>
      <c r="I20" s="730"/>
      <c r="J20" s="730"/>
      <c r="K20" s="730"/>
      <c r="L20" s="730"/>
      <c r="M20" s="730"/>
      <c r="N20" s="730"/>
      <c r="O20" s="730"/>
      <c r="P20" s="735">
        <f>IF(P18=0, "-", P19/P18)</f>
        <v>0.97826086956521741</v>
      </c>
      <c r="Q20" s="735"/>
      <c r="R20" s="735"/>
      <c r="S20" s="735"/>
      <c r="T20" s="735"/>
      <c r="U20" s="735"/>
      <c r="V20" s="735"/>
      <c r="W20" s="735">
        <f>IF(W18=0, "-", W19/W18)</f>
        <v>1</v>
      </c>
      <c r="X20" s="735"/>
      <c r="Y20" s="735"/>
      <c r="Z20" s="735"/>
      <c r="AA20" s="735"/>
      <c r="AB20" s="735"/>
      <c r="AC20" s="735"/>
      <c r="AD20" s="735">
        <f>IF(AD18=0, "-", AD19/AD18)</f>
        <v>0.98039215686274506</v>
      </c>
      <c r="AE20" s="735"/>
      <c r="AF20" s="735"/>
      <c r="AG20" s="735"/>
      <c r="AH20" s="735"/>
      <c r="AI20" s="735"/>
      <c r="AJ20" s="735"/>
      <c r="AK20" s="570"/>
      <c r="AL20" s="570"/>
      <c r="AM20" s="570"/>
      <c r="AN20" s="570"/>
      <c r="AO20" s="570"/>
      <c r="AP20" s="570"/>
      <c r="AQ20" s="569"/>
      <c r="AR20" s="569"/>
      <c r="AS20" s="569"/>
      <c r="AT20" s="569"/>
      <c r="AU20" s="570"/>
      <c r="AV20" s="570"/>
      <c r="AW20" s="570"/>
      <c r="AX20" s="571"/>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8" t="s">
        <v>325</v>
      </c>
      <c r="AF21" s="608"/>
      <c r="AG21" s="608"/>
      <c r="AH21" s="608"/>
      <c r="AI21" s="608" t="s">
        <v>326</v>
      </c>
      <c r="AJ21" s="608"/>
      <c r="AK21" s="608"/>
      <c r="AL21" s="608"/>
      <c r="AM21" s="608" t="s">
        <v>327</v>
      </c>
      <c r="AN21" s="608"/>
      <c r="AO21" s="608"/>
      <c r="AP21" s="276"/>
      <c r="AQ21" s="132" t="s">
        <v>323</v>
      </c>
      <c r="AR21" s="135"/>
      <c r="AS21" s="135"/>
      <c r="AT21" s="136"/>
      <c r="AU21" s="348" t="s">
        <v>262</v>
      </c>
      <c r="AV21" s="348"/>
      <c r="AW21" s="348"/>
      <c r="AX21" s="804"/>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9"/>
      <c r="AF22" s="609"/>
      <c r="AG22" s="609"/>
      <c r="AH22" s="609"/>
      <c r="AI22" s="609"/>
      <c r="AJ22" s="609"/>
      <c r="AK22" s="609"/>
      <c r="AL22" s="609"/>
      <c r="AM22" s="609"/>
      <c r="AN22" s="609"/>
      <c r="AO22" s="609"/>
      <c r="AP22" s="279"/>
      <c r="AQ22" s="188"/>
      <c r="AR22" s="137"/>
      <c r="AS22" s="138" t="s">
        <v>324</v>
      </c>
      <c r="AT22" s="139"/>
      <c r="AU22" s="265">
        <v>32</v>
      </c>
      <c r="AV22" s="265"/>
      <c r="AW22" s="263" t="s">
        <v>310</v>
      </c>
      <c r="AX22" s="264"/>
    </row>
    <row r="23" spans="1:50" ht="22.5" customHeight="1" x14ac:dyDescent="0.15">
      <c r="A23" s="269"/>
      <c r="B23" s="267"/>
      <c r="C23" s="267"/>
      <c r="D23" s="267"/>
      <c r="E23" s="267"/>
      <c r="F23" s="268"/>
      <c r="G23" s="389" t="s">
        <v>445</v>
      </c>
      <c r="H23" s="329"/>
      <c r="I23" s="329"/>
      <c r="J23" s="329"/>
      <c r="K23" s="329"/>
      <c r="L23" s="329"/>
      <c r="M23" s="329"/>
      <c r="N23" s="329"/>
      <c r="O23" s="390"/>
      <c r="P23" s="97" t="s">
        <v>451</v>
      </c>
      <c r="Q23" s="97"/>
      <c r="R23" s="97"/>
      <c r="S23" s="97"/>
      <c r="T23" s="97"/>
      <c r="U23" s="97"/>
      <c r="V23" s="97"/>
      <c r="W23" s="97"/>
      <c r="X23" s="117"/>
      <c r="Y23" s="365" t="s">
        <v>14</v>
      </c>
      <c r="Z23" s="366"/>
      <c r="AA23" s="367"/>
      <c r="AB23" s="315"/>
      <c r="AC23" s="315"/>
      <c r="AD23" s="315"/>
      <c r="AE23" s="381" t="s">
        <v>446</v>
      </c>
      <c r="AF23" s="352"/>
      <c r="AG23" s="352"/>
      <c r="AH23" s="352"/>
      <c r="AI23" s="381">
        <v>12</v>
      </c>
      <c r="AJ23" s="352"/>
      <c r="AK23" s="352"/>
      <c r="AL23" s="352"/>
      <c r="AM23" s="381"/>
      <c r="AN23" s="352"/>
      <c r="AO23" s="352"/>
      <c r="AP23" s="352"/>
      <c r="AQ23" s="261"/>
      <c r="AR23" s="194"/>
      <c r="AS23" s="194"/>
      <c r="AT23" s="262"/>
      <c r="AU23" s="352"/>
      <c r="AV23" s="352"/>
      <c r="AW23" s="352"/>
      <c r="AX23" s="353"/>
    </row>
    <row r="24" spans="1:50" ht="22.5" customHeight="1" x14ac:dyDescent="0.15">
      <c r="A24" s="270"/>
      <c r="B24" s="271"/>
      <c r="C24" s="271"/>
      <c r="D24" s="271"/>
      <c r="E24" s="271"/>
      <c r="F24" s="272"/>
      <c r="G24" s="391"/>
      <c r="H24" s="392"/>
      <c r="I24" s="392"/>
      <c r="J24" s="392"/>
      <c r="K24" s="392"/>
      <c r="L24" s="392"/>
      <c r="M24" s="392"/>
      <c r="N24" s="392"/>
      <c r="O24" s="393"/>
      <c r="P24" s="119"/>
      <c r="Q24" s="119"/>
      <c r="R24" s="119"/>
      <c r="S24" s="119"/>
      <c r="T24" s="119"/>
      <c r="U24" s="119"/>
      <c r="V24" s="119"/>
      <c r="W24" s="119"/>
      <c r="X24" s="120"/>
      <c r="Y24" s="252" t="s">
        <v>61</v>
      </c>
      <c r="Z24" s="253"/>
      <c r="AA24" s="254"/>
      <c r="AB24" s="360"/>
      <c r="AC24" s="360"/>
      <c r="AD24" s="360"/>
      <c r="AE24" s="381" t="s">
        <v>446</v>
      </c>
      <c r="AF24" s="352"/>
      <c r="AG24" s="352"/>
      <c r="AH24" s="352"/>
      <c r="AI24" s="381" t="s">
        <v>446</v>
      </c>
      <c r="AJ24" s="352"/>
      <c r="AK24" s="352"/>
      <c r="AL24" s="352"/>
      <c r="AM24" s="381" t="s">
        <v>446</v>
      </c>
      <c r="AN24" s="352"/>
      <c r="AO24" s="352"/>
      <c r="AP24" s="352"/>
      <c r="AQ24" s="261"/>
      <c r="AR24" s="194"/>
      <c r="AS24" s="194"/>
      <c r="AT24" s="262"/>
      <c r="AU24" s="352">
        <v>20</v>
      </c>
      <c r="AV24" s="352"/>
      <c r="AW24" s="352"/>
      <c r="AX24" s="353"/>
    </row>
    <row r="25" spans="1:50" ht="22.5" customHeight="1" x14ac:dyDescent="0.15">
      <c r="A25" s="273"/>
      <c r="B25" s="274"/>
      <c r="C25" s="274"/>
      <c r="D25" s="274"/>
      <c r="E25" s="274"/>
      <c r="F25" s="275"/>
      <c r="G25" s="394"/>
      <c r="H25" s="395"/>
      <c r="I25" s="395"/>
      <c r="J25" s="395"/>
      <c r="K25" s="395"/>
      <c r="L25" s="395"/>
      <c r="M25" s="395"/>
      <c r="N25" s="395"/>
      <c r="O25" s="396"/>
      <c r="P25" s="100"/>
      <c r="Q25" s="100"/>
      <c r="R25" s="100"/>
      <c r="S25" s="100"/>
      <c r="T25" s="100"/>
      <c r="U25" s="100"/>
      <c r="V25" s="100"/>
      <c r="W25" s="100"/>
      <c r="X25" s="122"/>
      <c r="Y25" s="252" t="s">
        <v>15</v>
      </c>
      <c r="Z25" s="253"/>
      <c r="AA25" s="254"/>
      <c r="AB25" s="369" t="s">
        <v>312</v>
      </c>
      <c r="AC25" s="369"/>
      <c r="AD25" s="369"/>
      <c r="AE25" s="381" t="s">
        <v>446</v>
      </c>
      <c r="AF25" s="352"/>
      <c r="AG25" s="352"/>
      <c r="AH25" s="352"/>
      <c r="AI25" s="381" t="s">
        <v>446</v>
      </c>
      <c r="AJ25" s="352"/>
      <c r="AK25" s="352"/>
      <c r="AL25" s="352"/>
      <c r="AM25" s="381" t="s">
        <v>453</v>
      </c>
      <c r="AN25" s="352"/>
      <c r="AO25" s="352"/>
      <c r="AP25" s="352"/>
      <c r="AQ25" s="261"/>
      <c r="AR25" s="194"/>
      <c r="AS25" s="194"/>
      <c r="AT25" s="262"/>
      <c r="AU25" s="352"/>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8" t="s">
        <v>325</v>
      </c>
      <c r="AF26" s="608"/>
      <c r="AG26" s="608"/>
      <c r="AH26" s="608"/>
      <c r="AI26" s="608" t="s">
        <v>326</v>
      </c>
      <c r="AJ26" s="608"/>
      <c r="AK26" s="608"/>
      <c r="AL26" s="608"/>
      <c r="AM26" s="608" t="s">
        <v>327</v>
      </c>
      <c r="AN26" s="608"/>
      <c r="AO26" s="608"/>
      <c r="AP26" s="276"/>
      <c r="AQ26" s="132" t="s">
        <v>323</v>
      </c>
      <c r="AR26" s="135"/>
      <c r="AS26" s="135"/>
      <c r="AT26" s="136"/>
      <c r="AU26" s="799" t="s">
        <v>262</v>
      </c>
      <c r="AV26" s="799"/>
      <c r="AW26" s="799"/>
      <c r="AX26" s="800"/>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9"/>
      <c r="AF27" s="609"/>
      <c r="AG27" s="609"/>
      <c r="AH27" s="609"/>
      <c r="AI27" s="609"/>
      <c r="AJ27" s="609"/>
      <c r="AK27" s="609"/>
      <c r="AL27" s="609"/>
      <c r="AM27" s="609"/>
      <c r="AN27" s="609"/>
      <c r="AO27" s="609"/>
      <c r="AP27" s="279"/>
      <c r="AQ27" s="188"/>
      <c r="AR27" s="137"/>
      <c r="AS27" s="138" t="s">
        <v>324</v>
      </c>
      <c r="AT27" s="139"/>
      <c r="AU27" s="265"/>
      <c r="AV27" s="265"/>
      <c r="AW27" s="263" t="s">
        <v>310</v>
      </c>
      <c r="AX27" s="264"/>
    </row>
    <row r="28" spans="1:50" ht="22.5" hidden="1" customHeight="1" x14ac:dyDescent="0.15">
      <c r="A28" s="269"/>
      <c r="B28" s="267"/>
      <c r="C28" s="267"/>
      <c r="D28" s="267"/>
      <c r="E28" s="267"/>
      <c r="F28" s="268"/>
      <c r="G28" s="389"/>
      <c r="H28" s="329"/>
      <c r="I28" s="329"/>
      <c r="J28" s="329"/>
      <c r="K28" s="329"/>
      <c r="L28" s="329"/>
      <c r="M28" s="329"/>
      <c r="N28" s="329"/>
      <c r="O28" s="390"/>
      <c r="P28" s="97"/>
      <c r="Q28" s="97"/>
      <c r="R28" s="97"/>
      <c r="S28" s="97"/>
      <c r="T28" s="97"/>
      <c r="U28" s="97"/>
      <c r="V28" s="97"/>
      <c r="W28" s="97"/>
      <c r="X28" s="117"/>
      <c r="Y28" s="365" t="s">
        <v>14</v>
      </c>
      <c r="Z28" s="366"/>
      <c r="AA28" s="367"/>
      <c r="AB28" s="315"/>
      <c r="AC28" s="315"/>
      <c r="AD28" s="315"/>
      <c r="AE28" s="381"/>
      <c r="AF28" s="352"/>
      <c r="AG28" s="352"/>
      <c r="AH28" s="352"/>
      <c r="AI28" s="381"/>
      <c r="AJ28" s="352"/>
      <c r="AK28" s="352"/>
      <c r="AL28" s="352"/>
      <c r="AM28" s="381"/>
      <c r="AN28" s="352"/>
      <c r="AO28" s="352"/>
      <c r="AP28" s="352"/>
      <c r="AQ28" s="261"/>
      <c r="AR28" s="194"/>
      <c r="AS28" s="194"/>
      <c r="AT28" s="262"/>
      <c r="AU28" s="352"/>
      <c r="AV28" s="352"/>
      <c r="AW28" s="352"/>
      <c r="AX28" s="353"/>
    </row>
    <row r="29" spans="1:50" ht="22.5" hidden="1" customHeight="1" x14ac:dyDescent="0.15">
      <c r="A29" s="270"/>
      <c r="B29" s="271"/>
      <c r="C29" s="271"/>
      <c r="D29" s="271"/>
      <c r="E29" s="271"/>
      <c r="F29" s="272"/>
      <c r="G29" s="391"/>
      <c r="H29" s="392"/>
      <c r="I29" s="392"/>
      <c r="J29" s="392"/>
      <c r="K29" s="392"/>
      <c r="L29" s="392"/>
      <c r="M29" s="392"/>
      <c r="N29" s="392"/>
      <c r="O29" s="393"/>
      <c r="P29" s="119"/>
      <c r="Q29" s="119"/>
      <c r="R29" s="119"/>
      <c r="S29" s="119"/>
      <c r="T29" s="119"/>
      <c r="U29" s="119"/>
      <c r="V29" s="119"/>
      <c r="W29" s="119"/>
      <c r="X29" s="120"/>
      <c r="Y29" s="252" t="s">
        <v>61</v>
      </c>
      <c r="Z29" s="253"/>
      <c r="AA29" s="254"/>
      <c r="AB29" s="360"/>
      <c r="AC29" s="360"/>
      <c r="AD29" s="360"/>
      <c r="AE29" s="381"/>
      <c r="AF29" s="352"/>
      <c r="AG29" s="352"/>
      <c r="AH29" s="352"/>
      <c r="AI29" s="381"/>
      <c r="AJ29" s="352"/>
      <c r="AK29" s="352"/>
      <c r="AL29" s="352"/>
      <c r="AM29" s="381"/>
      <c r="AN29" s="352"/>
      <c r="AO29" s="352"/>
      <c r="AP29" s="352"/>
      <c r="AQ29" s="261"/>
      <c r="AR29" s="194"/>
      <c r="AS29" s="194"/>
      <c r="AT29" s="262"/>
      <c r="AU29" s="352"/>
      <c r="AV29" s="352"/>
      <c r="AW29" s="352"/>
      <c r="AX29" s="353"/>
    </row>
    <row r="30" spans="1:50" ht="22.5" hidden="1" customHeight="1" x14ac:dyDescent="0.15">
      <c r="A30" s="273"/>
      <c r="B30" s="274"/>
      <c r="C30" s="274"/>
      <c r="D30" s="274"/>
      <c r="E30" s="274"/>
      <c r="F30" s="275"/>
      <c r="G30" s="394"/>
      <c r="H30" s="395"/>
      <c r="I30" s="395"/>
      <c r="J30" s="395"/>
      <c r="K30" s="395"/>
      <c r="L30" s="395"/>
      <c r="M30" s="395"/>
      <c r="N30" s="395"/>
      <c r="O30" s="396"/>
      <c r="P30" s="100"/>
      <c r="Q30" s="100"/>
      <c r="R30" s="100"/>
      <c r="S30" s="100"/>
      <c r="T30" s="100"/>
      <c r="U30" s="100"/>
      <c r="V30" s="100"/>
      <c r="W30" s="100"/>
      <c r="X30" s="122"/>
      <c r="Y30" s="252" t="s">
        <v>15</v>
      </c>
      <c r="Z30" s="253"/>
      <c r="AA30" s="254"/>
      <c r="AB30" s="369" t="s">
        <v>16</v>
      </c>
      <c r="AC30" s="369"/>
      <c r="AD30" s="369"/>
      <c r="AE30" s="381"/>
      <c r="AF30" s="352"/>
      <c r="AG30" s="352"/>
      <c r="AH30" s="352"/>
      <c r="AI30" s="381"/>
      <c r="AJ30" s="352"/>
      <c r="AK30" s="352"/>
      <c r="AL30" s="352"/>
      <c r="AM30" s="381"/>
      <c r="AN30" s="352"/>
      <c r="AO30" s="352"/>
      <c r="AP30" s="352"/>
      <c r="AQ30" s="261"/>
      <c r="AR30" s="194"/>
      <c r="AS30" s="194"/>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8" t="s">
        <v>325</v>
      </c>
      <c r="AF31" s="608"/>
      <c r="AG31" s="608"/>
      <c r="AH31" s="608"/>
      <c r="AI31" s="608" t="s">
        <v>326</v>
      </c>
      <c r="AJ31" s="608"/>
      <c r="AK31" s="608"/>
      <c r="AL31" s="608"/>
      <c r="AM31" s="608" t="s">
        <v>327</v>
      </c>
      <c r="AN31" s="608"/>
      <c r="AO31" s="608"/>
      <c r="AP31" s="276"/>
      <c r="AQ31" s="132" t="s">
        <v>323</v>
      </c>
      <c r="AR31" s="135"/>
      <c r="AS31" s="135"/>
      <c r="AT31" s="136"/>
      <c r="AU31" s="799" t="s">
        <v>262</v>
      </c>
      <c r="AV31" s="799"/>
      <c r="AW31" s="799"/>
      <c r="AX31" s="800"/>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9"/>
      <c r="AF32" s="609"/>
      <c r="AG32" s="609"/>
      <c r="AH32" s="609"/>
      <c r="AI32" s="609"/>
      <c r="AJ32" s="609"/>
      <c r="AK32" s="609"/>
      <c r="AL32" s="609"/>
      <c r="AM32" s="609"/>
      <c r="AN32" s="609"/>
      <c r="AO32" s="609"/>
      <c r="AP32" s="279"/>
      <c r="AQ32" s="188"/>
      <c r="AR32" s="137"/>
      <c r="AS32" s="138" t="s">
        <v>324</v>
      </c>
      <c r="AT32" s="139"/>
      <c r="AU32" s="265"/>
      <c r="AV32" s="265"/>
      <c r="AW32" s="263" t="s">
        <v>310</v>
      </c>
      <c r="AX32" s="264"/>
    </row>
    <row r="33" spans="1:50" ht="22.5" hidden="1" customHeight="1" x14ac:dyDescent="0.15">
      <c r="A33" s="269"/>
      <c r="B33" s="267"/>
      <c r="C33" s="267"/>
      <c r="D33" s="267"/>
      <c r="E33" s="267"/>
      <c r="F33" s="268"/>
      <c r="G33" s="389"/>
      <c r="H33" s="329"/>
      <c r="I33" s="329"/>
      <c r="J33" s="329"/>
      <c r="K33" s="329"/>
      <c r="L33" s="329"/>
      <c r="M33" s="329"/>
      <c r="N33" s="329"/>
      <c r="O33" s="390"/>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4"/>
      <c r="AS33" s="194"/>
      <c r="AT33" s="262"/>
      <c r="AU33" s="352"/>
      <c r="AV33" s="352"/>
      <c r="AW33" s="352"/>
      <c r="AX33" s="353"/>
    </row>
    <row r="34" spans="1:50" ht="22.5" hidden="1" customHeight="1" x14ac:dyDescent="0.15">
      <c r="A34" s="270"/>
      <c r="B34" s="271"/>
      <c r="C34" s="271"/>
      <c r="D34" s="271"/>
      <c r="E34" s="271"/>
      <c r="F34" s="272"/>
      <c r="G34" s="391"/>
      <c r="H34" s="392"/>
      <c r="I34" s="392"/>
      <c r="J34" s="392"/>
      <c r="K34" s="392"/>
      <c r="L34" s="392"/>
      <c r="M34" s="392"/>
      <c r="N34" s="392"/>
      <c r="O34" s="393"/>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4"/>
      <c r="AS34" s="194"/>
      <c r="AT34" s="262"/>
      <c r="AU34" s="352"/>
      <c r="AV34" s="352"/>
      <c r="AW34" s="352"/>
      <c r="AX34" s="353"/>
    </row>
    <row r="35" spans="1:50" ht="22.5" hidden="1" customHeight="1" x14ac:dyDescent="0.15">
      <c r="A35" s="273"/>
      <c r="B35" s="274"/>
      <c r="C35" s="274"/>
      <c r="D35" s="274"/>
      <c r="E35" s="274"/>
      <c r="F35" s="275"/>
      <c r="G35" s="394"/>
      <c r="H35" s="395"/>
      <c r="I35" s="395"/>
      <c r="J35" s="395"/>
      <c r="K35" s="395"/>
      <c r="L35" s="395"/>
      <c r="M35" s="395"/>
      <c r="N35" s="395"/>
      <c r="O35" s="396"/>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4"/>
      <c r="AS35" s="194"/>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8" t="s">
        <v>325</v>
      </c>
      <c r="AF36" s="608"/>
      <c r="AG36" s="608"/>
      <c r="AH36" s="608"/>
      <c r="AI36" s="608" t="s">
        <v>326</v>
      </c>
      <c r="AJ36" s="608"/>
      <c r="AK36" s="608"/>
      <c r="AL36" s="608"/>
      <c r="AM36" s="608" t="s">
        <v>327</v>
      </c>
      <c r="AN36" s="608"/>
      <c r="AO36" s="608"/>
      <c r="AP36" s="276"/>
      <c r="AQ36" s="132" t="s">
        <v>323</v>
      </c>
      <c r="AR36" s="135"/>
      <c r="AS36" s="135"/>
      <c r="AT36" s="136"/>
      <c r="AU36" s="799" t="s">
        <v>262</v>
      </c>
      <c r="AV36" s="799"/>
      <c r="AW36" s="799"/>
      <c r="AX36" s="800"/>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9"/>
      <c r="AF37" s="609"/>
      <c r="AG37" s="609"/>
      <c r="AH37" s="609"/>
      <c r="AI37" s="609"/>
      <c r="AJ37" s="609"/>
      <c r="AK37" s="609"/>
      <c r="AL37" s="609"/>
      <c r="AM37" s="609"/>
      <c r="AN37" s="609"/>
      <c r="AO37" s="609"/>
      <c r="AP37" s="279"/>
      <c r="AQ37" s="188"/>
      <c r="AR37" s="137"/>
      <c r="AS37" s="138" t="s">
        <v>324</v>
      </c>
      <c r="AT37" s="139"/>
      <c r="AU37" s="265"/>
      <c r="AV37" s="265"/>
      <c r="AW37" s="263" t="s">
        <v>310</v>
      </c>
      <c r="AX37" s="264"/>
    </row>
    <row r="38" spans="1:50" ht="22.5" hidden="1" customHeight="1" x14ac:dyDescent="0.15">
      <c r="A38" s="269"/>
      <c r="B38" s="267"/>
      <c r="C38" s="267"/>
      <c r="D38" s="267"/>
      <c r="E38" s="267"/>
      <c r="F38" s="268"/>
      <c r="G38" s="389"/>
      <c r="H38" s="329"/>
      <c r="I38" s="329"/>
      <c r="J38" s="329"/>
      <c r="K38" s="329"/>
      <c r="L38" s="329"/>
      <c r="M38" s="329"/>
      <c r="N38" s="329"/>
      <c r="O38" s="390"/>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4"/>
      <c r="AS38" s="194"/>
      <c r="AT38" s="262"/>
      <c r="AU38" s="352"/>
      <c r="AV38" s="352"/>
      <c r="AW38" s="352"/>
      <c r="AX38" s="353"/>
    </row>
    <row r="39" spans="1:50" ht="22.5" hidden="1" customHeight="1" x14ac:dyDescent="0.15">
      <c r="A39" s="270"/>
      <c r="B39" s="271"/>
      <c r="C39" s="271"/>
      <c r="D39" s="271"/>
      <c r="E39" s="271"/>
      <c r="F39" s="272"/>
      <c r="G39" s="391"/>
      <c r="H39" s="392"/>
      <c r="I39" s="392"/>
      <c r="J39" s="392"/>
      <c r="K39" s="392"/>
      <c r="L39" s="392"/>
      <c r="M39" s="392"/>
      <c r="N39" s="392"/>
      <c r="O39" s="393"/>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4"/>
      <c r="AS39" s="194"/>
      <c r="AT39" s="262"/>
      <c r="AU39" s="352"/>
      <c r="AV39" s="352"/>
      <c r="AW39" s="352"/>
      <c r="AX39" s="353"/>
    </row>
    <row r="40" spans="1:50" ht="22.5" hidden="1" customHeight="1" x14ac:dyDescent="0.15">
      <c r="A40" s="273"/>
      <c r="B40" s="274"/>
      <c r="C40" s="274"/>
      <c r="D40" s="274"/>
      <c r="E40" s="274"/>
      <c r="F40" s="275"/>
      <c r="G40" s="394"/>
      <c r="H40" s="395"/>
      <c r="I40" s="395"/>
      <c r="J40" s="395"/>
      <c r="K40" s="395"/>
      <c r="L40" s="395"/>
      <c r="M40" s="395"/>
      <c r="N40" s="395"/>
      <c r="O40" s="396"/>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4"/>
      <c r="AS40" s="194"/>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8" t="s">
        <v>325</v>
      </c>
      <c r="AF41" s="608"/>
      <c r="AG41" s="608"/>
      <c r="AH41" s="608"/>
      <c r="AI41" s="608" t="s">
        <v>326</v>
      </c>
      <c r="AJ41" s="608"/>
      <c r="AK41" s="608"/>
      <c r="AL41" s="608"/>
      <c r="AM41" s="608" t="s">
        <v>327</v>
      </c>
      <c r="AN41" s="608"/>
      <c r="AO41" s="608"/>
      <c r="AP41" s="276"/>
      <c r="AQ41" s="132" t="s">
        <v>323</v>
      </c>
      <c r="AR41" s="135"/>
      <c r="AS41" s="135"/>
      <c r="AT41" s="136"/>
      <c r="AU41" s="799" t="s">
        <v>262</v>
      </c>
      <c r="AV41" s="799"/>
      <c r="AW41" s="799"/>
      <c r="AX41" s="800"/>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9"/>
      <c r="AF42" s="609"/>
      <c r="AG42" s="609"/>
      <c r="AH42" s="609"/>
      <c r="AI42" s="609"/>
      <c r="AJ42" s="609"/>
      <c r="AK42" s="609"/>
      <c r="AL42" s="609"/>
      <c r="AM42" s="609"/>
      <c r="AN42" s="609"/>
      <c r="AO42" s="609"/>
      <c r="AP42" s="279"/>
      <c r="AQ42" s="188"/>
      <c r="AR42" s="137"/>
      <c r="AS42" s="138" t="s">
        <v>324</v>
      </c>
      <c r="AT42" s="139"/>
      <c r="AU42" s="265"/>
      <c r="AV42" s="265"/>
      <c r="AW42" s="263" t="s">
        <v>310</v>
      </c>
      <c r="AX42" s="264"/>
    </row>
    <row r="43" spans="1:50" ht="22.5" hidden="1" customHeight="1" x14ac:dyDescent="0.15">
      <c r="A43" s="269"/>
      <c r="B43" s="267"/>
      <c r="C43" s="267"/>
      <c r="D43" s="267"/>
      <c r="E43" s="267"/>
      <c r="F43" s="268"/>
      <c r="G43" s="389"/>
      <c r="H43" s="329"/>
      <c r="I43" s="329"/>
      <c r="J43" s="329"/>
      <c r="K43" s="329"/>
      <c r="L43" s="329"/>
      <c r="M43" s="329"/>
      <c r="N43" s="329"/>
      <c r="O43" s="390"/>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4"/>
      <c r="AS43" s="194"/>
      <c r="AT43" s="262"/>
      <c r="AU43" s="352"/>
      <c r="AV43" s="352"/>
      <c r="AW43" s="352"/>
      <c r="AX43" s="353"/>
    </row>
    <row r="44" spans="1:50" ht="22.5" hidden="1" customHeight="1" x14ac:dyDescent="0.15">
      <c r="A44" s="270"/>
      <c r="B44" s="271"/>
      <c r="C44" s="271"/>
      <c r="D44" s="271"/>
      <c r="E44" s="271"/>
      <c r="F44" s="272"/>
      <c r="G44" s="391"/>
      <c r="H44" s="392"/>
      <c r="I44" s="392"/>
      <c r="J44" s="392"/>
      <c r="K44" s="392"/>
      <c r="L44" s="392"/>
      <c r="M44" s="392"/>
      <c r="N44" s="392"/>
      <c r="O44" s="393"/>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4"/>
      <c r="AS44" s="194"/>
      <c r="AT44" s="262"/>
      <c r="AU44" s="352"/>
      <c r="AV44" s="352"/>
      <c r="AW44" s="352"/>
      <c r="AX44" s="353"/>
    </row>
    <row r="45" spans="1:50" ht="22.5" hidden="1" customHeight="1" x14ac:dyDescent="0.15">
      <c r="A45" s="269"/>
      <c r="B45" s="267"/>
      <c r="C45" s="267"/>
      <c r="D45" s="267"/>
      <c r="E45" s="267"/>
      <c r="F45" s="268"/>
      <c r="G45" s="394"/>
      <c r="H45" s="395"/>
      <c r="I45" s="395"/>
      <c r="J45" s="395"/>
      <c r="K45" s="395"/>
      <c r="L45" s="395"/>
      <c r="M45" s="395"/>
      <c r="N45" s="395"/>
      <c r="O45" s="396"/>
      <c r="P45" s="100"/>
      <c r="Q45" s="100"/>
      <c r="R45" s="100"/>
      <c r="S45" s="100"/>
      <c r="T45" s="100"/>
      <c r="U45" s="100"/>
      <c r="V45" s="100"/>
      <c r="W45" s="100"/>
      <c r="X45" s="122"/>
      <c r="Y45" s="252" t="s">
        <v>15</v>
      </c>
      <c r="Z45" s="253"/>
      <c r="AA45" s="254"/>
      <c r="AB45" s="737" t="s">
        <v>16</v>
      </c>
      <c r="AC45" s="737"/>
      <c r="AD45" s="737"/>
      <c r="AE45" s="381"/>
      <c r="AF45" s="352"/>
      <c r="AG45" s="352"/>
      <c r="AH45" s="352"/>
      <c r="AI45" s="381"/>
      <c r="AJ45" s="352"/>
      <c r="AK45" s="352"/>
      <c r="AL45" s="352"/>
      <c r="AM45" s="381"/>
      <c r="AN45" s="352"/>
      <c r="AO45" s="352"/>
      <c r="AP45" s="352"/>
      <c r="AQ45" s="261"/>
      <c r="AR45" s="194"/>
      <c r="AS45" s="194"/>
      <c r="AT45" s="262"/>
      <c r="AU45" s="352"/>
      <c r="AV45" s="352"/>
      <c r="AW45" s="352"/>
      <c r="AX45" s="353"/>
    </row>
    <row r="46" spans="1:50" ht="18.75" hidden="1" customHeight="1" x14ac:dyDescent="0.15">
      <c r="A46" s="341" t="s">
        <v>411</v>
      </c>
      <c r="B46" s="342"/>
      <c r="C46" s="342"/>
      <c r="D46" s="342"/>
      <c r="E46" s="342"/>
      <c r="F46" s="343"/>
      <c r="G46" s="74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4"/>
      <c r="B47" s="345"/>
      <c r="C47" s="345"/>
      <c r="D47" s="345"/>
      <c r="E47" s="345"/>
      <c r="F47" s="346"/>
      <c r="G47" s="75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4"/>
      <c r="B48" s="345"/>
      <c r="C48" s="345"/>
      <c r="D48" s="345"/>
      <c r="E48" s="345"/>
      <c r="F48" s="346"/>
      <c r="G48" s="419"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1"/>
      <c r="AF48" s="194"/>
      <c r="AG48" s="194"/>
      <c r="AH48" s="194"/>
      <c r="AI48" s="261"/>
      <c r="AJ48" s="194"/>
      <c r="AK48" s="194"/>
      <c r="AL48" s="194"/>
      <c r="AM48" s="261"/>
      <c r="AN48" s="194"/>
      <c r="AO48" s="194"/>
      <c r="AP48" s="194"/>
      <c r="AQ48" s="261"/>
      <c r="AR48" s="194"/>
      <c r="AS48" s="194"/>
      <c r="AT48" s="262"/>
      <c r="AU48" s="352"/>
      <c r="AV48" s="352"/>
      <c r="AW48" s="352"/>
      <c r="AX48" s="353"/>
    </row>
    <row r="49" spans="1:50" ht="22.5" hidden="1" customHeight="1" x14ac:dyDescent="0.15">
      <c r="A49" s="344"/>
      <c r="B49" s="345"/>
      <c r="C49" s="345"/>
      <c r="D49" s="345"/>
      <c r="E49" s="345"/>
      <c r="F49" s="346"/>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1"/>
      <c r="AF49" s="194"/>
      <c r="AG49" s="194"/>
      <c r="AH49" s="194"/>
      <c r="AI49" s="261"/>
      <c r="AJ49" s="194"/>
      <c r="AK49" s="194"/>
      <c r="AL49" s="194"/>
      <c r="AM49" s="261"/>
      <c r="AN49" s="194"/>
      <c r="AO49" s="194"/>
      <c r="AP49" s="194"/>
      <c r="AQ49" s="261"/>
      <c r="AR49" s="194"/>
      <c r="AS49" s="194"/>
      <c r="AT49" s="262"/>
      <c r="AU49" s="352"/>
      <c r="AV49" s="352"/>
      <c r="AW49" s="352"/>
      <c r="AX49" s="353"/>
    </row>
    <row r="50" spans="1:50" ht="22.5" hidden="1" customHeight="1" x14ac:dyDescent="0.15">
      <c r="A50" s="344"/>
      <c r="B50" s="345"/>
      <c r="C50" s="345"/>
      <c r="D50" s="345"/>
      <c r="E50" s="345"/>
      <c r="F50" s="346"/>
      <c r="G50" s="421"/>
      <c r="H50" s="100"/>
      <c r="I50" s="100"/>
      <c r="J50" s="100"/>
      <c r="K50" s="100"/>
      <c r="L50" s="100"/>
      <c r="M50" s="100"/>
      <c r="N50" s="100"/>
      <c r="O50" s="122"/>
      <c r="P50" s="119"/>
      <c r="Q50" s="119"/>
      <c r="R50" s="119"/>
      <c r="S50" s="119"/>
      <c r="T50" s="119"/>
      <c r="U50" s="119"/>
      <c r="V50" s="119"/>
      <c r="W50" s="119"/>
      <c r="X50" s="120"/>
      <c r="Y50" s="132" t="s">
        <v>15</v>
      </c>
      <c r="Z50" s="135"/>
      <c r="AA50" s="136"/>
      <c r="AB50" s="397" t="s">
        <v>16</v>
      </c>
      <c r="AC50" s="397"/>
      <c r="AD50" s="397"/>
      <c r="AE50" s="818"/>
      <c r="AF50" s="819"/>
      <c r="AG50" s="819"/>
      <c r="AH50" s="819"/>
      <c r="AI50" s="818"/>
      <c r="AJ50" s="819"/>
      <c r="AK50" s="819"/>
      <c r="AL50" s="819"/>
      <c r="AM50" s="818"/>
      <c r="AN50" s="819"/>
      <c r="AO50" s="819"/>
      <c r="AP50" s="819"/>
      <c r="AQ50" s="261"/>
      <c r="AR50" s="194"/>
      <c r="AS50" s="194"/>
      <c r="AT50" s="262"/>
      <c r="AU50" s="352"/>
      <c r="AV50" s="352"/>
      <c r="AW50" s="352"/>
      <c r="AX50" s="353"/>
    </row>
    <row r="51" spans="1:50" ht="57" hidden="1" customHeight="1" x14ac:dyDescent="0.15">
      <c r="A51" s="78" t="s">
        <v>435</v>
      </c>
      <c r="B51" s="79"/>
      <c r="C51" s="79"/>
      <c r="D51" s="79"/>
      <c r="E51" s="76" t="s">
        <v>428</v>
      </c>
      <c r="F51" s="77"/>
      <c r="G51" s="50" t="s">
        <v>340</v>
      </c>
      <c r="H51" s="386"/>
      <c r="I51" s="387"/>
      <c r="J51" s="387"/>
      <c r="K51" s="387"/>
      <c r="L51" s="387"/>
      <c r="M51" s="387"/>
      <c r="N51" s="387"/>
      <c r="O51" s="388"/>
      <c r="P51" s="92"/>
      <c r="Q51" s="92"/>
      <c r="R51" s="92"/>
      <c r="S51" s="92"/>
      <c r="T51" s="92"/>
      <c r="U51" s="92"/>
      <c r="V51" s="92"/>
      <c r="W51" s="92"/>
      <c r="X51" s="92"/>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78" t="s">
        <v>279</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18"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8"/>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8"/>
      <c r="B55" s="361"/>
      <c r="C55" s="295"/>
      <c r="D55" s="295"/>
      <c r="E55" s="295"/>
      <c r="F55" s="296"/>
      <c r="G55" s="525"/>
      <c r="H55" s="525"/>
      <c r="I55" s="525"/>
      <c r="J55" s="525"/>
      <c r="K55" s="525"/>
      <c r="L55" s="525"/>
      <c r="M55" s="525"/>
      <c r="N55" s="525"/>
      <c r="O55" s="525"/>
      <c r="P55" s="525"/>
      <c r="Q55" s="525"/>
      <c r="R55" s="525"/>
      <c r="S55" s="525"/>
      <c r="T55" s="525"/>
      <c r="U55" s="525"/>
      <c r="V55" s="525"/>
      <c r="W55" s="525"/>
      <c r="X55" s="525"/>
      <c r="Y55" s="525"/>
      <c r="Z55" s="525"/>
      <c r="AA55" s="526"/>
      <c r="AB55" s="812"/>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3"/>
    </row>
    <row r="56" spans="1:50" ht="22.5" hidden="1" customHeight="1" x14ac:dyDescent="0.15">
      <c r="A56" s="718"/>
      <c r="B56" s="361"/>
      <c r="C56" s="295"/>
      <c r="D56" s="295"/>
      <c r="E56" s="295"/>
      <c r="F56" s="296"/>
      <c r="G56" s="527"/>
      <c r="H56" s="527"/>
      <c r="I56" s="527"/>
      <c r="J56" s="527"/>
      <c r="K56" s="527"/>
      <c r="L56" s="527"/>
      <c r="M56" s="527"/>
      <c r="N56" s="527"/>
      <c r="O56" s="527"/>
      <c r="P56" s="527"/>
      <c r="Q56" s="527"/>
      <c r="R56" s="527"/>
      <c r="S56" s="527"/>
      <c r="T56" s="527"/>
      <c r="U56" s="527"/>
      <c r="V56" s="527"/>
      <c r="W56" s="527"/>
      <c r="X56" s="527"/>
      <c r="Y56" s="527"/>
      <c r="Z56" s="527"/>
      <c r="AA56" s="528"/>
      <c r="AB56" s="814"/>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5"/>
    </row>
    <row r="57" spans="1:50" ht="22.5" hidden="1" customHeight="1" x14ac:dyDescent="0.15">
      <c r="A57" s="718"/>
      <c r="B57" s="362"/>
      <c r="C57" s="363"/>
      <c r="D57" s="363"/>
      <c r="E57" s="363"/>
      <c r="F57" s="364"/>
      <c r="G57" s="529"/>
      <c r="H57" s="529"/>
      <c r="I57" s="529"/>
      <c r="J57" s="529"/>
      <c r="K57" s="529"/>
      <c r="L57" s="529"/>
      <c r="M57" s="529"/>
      <c r="N57" s="529"/>
      <c r="O57" s="529"/>
      <c r="P57" s="529"/>
      <c r="Q57" s="529"/>
      <c r="R57" s="529"/>
      <c r="S57" s="529"/>
      <c r="T57" s="529"/>
      <c r="U57" s="529"/>
      <c r="V57" s="529"/>
      <c r="W57" s="529"/>
      <c r="X57" s="529"/>
      <c r="Y57" s="529"/>
      <c r="Z57" s="529"/>
      <c r="AA57" s="530"/>
      <c r="AB57" s="816"/>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7"/>
    </row>
    <row r="58" spans="1:50" ht="18.75" hidden="1" customHeight="1" x14ac:dyDescent="0.15">
      <c r="A58" s="718"/>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3"/>
      <c r="Z58" s="144"/>
      <c r="AA58" s="145"/>
      <c r="AB58" s="276" t="s">
        <v>12</v>
      </c>
      <c r="AC58" s="277"/>
      <c r="AD58" s="278"/>
      <c r="AE58" s="608" t="s">
        <v>325</v>
      </c>
      <c r="AF58" s="608"/>
      <c r="AG58" s="608"/>
      <c r="AH58" s="608"/>
      <c r="AI58" s="608" t="s">
        <v>326</v>
      </c>
      <c r="AJ58" s="608"/>
      <c r="AK58" s="608"/>
      <c r="AL58" s="608"/>
      <c r="AM58" s="608" t="s">
        <v>327</v>
      </c>
      <c r="AN58" s="608"/>
      <c r="AO58" s="608"/>
      <c r="AP58" s="276"/>
      <c r="AQ58" s="132" t="s">
        <v>323</v>
      </c>
      <c r="AR58" s="135"/>
      <c r="AS58" s="135"/>
      <c r="AT58" s="136"/>
      <c r="AU58" s="799" t="s">
        <v>262</v>
      </c>
      <c r="AV58" s="799"/>
      <c r="AW58" s="799"/>
      <c r="AX58" s="800"/>
    </row>
    <row r="59" spans="1:50" ht="18.75" hidden="1" customHeight="1" x14ac:dyDescent="0.15">
      <c r="A59" s="718"/>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9"/>
      <c r="AF59" s="609"/>
      <c r="AG59" s="609"/>
      <c r="AH59" s="609"/>
      <c r="AI59" s="609"/>
      <c r="AJ59" s="609"/>
      <c r="AK59" s="609"/>
      <c r="AL59" s="609"/>
      <c r="AM59" s="609"/>
      <c r="AN59" s="609"/>
      <c r="AO59" s="609"/>
      <c r="AP59" s="279"/>
      <c r="AQ59" s="401"/>
      <c r="AR59" s="265"/>
      <c r="AS59" s="138" t="s">
        <v>324</v>
      </c>
      <c r="AT59" s="139"/>
      <c r="AU59" s="265"/>
      <c r="AV59" s="265"/>
      <c r="AW59" s="263" t="s">
        <v>310</v>
      </c>
      <c r="AX59" s="264"/>
    </row>
    <row r="60" spans="1:50" ht="22.5" hidden="1" customHeight="1" x14ac:dyDescent="0.15">
      <c r="A60" s="718"/>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4"/>
      <c r="AS60" s="194"/>
      <c r="AT60" s="262"/>
      <c r="AU60" s="352"/>
      <c r="AV60" s="352"/>
      <c r="AW60" s="352"/>
      <c r="AX60" s="353"/>
    </row>
    <row r="61" spans="1:50" ht="22.5" hidden="1" customHeight="1" x14ac:dyDescent="0.15">
      <c r="A61" s="718"/>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4"/>
      <c r="AS61" s="194"/>
      <c r="AT61" s="262"/>
      <c r="AU61" s="352"/>
      <c r="AV61" s="352"/>
      <c r="AW61" s="352"/>
      <c r="AX61" s="353"/>
    </row>
    <row r="62" spans="1:50" ht="22.5" hidden="1" customHeight="1" x14ac:dyDescent="0.15">
      <c r="A62" s="718"/>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4"/>
      <c r="AS62" s="194"/>
      <c r="AT62" s="262"/>
      <c r="AU62" s="352"/>
      <c r="AV62" s="352"/>
      <c r="AW62" s="352"/>
      <c r="AX62" s="353"/>
    </row>
    <row r="63" spans="1:50" ht="18.75" hidden="1" customHeight="1" x14ac:dyDescent="0.15">
      <c r="A63" s="718"/>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3"/>
      <c r="Z63" s="144"/>
      <c r="AA63" s="145"/>
      <c r="AB63" s="276" t="s">
        <v>12</v>
      </c>
      <c r="AC63" s="277"/>
      <c r="AD63" s="278"/>
      <c r="AE63" s="608" t="s">
        <v>325</v>
      </c>
      <c r="AF63" s="608"/>
      <c r="AG63" s="608"/>
      <c r="AH63" s="608"/>
      <c r="AI63" s="608" t="s">
        <v>326</v>
      </c>
      <c r="AJ63" s="608"/>
      <c r="AK63" s="608"/>
      <c r="AL63" s="608"/>
      <c r="AM63" s="608" t="s">
        <v>327</v>
      </c>
      <c r="AN63" s="608"/>
      <c r="AO63" s="608"/>
      <c r="AP63" s="276"/>
      <c r="AQ63" s="132" t="s">
        <v>323</v>
      </c>
      <c r="AR63" s="135"/>
      <c r="AS63" s="135"/>
      <c r="AT63" s="136"/>
      <c r="AU63" s="799" t="s">
        <v>262</v>
      </c>
      <c r="AV63" s="799"/>
      <c r="AW63" s="799"/>
      <c r="AX63" s="800"/>
    </row>
    <row r="64" spans="1:50" ht="18.75" hidden="1" customHeight="1" x14ac:dyDescent="0.15">
      <c r="A64" s="718"/>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9"/>
      <c r="AF64" s="609"/>
      <c r="AG64" s="609"/>
      <c r="AH64" s="609"/>
      <c r="AI64" s="609"/>
      <c r="AJ64" s="609"/>
      <c r="AK64" s="609"/>
      <c r="AL64" s="609"/>
      <c r="AM64" s="609"/>
      <c r="AN64" s="609"/>
      <c r="AO64" s="609"/>
      <c r="AP64" s="279"/>
      <c r="AQ64" s="401"/>
      <c r="AR64" s="265"/>
      <c r="AS64" s="138" t="s">
        <v>324</v>
      </c>
      <c r="AT64" s="139"/>
      <c r="AU64" s="265"/>
      <c r="AV64" s="265"/>
      <c r="AW64" s="263" t="s">
        <v>310</v>
      </c>
      <c r="AX64" s="264"/>
    </row>
    <row r="65" spans="1:60" ht="22.5" hidden="1" customHeight="1" x14ac:dyDescent="0.15">
      <c r="A65" s="718"/>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4"/>
      <c r="AS65" s="194"/>
      <c r="AT65" s="262"/>
      <c r="AU65" s="352"/>
      <c r="AV65" s="352"/>
      <c r="AW65" s="352"/>
      <c r="AX65" s="353"/>
    </row>
    <row r="66" spans="1:60" ht="22.5" hidden="1" customHeight="1" x14ac:dyDescent="0.15">
      <c r="A66" s="718"/>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4"/>
      <c r="AS66" s="194"/>
      <c r="AT66" s="262"/>
      <c r="AU66" s="352"/>
      <c r="AV66" s="352"/>
      <c r="AW66" s="352"/>
      <c r="AX66" s="353"/>
    </row>
    <row r="67" spans="1:60" ht="22.5" hidden="1" customHeight="1" x14ac:dyDescent="0.15">
      <c r="A67" s="718"/>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4"/>
      <c r="AS67" s="194"/>
      <c r="AT67" s="262"/>
      <c r="AU67" s="352"/>
      <c r="AV67" s="352"/>
      <c r="AW67" s="352"/>
      <c r="AX67" s="353"/>
    </row>
    <row r="68" spans="1:60" ht="18.75" hidden="1" customHeight="1" x14ac:dyDescent="0.15">
      <c r="A68" s="718"/>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3"/>
      <c r="Z68" s="144"/>
      <c r="AA68" s="145"/>
      <c r="AB68" s="276" t="s">
        <v>12</v>
      </c>
      <c r="AC68" s="277"/>
      <c r="AD68" s="278"/>
      <c r="AE68" s="276" t="s">
        <v>325</v>
      </c>
      <c r="AF68" s="277"/>
      <c r="AG68" s="277"/>
      <c r="AH68" s="278"/>
      <c r="AI68" s="276" t="s">
        <v>326</v>
      </c>
      <c r="AJ68" s="277"/>
      <c r="AK68" s="277"/>
      <c r="AL68" s="278"/>
      <c r="AM68" s="276" t="s">
        <v>327</v>
      </c>
      <c r="AN68" s="277"/>
      <c r="AO68" s="277"/>
      <c r="AP68" s="277"/>
      <c r="AQ68" s="132" t="s">
        <v>323</v>
      </c>
      <c r="AR68" s="135"/>
      <c r="AS68" s="135"/>
      <c r="AT68" s="136"/>
      <c r="AU68" s="799" t="s">
        <v>262</v>
      </c>
      <c r="AV68" s="799"/>
      <c r="AW68" s="799"/>
      <c r="AX68" s="800"/>
    </row>
    <row r="69" spans="1:60" ht="18.75" hidden="1" customHeight="1" x14ac:dyDescent="0.15">
      <c r="A69" s="718"/>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1"/>
      <c r="AR69" s="265"/>
      <c r="AS69" s="138" t="s">
        <v>324</v>
      </c>
      <c r="AT69" s="139"/>
      <c r="AU69" s="265"/>
      <c r="AV69" s="265"/>
      <c r="AW69" s="263" t="s">
        <v>310</v>
      </c>
      <c r="AX69" s="264"/>
    </row>
    <row r="70" spans="1:60" ht="22.5" hidden="1" customHeight="1" x14ac:dyDescent="0.15">
      <c r="A70" s="718"/>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6"/>
      <c r="AC70" s="747"/>
      <c r="AD70" s="748"/>
      <c r="AE70" s="381"/>
      <c r="AF70" s="352"/>
      <c r="AG70" s="352"/>
      <c r="AH70" s="820"/>
      <c r="AI70" s="381"/>
      <c r="AJ70" s="352"/>
      <c r="AK70" s="352"/>
      <c r="AL70" s="820"/>
      <c r="AM70" s="381"/>
      <c r="AN70" s="352"/>
      <c r="AO70" s="352"/>
      <c r="AP70" s="352"/>
      <c r="AQ70" s="261"/>
      <c r="AR70" s="194"/>
      <c r="AS70" s="194"/>
      <c r="AT70" s="262"/>
      <c r="AU70" s="352"/>
      <c r="AV70" s="352"/>
      <c r="AW70" s="352"/>
      <c r="AX70" s="353"/>
    </row>
    <row r="71" spans="1:60" ht="22.5" hidden="1" customHeight="1" x14ac:dyDescent="0.15">
      <c r="A71" s="718"/>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8"/>
      <c r="AC71" s="399"/>
      <c r="AD71" s="400"/>
      <c r="AE71" s="381"/>
      <c r="AF71" s="352"/>
      <c r="AG71" s="352"/>
      <c r="AH71" s="820"/>
      <c r="AI71" s="381"/>
      <c r="AJ71" s="352"/>
      <c r="AK71" s="352"/>
      <c r="AL71" s="820"/>
      <c r="AM71" s="381"/>
      <c r="AN71" s="352"/>
      <c r="AO71" s="352"/>
      <c r="AP71" s="352"/>
      <c r="AQ71" s="261"/>
      <c r="AR71" s="194"/>
      <c r="AS71" s="194"/>
      <c r="AT71" s="262"/>
      <c r="AU71" s="352"/>
      <c r="AV71" s="352"/>
      <c r="AW71" s="352"/>
      <c r="AX71" s="353"/>
    </row>
    <row r="72" spans="1:60" ht="22.5" hidden="1" customHeight="1" thickBot="1" x14ac:dyDescent="0.2">
      <c r="A72" s="719"/>
      <c r="B72" s="297"/>
      <c r="C72" s="297"/>
      <c r="D72" s="297"/>
      <c r="E72" s="297"/>
      <c r="F72" s="298"/>
      <c r="G72" s="738"/>
      <c r="H72" s="739"/>
      <c r="I72" s="739"/>
      <c r="J72" s="739"/>
      <c r="K72" s="739"/>
      <c r="L72" s="739"/>
      <c r="M72" s="739"/>
      <c r="N72" s="739"/>
      <c r="O72" s="740"/>
      <c r="P72" s="358"/>
      <c r="Q72" s="358"/>
      <c r="R72" s="358"/>
      <c r="S72" s="358"/>
      <c r="T72" s="358"/>
      <c r="U72" s="358"/>
      <c r="V72" s="358"/>
      <c r="W72" s="358"/>
      <c r="X72" s="359"/>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7"/>
      <c r="Z73" s="758"/>
      <c r="AA73" s="759"/>
      <c r="AB73" s="736" t="s">
        <v>12</v>
      </c>
      <c r="AC73" s="736"/>
      <c r="AD73" s="736"/>
      <c r="AE73" s="736" t="s">
        <v>325</v>
      </c>
      <c r="AF73" s="736"/>
      <c r="AG73" s="736"/>
      <c r="AH73" s="736"/>
      <c r="AI73" s="736" t="s">
        <v>326</v>
      </c>
      <c r="AJ73" s="736"/>
      <c r="AK73" s="736"/>
      <c r="AL73" s="736"/>
      <c r="AM73" s="736" t="s">
        <v>327</v>
      </c>
      <c r="AN73" s="736"/>
      <c r="AO73" s="736"/>
      <c r="AP73" s="736"/>
      <c r="AQ73" s="828" t="s">
        <v>328</v>
      </c>
      <c r="AR73" s="828"/>
      <c r="AS73" s="828"/>
      <c r="AT73" s="828"/>
      <c r="AU73" s="828"/>
      <c r="AV73" s="828"/>
      <c r="AW73" s="828"/>
      <c r="AX73" s="829"/>
    </row>
    <row r="74" spans="1:60" ht="22.5" customHeight="1" x14ac:dyDescent="0.15">
      <c r="A74" s="289"/>
      <c r="B74" s="290"/>
      <c r="C74" s="290"/>
      <c r="D74" s="290"/>
      <c r="E74" s="290"/>
      <c r="F74" s="291"/>
      <c r="G74" s="97" t="s">
        <v>447</v>
      </c>
      <c r="H74" s="97"/>
      <c r="I74" s="97"/>
      <c r="J74" s="97"/>
      <c r="K74" s="97"/>
      <c r="L74" s="97"/>
      <c r="M74" s="97"/>
      <c r="N74" s="97"/>
      <c r="O74" s="97"/>
      <c r="P74" s="97"/>
      <c r="Q74" s="97"/>
      <c r="R74" s="97"/>
      <c r="S74" s="97"/>
      <c r="T74" s="97"/>
      <c r="U74" s="97"/>
      <c r="V74" s="97"/>
      <c r="W74" s="97"/>
      <c r="X74" s="117"/>
      <c r="Y74" s="283" t="s">
        <v>62</v>
      </c>
      <c r="Z74" s="284"/>
      <c r="AA74" s="285"/>
      <c r="AB74" s="315" t="s">
        <v>454</v>
      </c>
      <c r="AC74" s="315"/>
      <c r="AD74" s="315"/>
      <c r="AE74" s="240">
        <v>9</v>
      </c>
      <c r="AF74" s="240"/>
      <c r="AG74" s="240"/>
      <c r="AH74" s="240"/>
      <c r="AI74" s="240">
        <v>16</v>
      </c>
      <c r="AJ74" s="240"/>
      <c r="AK74" s="240"/>
      <c r="AL74" s="240"/>
      <c r="AM74" s="240">
        <v>16</v>
      </c>
      <c r="AN74" s="240"/>
      <c r="AO74" s="240"/>
      <c r="AP74" s="240"/>
      <c r="AQ74" s="240"/>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454</v>
      </c>
      <c r="AC75" s="315"/>
      <c r="AD75" s="315"/>
      <c r="AE75" s="240">
        <v>9</v>
      </c>
      <c r="AF75" s="240"/>
      <c r="AG75" s="240"/>
      <c r="AH75" s="240"/>
      <c r="AI75" s="240">
        <v>11</v>
      </c>
      <c r="AJ75" s="240"/>
      <c r="AK75" s="240"/>
      <c r="AL75" s="240"/>
      <c r="AM75" s="240">
        <v>16</v>
      </c>
      <c r="AN75" s="240"/>
      <c r="AO75" s="240"/>
      <c r="AP75" s="240"/>
      <c r="AQ75" s="240">
        <v>16</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31" t="s">
        <v>62</v>
      </c>
      <c r="Z77" s="532"/>
      <c r="AA77" s="533"/>
      <c r="AB77" s="741"/>
      <c r="AC77" s="742"/>
      <c r="AD77" s="743"/>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4"/>
      <c r="AA78" s="745"/>
      <c r="AB78" s="746"/>
      <c r="AC78" s="747"/>
      <c r="AD78" s="748"/>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31" t="s">
        <v>62</v>
      </c>
      <c r="Z80" s="532"/>
      <c r="AA80" s="533"/>
      <c r="AB80" s="741"/>
      <c r="AC80" s="742"/>
      <c r="AD80" s="743"/>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4"/>
      <c r="AA81" s="745"/>
      <c r="AB81" s="746"/>
      <c r="AC81" s="747"/>
      <c r="AD81" s="748"/>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31" t="s">
        <v>62</v>
      </c>
      <c r="Z83" s="532"/>
      <c r="AA83" s="533"/>
      <c r="AB83" s="741"/>
      <c r="AC83" s="742"/>
      <c r="AD83" s="743"/>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4"/>
      <c r="AA84" s="745"/>
      <c r="AB84" s="746"/>
      <c r="AC84" s="747"/>
      <c r="AD84" s="748"/>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31" t="s">
        <v>62</v>
      </c>
      <c r="Z86" s="532"/>
      <c r="AA86" s="533"/>
      <c r="AB86" s="741"/>
      <c r="AC86" s="742"/>
      <c r="AD86" s="743"/>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4"/>
      <c r="AA87" s="745"/>
      <c r="AB87" s="746"/>
      <c r="AC87" s="747"/>
      <c r="AD87" s="748"/>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31"/>
      <c r="Z88" s="632"/>
      <c r="AA88" s="633"/>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15">
      <c r="A89" s="306"/>
      <c r="B89" s="307"/>
      <c r="C89" s="307"/>
      <c r="D89" s="307"/>
      <c r="E89" s="307"/>
      <c r="F89" s="308"/>
      <c r="G89" s="374" t="s">
        <v>448</v>
      </c>
      <c r="H89" s="374"/>
      <c r="I89" s="374"/>
      <c r="J89" s="374"/>
      <c r="K89" s="374"/>
      <c r="L89" s="374"/>
      <c r="M89" s="374"/>
      <c r="N89" s="374"/>
      <c r="O89" s="374"/>
      <c r="P89" s="374"/>
      <c r="Q89" s="374"/>
      <c r="R89" s="374"/>
      <c r="S89" s="374"/>
      <c r="T89" s="374"/>
      <c r="U89" s="374"/>
      <c r="V89" s="374"/>
      <c r="W89" s="374"/>
      <c r="X89" s="374"/>
      <c r="Y89" s="249" t="s">
        <v>17</v>
      </c>
      <c r="Z89" s="250"/>
      <c r="AA89" s="251"/>
      <c r="AB89" s="316" t="s">
        <v>514</v>
      </c>
      <c r="AC89" s="317"/>
      <c r="AD89" s="318"/>
      <c r="AE89" s="240">
        <v>7.2</v>
      </c>
      <c r="AF89" s="240"/>
      <c r="AG89" s="240"/>
      <c r="AH89" s="240"/>
      <c r="AI89" s="240">
        <v>5.0999999999999996</v>
      </c>
      <c r="AJ89" s="240"/>
      <c r="AK89" s="240"/>
      <c r="AL89" s="240"/>
      <c r="AM89" s="240">
        <f>4.18</f>
        <v>4.18</v>
      </c>
      <c r="AN89" s="240"/>
      <c r="AO89" s="240"/>
      <c r="AP89" s="240"/>
      <c r="AQ89" s="381">
        <v>4.3</v>
      </c>
      <c r="AR89" s="352"/>
      <c r="AS89" s="352"/>
      <c r="AT89" s="352"/>
      <c r="AU89" s="352"/>
      <c r="AV89" s="352"/>
      <c r="AW89" s="352"/>
      <c r="AX89" s="353"/>
    </row>
    <row r="90" spans="1:60" ht="47.1"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90" t="s">
        <v>513</v>
      </c>
      <c r="AC90" s="691"/>
      <c r="AD90" s="692"/>
      <c r="AE90" s="689" t="s">
        <v>449</v>
      </c>
      <c r="AF90" s="370"/>
      <c r="AG90" s="370"/>
      <c r="AH90" s="370"/>
      <c r="AI90" s="689" t="s">
        <v>450</v>
      </c>
      <c r="AJ90" s="370"/>
      <c r="AK90" s="370"/>
      <c r="AL90" s="370"/>
      <c r="AM90" s="689" t="s">
        <v>494</v>
      </c>
      <c r="AN90" s="370"/>
      <c r="AO90" s="370"/>
      <c r="AP90" s="370"/>
      <c r="AQ90" s="370" t="s">
        <v>499</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31"/>
      <c r="Z91" s="632"/>
      <c r="AA91" s="633"/>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412</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90" t="s">
        <v>56</v>
      </c>
      <c r="AC93" s="691"/>
      <c r="AD93" s="692"/>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31"/>
      <c r="Z94" s="632"/>
      <c r="AA94" s="633"/>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429</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90" t="s">
        <v>56</v>
      </c>
      <c r="AC96" s="691"/>
      <c r="AD96" s="692"/>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31"/>
      <c r="Z97" s="632"/>
      <c r="AA97" s="633"/>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7"/>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8"/>
      <c r="Y99" s="365" t="s">
        <v>55</v>
      </c>
      <c r="Z99" s="313"/>
      <c r="AA99" s="314"/>
      <c r="AB99" s="690" t="s">
        <v>56</v>
      </c>
      <c r="AC99" s="691"/>
      <c r="AD99" s="692"/>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5"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2"/>
      <c r="Z100" s="833"/>
      <c r="AA100" s="834"/>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436</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90" t="s">
        <v>321</v>
      </c>
      <c r="AC102" s="691"/>
      <c r="AD102" s="692"/>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8" t="s">
        <v>393</v>
      </c>
      <c r="B103" s="779"/>
      <c r="C103" s="793" t="s">
        <v>370</v>
      </c>
      <c r="D103" s="794"/>
      <c r="E103" s="794"/>
      <c r="F103" s="794"/>
      <c r="G103" s="794"/>
      <c r="H103" s="794"/>
      <c r="I103" s="794"/>
      <c r="J103" s="794"/>
      <c r="K103" s="795"/>
      <c r="L103" s="702" t="s">
        <v>387</v>
      </c>
      <c r="M103" s="702"/>
      <c r="N103" s="702"/>
      <c r="O103" s="702"/>
      <c r="P103" s="702"/>
      <c r="Q103" s="702"/>
      <c r="R103" s="429" t="s">
        <v>335</v>
      </c>
      <c r="S103" s="429"/>
      <c r="T103" s="429"/>
      <c r="U103" s="429"/>
      <c r="V103" s="429"/>
      <c r="W103" s="429"/>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9" t="s">
        <v>455</v>
      </c>
      <c r="D104" s="850"/>
      <c r="E104" s="850"/>
      <c r="F104" s="850"/>
      <c r="G104" s="850"/>
      <c r="H104" s="850"/>
      <c r="I104" s="850"/>
      <c r="J104" s="850"/>
      <c r="K104" s="851"/>
      <c r="L104" s="246">
        <v>98</v>
      </c>
      <c r="M104" s="247"/>
      <c r="N104" s="247"/>
      <c r="O104" s="247"/>
      <c r="P104" s="247"/>
      <c r="Q104" s="248"/>
      <c r="R104" s="246">
        <v>120</v>
      </c>
      <c r="S104" s="247"/>
      <c r="T104" s="247"/>
      <c r="U104" s="247"/>
      <c r="V104" s="247"/>
      <c r="W104" s="248"/>
      <c r="X104" s="430" t="s">
        <v>512</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80"/>
      <c r="B105" s="781"/>
      <c r="C105" s="336"/>
      <c r="D105" s="337"/>
      <c r="E105" s="337"/>
      <c r="F105" s="337"/>
      <c r="G105" s="337"/>
      <c r="H105" s="337"/>
      <c r="I105" s="337"/>
      <c r="J105" s="337"/>
      <c r="K105" s="338"/>
      <c r="L105" s="246"/>
      <c r="M105" s="247"/>
      <c r="N105" s="247"/>
      <c r="O105" s="247"/>
      <c r="P105" s="247"/>
      <c r="Q105" s="248"/>
      <c r="R105" s="246"/>
      <c r="S105" s="247"/>
      <c r="T105" s="247"/>
      <c r="U105" s="247"/>
      <c r="V105" s="247"/>
      <c r="W105" s="248"/>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80"/>
      <c r="B106" s="781"/>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80"/>
      <c r="B107" s="781"/>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80"/>
      <c r="B108" s="781"/>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80"/>
      <c r="B109" s="781"/>
      <c r="C109" s="784"/>
      <c r="D109" s="785"/>
      <c r="E109" s="785"/>
      <c r="F109" s="785"/>
      <c r="G109" s="785"/>
      <c r="H109" s="785"/>
      <c r="I109" s="785"/>
      <c r="J109" s="785"/>
      <c r="K109" s="786"/>
      <c r="L109" s="246"/>
      <c r="M109" s="247"/>
      <c r="N109" s="247"/>
      <c r="O109" s="247"/>
      <c r="P109" s="247"/>
      <c r="Q109" s="248"/>
      <c r="R109" s="246"/>
      <c r="S109" s="247"/>
      <c r="T109" s="247"/>
      <c r="U109" s="247"/>
      <c r="V109" s="247"/>
      <c r="W109" s="248"/>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82"/>
      <c r="B110" s="783"/>
      <c r="C110" s="844" t="s">
        <v>22</v>
      </c>
      <c r="D110" s="845"/>
      <c r="E110" s="845"/>
      <c r="F110" s="845"/>
      <c r="G110" s="845"/>
      <c r="H110" s="845"/>
      <c r="I110" s="845"/>
      <c r="J110" s="845"/>
      <c r="K110" s="846"/>
      <c r="L110" s="333">
        <f>SUM(L104:Q109)</f>
        <v>98</v>
      </c>
      <c r="M110" s="334"/>
      <c r="N110" s="334"/>
      <c r="O110" s="334"/>
      <c r="P110" s="334"/>
      <c r="Q110" s="335"/>
      <c r="R110" s="333">
        <f>SUM(R104:W109)</f>
        <v>120</v>
      </c>
      <c r="S110" s="334"/>
      <c r="T110" s="334"/>
      <c r="U110" s="334"/>
      <c r="V110" s="334"/>
      <c r="W110" s="335"/>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62" t="s">
        <v>344</v>
      </c>
      <c r="B111" s="863"/>
      <c r="C111" s="869" t="s">
        <v>341</v>
      </c>
      <c r="D111" s="863"/>
      <c r="E111" s="852" t="s">
        <v>382</v>
      </c>
      <c r="F111" s="853"/>
      <c r="G111" s="854" t="s">
        <v>504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50"/>
      <c r="D112" s="859"/>
      <c r="E112" s="172" t="s">
        <v>381</v>
      </c>
      <c r="F112" s="177"/>
      <c r="G112" s="121" t="s">
        <v>503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4"/>
      <c r="B113" s="859"/>
      <c r="C113" s="150"/>
      <c r="D113" s="85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4"/>
      <c r="B114" s="859"/>
      <c r="C114" s="150"/>
      <c r="D114" s="85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1"/>
      <c r="AR114" s="265"/>
      <c r="AS114" s="138" t="s">
        <v>324</v>
      </c>
      <c r="AT114" s="139"/>
      <c r="AU114" s="137"/>
      <c r="AV114" s="137"/>
      <c r="AW114" s="138" t="s">
        <v>310</v>
      </c>
      <c r="AX114" s="189"/>
    </row>
    <row r="115" spans="1:50" ht="39.75" customHeight="1" x14ac:dyDescent="0.15">
      <c r="A115" s="864"/>
      <c r="B115" s="859"/>
      <c r="C115" s="150"/>
      <c r="D115" s="859"/>
      <c r="E115" s="150"/>
      <c r="F115" s="151"/>
      <c r="G115" s="116" t="s">
        <v>505</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505</v>
      </c>
      <c r="AC115" s="193"/>
      <c r="AD115" s="193"/>
      <c r="AE115" s="167" t="s">
        <v>505</v>
      </c>
      <c r="AF115" s="194"/>
      <c r="AG115" s="194"/>
      <c r="AH115" s="194"/>
      <c r="AI115" s="167" t="s">
        <v>505</v>
      </c>
      <c r="AJ115" s="194"/>
      <c r="AK115" s="194"/>
      <c r="AL115" s="194"/>
      <c r="AM115" s="167" t="s">
        <v>505</v>
      </c>
      <c r="AN115" s="194"/>
      <c r="AO115" s="194"/>
      <c r="AP115" s="194"/>
      <c r="AQ115" s="167" t="s">
        <v>505</v>
      </c>
      <c r="AR115" s="194"/>
      <c r="AS115" s="194"/>
      <c r="AT115" s="194"/>
      <c r="AU115" s="167" t="s">
        <v>505</v>
      </c>
      <c r="AV115" s="194"/>
      <c r="AW115" s="194"/>
      <c r="AX115" s="195"/>
    </row>
    <row r="116" spans="1:50" ht="48" customHeight="1" x14ac:dyDescent="0.15">
      <c r="A116" s="864"/>
      <c r="B116" s="859"/>
      <c r="C116" s="150"/>
      <c r="D116" s="85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505</v>
      </c>
      <c r="AC116" s="199"/>
      <c r="AD116" s="199"/>
      <c r="AE116" s="167" t="s">
        <v>505</v>
      </c>
      <c r="AF116" s="194"/>
      <c r="AG116" s="194"/>
      <c r="AH116" s="194"/>
      <c r="AI116" s="167" t="s">
        <v>505</v>
      </c>
      <c r="AJ116" s="194"/>
      <c r="AK116" s="194"/>
      <c r="AL116" s="194"/>
      <c r="AM116" s="167" t="s">
        <v>505</v>
      </c>
      <c r="AN116" s="194"/>
      <c r="AO116" s="194"/>
      <c r="AP116" s="194"/>
      <c r="AQ116" s="167" t="s">
        <v>505</v>
      </c>
      <c r="AR116" s="194"/>
      <c r="AS116" s="194"/>
      <c r="AT116" s="194"/>
      <c r="AU116" s="167" t="s">
        <v>505</v>
      </c>
      <c r="AV116" s="194"/>
      <c r="AW116" s="194"/>
      <c r="AX116" s="195"/>
    </row>
    <row r="117" spans="1:50" ht="18.75" hidden="1" customHeight="1" x14ac:dyDescent="0.15">
      <c r="A117" s="864"/>
      <c r="B117" s="859"/>
      <c r="C117" s="150"/>
      <c r="D117" s="85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4"/>
      <c r="B118" s="859"/>
      <c r="C118" s="150"/>
      <c r="D118" s="85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4"/>
      <c r="B119" s="859"/>
      <c r="C119" s="150"/>
      <c r="D119" s="85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4"/>
      <c r="B120" s="859"/>
      <c r="C120" s="150"/>
      <c r="D120" s="85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4"/>
      <c r="B121" s="859"/>
      <c r="C121" s="150"/>
      <c r="D121" s="85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4"/>
      <c r="B122" s="859"/>
      <c r="C122" s="150"/>
      <c r="D122" s="85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4"/>
      <c r="B123" s="859"/>
      <c r="C123" s="150"/>
      <c r="D123" s="85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4"/>
      <c r="B124" s="859"/>
      <c r="C124" s="150"/>
      <c r="D124" s="85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4"/>
      <c r="B125" s="859"/>
      <c r="C125" s="150"/>
      <c r="D125" s="85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4"/>
      <c r="B126" s="859"/>
      <c r="C126" s="150"/>
      <c r="D126" s="85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4"/>
      <c r="B127" s="859"/>
      <c r="C127" s="150"/>
      <c r="D127" s="85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4"/>
      <c r="B128" s="859"/>
      <c r="C128" s="150"/>
      <c r="D128" s="85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4"/>
      <c r="B129" s="859"/>
      <c r="C129" s="150"/>
      <c r="D129" s="85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4"/>
      <c r="B130" s="859"/>
      <c r="C130" s="150"/>
      <c r="D130" s="85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4"/>
      <c r="B131" s="859"/>
      <c r="C131" s="150"/>
      <c r="D131" s="85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4"/>
      <c r="B132" s="859"/>
      <c r="C132" s="150"/>
      <c r="D132" s="85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4"/>
      <c r="B133" s="859"/>
      <c r="C133" s="150"/>
      <c r="D133" s="85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4"/>
      <c r="B134" s="859"/>
      <c r="C134" s="150"/>
      <c r="D134" s="85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4"/>
      <c r="B135" s="859"/>
      <c r="C135" s="150"/>
      <c r="D135" s="85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4"/>
      <c r="B136" s="859"/>
      <c r="C136" s="150"/>
      <c r="D136" s="85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4"/>
      <c r="B137" s="859"/>
      <c r="C137" s="150"/>
      <c r="D137" s="85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4"/>
      <c r="B138" s="859"/>
      <c r="C138" s="150"/>
      <c r="D138" s="85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4"/>
      <c r="B139" s="859"/>
      <c r="C139" s="150"/>
      <c r="D139" s="85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4"/>
      <c r="B140" s="859"/>
      <c r="C140" s="150"/>
      <c r="D140" s="85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4"/>
      <c r="B141" s="859"/>
      <c r="C141" s="150"/>
      <c r="D141" s="85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4"/>
      <c r="B142" s="859"/>
      <c r="C142" s="150"/>
      <c r="D142" s="85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4"/>
      <c r="B143" s="859"/>
      <c r="C143" s="150"/>
      <c r="D143" s="85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4"/>
      <c r="B144" s="859"/>
      <c r="C144" s="150"/>
      <c r="D144" s="85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4"/>
      <c r="B145" s="859"/>
      <c r="C145" s="150"/>
      <c r="D145" s="85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4"/>
      <c r="B146" s="859"/>
      <c r="C146" s="150"/>
      <c r="D146" s="85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4"/>
      <c r="B147" s="859"/>
      <c r="C147" s="150"/>
      <c r="D147" s="85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4"/>
      <c r="B148" s="859"/>
      <c r="C148" s="150"/>
      <c r="D148" s="85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4"/>
      <c r="B149" s="859"/>
      <c r="C149" s="150"/>
      <c r="D149" s="85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4"/>
      <c r="B150" s="859"/>
      <c r="C150" s="150"/>
      <c r="D150" s="85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4"/>
      <c r="B151" s="859"/>
      <c r="C151" s="150"/>
      <c r="D151" s="85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4"/>
      <c r="B152" s="859"/>
      <c r="C152" s="150"/>
      <c r="D152" s="85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4"/>
      <c r="B153" s="859"/>
      <c r="C153" s="150"/>
      <c r="D153" s="85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4"/>
      <c r="B154" s="859"/>
      <c r="C154" s="150"/>
      <c r="D154" s="85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4"/>
      <c r="B155" s="859"/>
      <c r="C155" s="150"/>
      <c r="D155" s="85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4"/>
      <c r="B156" s="859"/>
      <c r="C156" s="150"/>
      <c r="D156" s="85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4"/>
      <c r="B157" s="859"/>
      <c r="C157" s="150"/>
      <c r="D157" s="85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4"/>
      <c r="B158" s="859"/>
      <c r="C158" s="150"/>
      <c r="D158" s="85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4"/>
      <c r="B159" s="859"/>
      <c r="C159" s="150"/>
      <c r="D159" s="85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4"/>
      <c r="B160" s="859"/>
      <c r="C160" s="150"/>
      <c r="D160" s="85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4"/>
      <c r="B161" s="859"/>
      <c r="C161" s="150"/>
      <c r="D161" s="85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4"/>
      <c r="B162" s="859"/>
      <c r="C162" s="150"/>
      <c r="D162" s="85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4"/>
      <c r="B163" s="859"/>
      <c r="C163" s="150"/>
      <c r="D163" s="85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4"/>
      <c r="B164" s="859"/>
      <c r="C164" s="150"/>
      <c r="D164" s="85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4"/>
      <c r="B165" s="859"/>
      <c r="C165" s="150"/>
      <c r="D165" s="85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2" t="s">
        <v>361</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50"/>
      <c r="D166" s="85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4"/>
      <c r="B167" s="859"/>
      <c r="C167" s="150"/>
      <c r="D167" s="85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4"/>
      <c r="B168" s="859"/>
      <c r="C168" s="150"/>
      <c r="D168" s="85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4"/>
      <c r="B169" s="859"/>
      <c r="C169" s="150"/>
      <c r="D169" s="859"/>
      <c r="E169" s="96" t="s">
        <v>506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4"/>
      <c r="B170" s="859"/>
      <c r="C170" s="150"/>
      <c r="D170" s="85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4"/>
      <c r="B171" s="859"/>
      <c r="C171" s="150"/>
      <c r="D171" s="85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4"/>
      <c r="B172" s="859"/>
      <c r="C172" s="150"/>
      <c r="D172" s="85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4"/>
      <c r="B173" s="859"/>
      <c r="C173" s="150"/>
      <c r="D173" s="85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4"/>
      <c r="B174" s="859"/>
      <c r="C174" s="150"/>
      <c r="D174" s="85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4"/>
      <c r="B175" s="859"/>
      <c r="C175" s="150"/>
      <c r="D175" s="85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4"/>
      <c r="B176" s="859"/>
      <c r="C176" s="150"/>
      <c r="D176" s="85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4"/>
      <c r="B177" s="859"/>
      <c r="C177" s="150"/>
      <c r="D177" s="85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4"/>
      <c r="B178" s="859"/>
      <c r="C178" s="150"/>
      <c r="D178" s="85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4"/>
      <c r="B179" s="859"/>
      <c r="C179" s="150"/>
      <c r="D179" s="85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4"/>
      <c r="B180" s="859"/>
      <c r="C180" s="150"/>
      <c r="D180" s="85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4"/>
      <c r="B181" s="859"/>
      <c r="C181" s="150"/>
      <c r="D181" s="85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4"/>
      <c r="B182" s="859"/>
      <c r="C182" s="150"/>
      <c r="D182" s="85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4"/>
      <c r="B183" s="859"/>
      <c r="C183" s="150"/>
      <c r="D183" s="85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4"/>
      <c r="B184" s="859"/>
      <c r="C184" s="150"/>
      <c r="D184" s="85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4"/>
      <c r="B185" s="859"/>
      <c r="C185" s="150"/>
      <c r="D185" s="85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4"/>
      <c r="B186" s="859"/>
      <c r="C186" s="150"/>
      <c r="D186" s="85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4"/>
      <c r="B187" s="859"/>
      <c r="C187" s="150"/>
      <c r="D187" s="85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4"/>
      <c r="B188" s="859"/>
      <c r="C188" s="150"/>
      <c r="D188" s="85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4"/>
      <c r="B189" s="859"/>
      <c r="C189" s="150"/>
      <c r="D189" s="85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4"/>
      <c r="B190" s="859"/>
      <c r="C190" s="150"/>
      <c r="D190" s="85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4"/>
      <c r="B191" s="859"/>
      <c r="C191" s="150"/>
      <c r="D191" s="85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4"/>
      <c r="B192" s="859"/>
      <c r="C192" s="150"/>
      <c r="D192" s="85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4"/>
      <c r="B193" s="859"/>
      <c r="C193" s="150"/>
      <c r="D193" s="85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4"/>
      <c r="B194" s="859"/>
      <c r="C194" s="150"/>
      <c r="D194" s="85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4"/>
      <c r="B195" s="859"/>
      <c r="C195" s="150"/>
      <c r="D195" s="85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4"/>
      <c r="B196" s="859"/>
      <c r="C196" s="150"/>
      <c r="D196" s="85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4"/>
      <c r="B197" s="859"/>
      <c r="C197" s="150"/>
      <c r="D197" s="85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4"/>
      <c r="B198" s="859"/>
      <c r="C198" s="150"/>
      <c r="D198" s="85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4"/>
      <c r="B199" s="859"/>
      <c r="C199" s="150"/>
      <c r="D199" s="85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4"/>
      <c r="B200" s="859"/>
      <c r="C200" s="150"/>
      <c r="D200" s="85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4"/>
      <c r="B201" s="859"/>
      <c r="C201" s="150"/>
      <c r="D201" s="85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4"/>
      <c r="B202" s="859"/>
      <c r="C202" s="150"/>
      <c r="D202" s="85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4"/>
      <c r="B203" s="859"/>
      <c r="C203" s="150"/>
      <c r="D203" s="85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4"/>
      <c r="B204" s="859"/>
      <c r="C204" s="150"/>
      <c r="D204" s="85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4"/>
      <c r="B205" s="859"/>
      <c r="C205" s="150"/>
      <c r="D205" s="85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4"/>
      <c r="B206" s="859"/>
      <c r="C206" s="150"/>
      <c r="D206" s="85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4"/>
      <c r="B207" s="859"/>
      <c r="C207" s="150"/>
      <c r="D207" s="85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4"/>
      <c r="B208" s="859"/>
      <c r="C208" s="150"/>
      <c r="D208" s="85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4"/>
      <c r="B209" s="859"/>
      <c r="C209" s="150"/>
      <c r="D209" s="85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4"/>
      <c r="B210" s="859"/>
      <c r="C210" s="150"/>
      <c r="D210" s="85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4"/>
      <c r="B211" s="859"/>
      <c r="C211" s="150"/>
      <c r="D211" s="85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4"/>
      <c r="B212" s="859"/>
      <c r="C212" s="150"/>
      <c r="D212" s="85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4"/>
      <c r="B213" s="859"/>
      <c r="C213" s="150"/>
      <c r="D213" s="85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4"/>
      <c r="B214" s="859"/>
      <c r="C214" s="150"/>
      <c r="D214" s="85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4"/>
      <c r="B215" s="859"/>
      <c r="C215" s="150"/>
      <c r="D215" s="85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4"/>
      <c r="B216" s="859"/>
      <c r="C216" s="150"/>
      <c r="D216" s="85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4"/>
      <c r="B217" s="859"/>
      <c r="C217" s="150"/>
      <c r="D217" s="85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4"/>
      <c r="B218" s="859"/>
      <c r="C218" s="150"/>
      <c r="D218" s="85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4"/>
      <c r="B219" s="859"/>
      <c r="C219" s="150"/>
      <c r="D219" s="85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4"/>
      <c r="B220" s="859"/>
      <c r="C220" s="150"/>
      <c r="D220" s="85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4"/>
      <c r="B221" s="859"/>
      <c r="C221" s="150"/>
      <c r="D221" s="85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4"/>
      <c r="B222" s="859"/>
      <c r="C222" s="150"/>
      <c r="D222" s="85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4"/>
      <c r="B223" s="859"/>
      <c r="C223" s="150"/>
      <c r="D223" s="85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4"/>
      <c r="B224" s="859"/>
      <c r="C224" s="150"/>
      <c r="D224" s="85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4"/>
      <c r="B225" s="859"/>
      <c r="C225" s="150"/>
      <c r="D225" s="85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4"/>
      <c r="B226" s="859"/>
      <c r="C226" s="150"/>
      <c r="D226" s="85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4"/>
      <c r="B227" s="859"/>
      <c r="C227" s="150"/>
      <c r="D227" s="85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4"/>
      <c r="B228" s="859"/>
      <c r="C228" s="150"/>
      <c r="D228" s="85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4"/>
      <c r="B229" s="859"/>
      <c r="C229" s="150"/>
      <c r="D229" s="85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4"/>
      <c r="B230" s="859"/>
      <c r="C230" s="150"/>
      <c r="D230" s="85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4"/>
      <c r="B231" s="859"/>
      <c r="C231" s="150"/>
      <c r="D231" s="85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4"/>
      <c r="B232" s="859"/>
      <c r="C232" s="150"/>
      <c r="D232" s="85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4"/>
      <c r="B233" s="859"/>
      <c r="C233" s="150"/>
      <c r="D233" s="85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4"/>
      <c r="B234" s="859"/>
      <c r="C234" s="150"/>
      <c r="D234" s="85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4"/>
      <c r="B235" s="859"/>
      <c r="C235" s="150"/>
      <c r="D235" s="85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4"/>
      <c r="B236" s="859"/>
      <c r="C236" s="150"/>
      <c r="D236" s="85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4"/>
      <c r="B237" s="859"/>
      <c r="C237" s="150"/>
      <c r="D237" s="85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4"/>
      <c r="B238" s="859"/>
      <c r="C238" s="150"/>
      <c r="D238" s="85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4"/>
      <c r="B239" s="859"/>
      <c r="C239" s="150"/>
      <c r="D239" s="85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4"/>
      <c r="B240" s="859"/>
      <c r="C240" s="150"/>
      <c r="D240" s="85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4"/>
      <c r="B241" s="859"/>
      <c r="C241" s="150"/>
      <c r="D241" s="85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4"/>
      <c r="B242" s="859"/>
      <c r="C242" s="150"/>
      <c r="D242" s="85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4"/>
      <c r="B243" s="859"/>
      <c r="C243" s="150"/>
      <c r="D243" s="85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4"/>
      <c r="B244" s="859"/>
      <c r="C244" s="150"/>
      <c r="D244" s="85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4"/>
      <c r="B245" s="859"/>
      <c r="C245" s="150"/>
      <c r="D245" s="85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4"/>
      <c r="B246" s="859"/>
      <c r="C246" s="150"/>
      <c r="D246" s="85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4"/>
      <c r="B247" s="859"/>
      <c r="C247" s="150"/>
      <c r="D247" s="85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4"/>
      <c r="B248" s="859"/>
      <c r="C248" s="150"/>
      <c r="D248" s="85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4"/>
      <c r="B249" s="859"/>
      <c r="C249" s="150"/>
      <c r="D249" s="85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4"/>
      <c r="B250" s="859"/>
      <c r="C250" s="150"/>
      <c r="D250" s="85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4"/>
      <c r="B251" s="859"/>
      <c r="C251" s="150"/>
      <c r="D251" s="85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4"/>
      <c r="B252" s="859"/>
      <c r="C252" s="150"/>
      <c r="D252" s="85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4"/>
      <c r="B253" s="859"/>
      <c r="C253" s="150"/>
      <c r="D253" s="85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4"/>
      <c r="B254" s="859"/>
      <c r="C254" s="150"/>
      <c r="D254" s="85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4"/>
      <c r="B255" s="859"/>
      <c r="C255" s="150"/>
      <c r="D255" s="85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4"/>
      <c r="B256" s="859"/>
      <c r="C256" s="150"/>
      <c r="D256" s="85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4"/>
      <c r="B257" s="859"/>
      <c r="C257" s="150"/>
      <c r="D257" s="85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4"/>
      <c r="B258" s="859"/>
      <c r="C258" s="150"/>
      <c r="D258" s="85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4"/>
      <c r="B259" s="859"/>
      <c r="C259" s="150"/>
      <c r="D259" s="85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4"/>
      <c r="B260" s="859"/>
      <c r="C260" s="150"/>
      <c r="D260" s="85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4"/>
      <c r="B261" s="859"/>
      <c r="C261" s="150"/>
      <c r="D261" s="85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4"/>
      <c r="B262" s="859"/>
      <c r="C262" s="150"/>
      <c r="D262" s="85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4"/>
      <c r="B263" s="859"/>
      <c r="C263" s="150"/>
      <c r="D263" s="85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4"/>
      <c r="B264" s="859"/>
      <c r="C264" s="150"/>
      <c r="D264" s="85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4"/>
      <c r="B265" s="859"/>
      <c r="C265" s="150"/>
      <c r="D265" s="85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4"/>
      <c r="B266" s="859"/>
      <c r="C266" s="150"/>
      <c r="D266" s="85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4"/>
      <c r="B267" s="859"/>
      <c r="C267" s="150"/>
      <c r="D267" s="85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4"/>
      <c r="B268" s="859"/>
      <c r="C268" s="150"/>
      <c r="D268" s="85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4"/>
      <c r="B269" s="859"/>
      <c r="C269" s="150"/>
      <c r="D269" s="85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4"/>
      <c r="B270" s="859"/>
      <c r="C270" s="150"/>
      <c r="D270" s="85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4"/>
      <c r="B271" s="859"/>
      <c r="C271" s="150"/>
      <c r="D271" s="85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4"/>
      <c r="B272" s="859"/>
      <c r="C272" s="150"/>
      <c r="D272" s="85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4"/>
      <c r="B273" s="859"/>
      <c r="C273" s="150"/>
      <c r="D273" s="85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4"/>
      <c r="B274" s="859"/>
      <c r="C274" s="150"/>
      <c r="D274" s="85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4"/>
      <c r="B275" s="859"/>
      <c r="C275" s="150"/>
      <c r="D275" s="85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4"/>
      <c r="B276" s="859"/>
      <c r="C276" s="150"/>
      <c r="D276" s="85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4"/>
      <c r="B277" s="859"/>
      <c r="C277" s="150"/>
      <c r="D277" s="85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4"/>
      <c r="B278" s="859"/>
      <c r="C278" s="150"/>
      <c r="D278" s="85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4"/>
      <c r="B279" s="859"/>
      <c r="C279" s="150"/>
      <c r="D279" s="85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4"/>
      <c r="B280" s="859"/>
      <c r="C280" s="150"/>
      <c r="D280" s="85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4"/>
      <c r="B281" s="859"/>
      <c r="C281" s="150"/>
      <c r="D281" s="85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4"/>
      <c r="B282" s="859"/>
      <c r="C282" s="150"/>
      <c r="D282" s="85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4"/>
      <c r="B283" s="859"/>
      <c r="C283" s="150"/>
      <c r="D283" s="85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4"/>
      <c r="B284" s="859"/>
      <c r="C284" s="150"/>
      <c r="D284" s="85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4"/>
      <c r="B285" s="859"/>
      <c r="C285" s="150"/>
      <c r="D285" s="85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4"/>
      <c r="B286" s="859"/>
      <c r="C286" s="150"/>
      <c r="D286" s="85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4"/>
      <c r="B287" s="859"/>
      <c r="C287" s="150"/>
      <c r="D287" s="85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4"/>
      <c r="B288" s="859"/>
      <c r="C288" s="150"/>
      <c r="D288" s="85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4"/>
      <c r="B289" s="859"/>
      <c r="C289" s="150"/>
      <c r="D289" s="85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4"/>
      <c r="B290" s="859"/>
      <c r="C290" s="150"/>
      <c r="D290" s="85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4"/>
      <c r="B291" s="859"/>
      <c r="C291" s="150"/>
      <c r="D291" s="85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4"/>
      <c r="B292" s="859"/>
      <c r="C292" s="150"/>
      <c r="D292" s="85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4"/>
      <c r="B293" s="859"/>
      <c r="C293" s="150"/>
      <c r="D293" s="85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4"/>
      <c r="B294" s="859"/>
      <c r="C294" s="150"/>
      <c r="D294" s="85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4"/>
      <c r="B295" s="859"/>
      <c r="C295" s="150"/>
      <c r="D295" s="85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4"/>
      <c r="B296" s="859"/>
      <c r="C296" s="150"/>
      <c r="D296" s="85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4"/>
      <c r="B297" s="859"/>
      <c r="C297" s="150"/>
      <c r="D297" s="85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4"/>
      <c r="B298" s="859"/>
      <c r="C298" s="150"/>
      <c r="D298" s="85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4"/>
      <c r="B299" s="859"/>
      <c r="C299" s="150"/>
      <c r="D299" s="85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4"/>
      <c r="B300" s="859"/>
      <c r="C300" s="150"/>
      <c r="D300" s="85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4"/>
      <c r="B301" s="859"/>
      <c r="C301" s="150"/>
      <c r="D301" s="85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4"/>
      <c r="B302" s="859"/>
      <c r="C302" s="150"/>
      <c r="D302" s="85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4"/>
      <c r="B303" s="859"/>
      <c r="C303" s="150"/>
      <c r="D303" s="85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4"/>
      <c r="B304" s="859"/>
      <c r="C304" s="150"/>
      <c r="D304" s="85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4"/>
      <c r="B305" s="859"/>
      <c r="C305" s="150"/>
      <c r="D305" s="85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4"/>
      <c r="B306" s="859"/>
      <c r="C306" s="150"/>
      <c r="D306" s="85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4"/>
      <c r="B307" s="859"/>
      <c r="C307" s="150"/>
      <c r="D307" s="85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4"/>
      <c r="B308" s="859"/>
      <c r="C308" s="150"/>
      <c r="D308" s="85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4"/>
      <c r="B309" s="859"/>
      <c r="C309" s="150"/>
      <c r="D309" s="85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4"/>
      <c r="B310" s="859"/>
      <c r="C310" s="150"/>
      <c r="D310" s="85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4"/>
      <c r="B311" s="859"/>
      <c r="C311" s="150"/>
      <c r="D311" s="85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4"/>
      <c r="B312" s="859"/>
      <c r="C312" s="150"/>
      <c r="D312" s="85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4"/>
      <c r="B313" s="859"/>
      <c r="C313" s="150"/>
      <c r="D313" s="85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4"/>
      <c r="B314" s="859"/>
      <c r="C314" s="150"/>
      <c r="D314" s="85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4"/>
      <c r="B315" s="859"/>
      <c r="C315" s="150"/>
      <c r="D315" s="85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4"/>
      <c r="B316" s="859"/>
      <c r="C316" s="150"/>
      <c r="D316" s="85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4"/>
      <c r="B317" s="859"/>
      <c r="C317" s="150"/>
      <c r="D317" s="85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4"/>
      <c r="B318" s="859"/>
      <c r="C318" s="150"/>
      <c r="D318" s="85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4"/>
      <c r="B319" s="859"/>
      <c r="C319" s="150"/>
      <c r="D319" s="85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4"/>
      <c r="B320" s="859"/>
      <c r="C320" s="150"/>
      <c r="D320" s="85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4"/>
      <c r="B321" s="859"/>
      <c r="C321" s="150"/>
      <c r="D321" s="85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4"/>
      <c r="B322" s="859"/>
      <c r="C322" s="150"/>
      <c r="D322" s="85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4"/>
      <c r="B323" s="859"/>
      <c r="C323" s="150"/>
      <c r="D323" s="85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4"/>
      <c r="B324" s="859"/>
      <c r="C324" s="150"/>
      <c r="D324" s="85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4"/>
      <c r="B325" s="859"/>
      <c r="C325" s="150"/>
      <c r="D325" s="85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4"/>
      <c r="B326" s="859"/>
      <c r="C326" s="150"/>
      <c r="D326" s="85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4"/>
      <c r="B327" s="859"/>
      <c r="C327" s="150"/>
      <c r="D327" s="85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4"/>
      <c r="B328" s="859"/>
      <c r="C328" s="150"/>
      <c r="D328" s="85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4"/>
      <c r="B329" s="859"/>
      <c r="C329" s="150"/>
      <c r="D329" s="85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4"/>
      <c r="B330" s="859"/>
      <c r="C330" s="150"/>
      <c r="D330" s="85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4"/>
      <c r="B331" s="859"/>
      <c r="C331" s="150"/>
      <c r="D331" s="85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4"/>
      <c r="B332" s="859"/>
      <c r="C332" s="150"/>
      <c r="D332" s="85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4"/>
      <c r="B333" s="859"/>
      <c r="C333" s="150"/>
      <c r="D333" s="85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4"/>
      <c r="B334" s="859"/>
      <c r="C334" s="150"/>
      <c r="D334" s="85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4"/>
      <c r="B335" s="859"/>
      <c r="C335" s="150"/>
      <c r="D335" s="85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4"/>
      <c r="B336" s="859"/>
      <c r="C336" s="150"/>
      <c r="D336" s="85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4"/>
      <c r="B337" s="859"/>
      <c r="C337" s="150"/>
      <c r="D337" s="85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4"/>
      <c r="B338" s="859"/>
      <c r="C338" s="150"/>
      <c r="D338" s="85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4"/>
      <c r="B339" s="859"/>
      <c r="C339" s="150"/>
      <c r="D339" s="85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4"/>
      <c r="B340" s="859"/>
      <c r="C340" s="150"/>
      <c r="D340" s="85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4"/>
      <c r="B341" s="859"/>
      <c r="C341" s="150"/>
      <c r="D341" s="85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4"/>
      <c r="B342" s="859"/>
      <c r="C342" s="150"/>
      <c r="D342" s="85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4"/>
      <c r="B343" s="859"/>
      <c r="C343" s="150"/>
      <c r="D343" s="85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4"/>
      <c r="B344" s="859"/>
      <c r="C344" s="150"/>
      <c r="D344" s="85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4"/>
      <c r="B345" s="859"/>
      <c r="C345" s="150"/>
      <c r="D345" s="85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4"/>
      <c r="B346" s="859"/>
      <c r="C346" s="150"/>
      <c r="D346" s="85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4"/>
      <c r="B347" s="859"/>
      <c r="C347" s="150"/>
      <c r="D347" s="85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4"/>
      <c r="B348" s="859"/>
      <c r="C348" s="150"/>
      <c r="D348" s="85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4"/>
      <c r="B349" s="859"/>
      <c r="C349" s="150"/>
      <c r="D349" s="85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4"/>
      <c r="B350" s="859"/>
      <c r="C350" s="150"/>
      <c r="D350" s="85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4"/>
      <c r="B351" s="859"/>
      <c r="C351" s="150"/>
      <c r="D351" s="85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4"/>
      <c r="B352" s="859"/>
      <c r="C352" s="150"/>
      <c r="D352" s="85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4"/>
      <c r="B353" s="859"/>
      <c r="C353" s="150"/>
      <c r="D353" s="85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4"/>
      <c r="B354" s="859"/>
      <c r="C354" s="150"/>
      <c r="D354" s="85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4"/>
      <c r="B355" s="859"/>
      <c r="C355" s="150"/>
      <c r="D355" s="85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4"/>
      <c r="B356" s="859"/>
      <c r="C356" s="150"/>
      <c r="D356" s="85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4"/>
      <c r="B357" s="859"/>
      <c r="C357" s="150"/>
      <c r="D357" s="85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4"/>
      <c r="B358" s="859"/>
      <c r="C358" s="150"/>
      <c r="D358" s="85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4"/>
      <c r="B359" s="859"/>
      <c r="C359" s="150"/>
      <c r="D359" s="85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4"/>
      <c r="B360" s="859"/>
      <c r="C360" s="150"/>
      <c r="D360" s="85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4"/>
      <c r="B361" s="859"/>
      <c r="C361" s="150"/>
      <c r="D361" s="85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4"/>
      <c r="B362" s="859"/>
      <c r="C362" s="150"/>
      <c r="D362" s="85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4"/>
      <c r="B363" s="859"/>
      <c r="C363" s="150"/>
      <c r="D363" s="85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4"/>
      <c r="B364" s="859"/>
      <c r="C364" s="150"/>
      <c r="D364" s="85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4"/>
      <c r="B365" s="859"/>
      <c r="C365" s="150"/>
      <c r="D365" s="85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4"/>
      <c r="B366" s="859"/>
      <c r="C366" s="150"/>
      <c r="D366" s="85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4"/>
      <c r="B367" s="859"/>
      <c r="C367" s="150"/>
      <c r="D367" s="85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4"/>
      <c r="B368" s="859"/>
      <c r="C368" s="150"/>
      <c r="D368" s="85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4"/>
      <c r="B369" s="859"/>
      <c r="C369" s="150"/>
      <c r="D369" s="85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4"/>
      <c r="B370" s="859"/>
      <c r="C370" s="150"/>
      <c r="D370" s="85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4"/>
      <c r="B371" s="859"/>
      <c r="C371" s="150"/>
      <c r="D371" s="85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4"/>
      <c r="B372" s="859"/>
      <c r="C372" s="150"/>
      <c r="D372" s="85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4"/>
      <c r="B373" s="859"/>
      <c r="C373" s="150"/>
      <c r="D373" s="85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4"/>
      <c r="B374" s="859"/>
      <c r="C374" s="150"/>
      <c r="D374" s="85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4"/>
      <c r="B375" s="859"/>
      <c r="C375" s="150"/>
      <c r="D375" s="85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4"/>
      <c r="B376" s="859"/>
      <c r="C376" s="150"/>
      <c r="D376" s="85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4"/>
      <c r="B377" s="859"/>
      <c r="C377" s="150"/>
      <c r="D377" s="85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4"/>
      <c r="B378" s="859"/>
      <c r="C378" s="150"/>
      <c r="D378" s="85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4"/>
      <c r="B379" s="859"/>
      <c r="C379" s="150"/>
      <c r="D379" s="85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4"/>
      <c r="B380" s="859"/>
      <c r="C380" s="150"/>
      <c r="D380" s="85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4"/>
      <c r="B381" s="859"/>
      <c r="C381" s="150"/>
      <c r="D381" s="85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4"/>
      <c r="B382" s="859"/>
      <c r="C382" s="150"/>
      <c r="D382" s="85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4"/>
      <c r="B383" s="859"/>
      <c r="C383" s="150"/>
      <c r="D383" s="85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4"/>
      <c r="B384" s="859"/>
      <c r="C384" s="150"/>
      <c r="D384" s="85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4"/>
      <c r="B385" s="859"/>
      <c r="C385" s="150"/>
      <c r="D385" s="85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4"/>
      <c r="B386" s="859"/>
      <c r="C386" s="150"/>
      <c r="D386" s="85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4"/>
      <c r="B387" s="859"/>
      <c r="C387" s="150"/>
      <c r="D387" s="85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4"/>
      <c r="B388" s="859"/>
      <c r="C388" s="150"/>
      <c r="D388" s="85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4"/>
      <c r="B389" s="859"/>
      <c r="C389" s="150"/>
      <c r="D389" s="85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4"/>
      <c r="B390" s="859"/>
      <c r="C390" s="150"/>
      <c r="D390" s="85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4"/>
      <c r="B391" s="859"/>
      <c r="C391" s="150"/>
      <c r="D391" s="85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4"/>
      <c r="B392" s="859"/>
      <c r="C392" s="150"/>
      <c r="D392" s="85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4"/>
      <c r="B393" s="859"/>
      <c r="C393" s="150"/>
      <c r="D393" s="85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4"/>
      <c r="B394" s="859"/>
      <c r="C394" s="150"/>
      <c r="D394" s="85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4"/>
      <c r="B395" s="859"/>
      <c r="C395" s="150"/>
      <c r="D395" s="85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4"/>
      <c r="B396" s="859"/>
      <c r="C396" s="150"/>
      <c r="D396" s="85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4"/>
      <c r="B397" s="859"/>
      <c r="C397" s="150"/>
      <c r="D397" s="85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4"/>
      <c r="B398" s="859"/>
      <c r="C398" s="150"/>
      <c r="D398" s="85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4"/>
      <c r="B399" s="859"/>
      <c r="C399" s="150"/>
      <c r="D399" s="85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4"/>
      <c r="B400" s="859"/>
      <c r="C400" s="150"/>
      <c r="D400" s="85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4"/>
      <c r="B401" s="859"/>
      <c r="C401" s="150"/>
      <c r="D401" s="85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4"/>
      <c r="B402" s="859"/>
      <c r="C402" s="150"/>
      <c r="D402" s="85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4"/>
      <c r="B403" s="859"/>
      <c r="C403" s="150"/>
      <c r="D403" s="85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4"/>
      <c r="B404" s="859"/>
      <c r="C404" s="150"/>
      <c r="D404" s="85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4"/>
      <c r="B405" s="859"/>
      <c r="C405" s="150"/>
      <c r="D405" s="85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4"/>
      <c r="B406" s="859"/>
      <c r="C406" s="150"/>
      <c r="D406" s="85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4"/>
      <c r="B407" s="859"/>
      <c r="C407" s="150"/>
      <c r="D407" s="85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4"/>
      <c r="B408" s="859"/>
      <c r="C408" s="150"/>
      <c r="D408" s="85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4"/>
      <c r="B409" s="859"/>
      <c r="C409" s="150"/>
      <c r="D409" s="85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4"/>
      <c r="B410" s="859"/>
      <c r="C410" s="152"/>
      <c r="D410" s="87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4"/>
      <c r="B411" s="859"/>
      <c r="C411" s="148" t="s">
        <v>343</v>
      </c>
      <c r="D411" s="858"/>
      <c r="E411" s="172" t="s">
        <v>366</v>
      </c>
      <c r="F411" s="177"/>
      <c r="G411" s="773" t="s">
        <v>362</v>
      </c>
      <c r="H411" s="146"/>
      <c r="I411" s="146"/>
      <c r="J411" s="774" t="s">
        <v>439</v>
      </c>
      <c r="K411" s="775"/>
      <c r="L411" s="775"/>
      <c r="M411" s="775"/>
      <c r="N411" s="775"/>
      <c r="O411" s="775"/>
      <c r="P411" s="775"/>
      <c r="Q411" s="775"/>
      <c r="R411" s="775"/>
      <c r="S411" s="775"/>
      <c r="T411" s="776"/>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7"/>
    </row>
    <row r="412" spans="1:50" ht="18.75" customHeight="1" x14ac:dyDescent="0.15">
      <c r="A412" s="864"/>
      <c r="B412" s="859"/>
      <c r="C412" s="150"/>
      <c r="D412" s="85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347</v>
      </c>
      <c r="AF412" s="378"/>
      <c r="AG412" s="378"/>
      <c r="AH412" s="379"/>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4"/>
      <c r="B413" s="859"/>
      <c r="C413" s="150"/>
      <c r="D413" s="85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64"/>
      <c r="B414" s="859"/>
      <c r="C414" s="150"/>
      <c r="D414" s="859"/>
      <c r="E414" s="140"/>
      <c r="F414" s="141"/>
      <c r="G414" s="116" t="s">
        <v>500</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1"/>
      <c r="AF414" s="194"/>
      <c r="AG414" s="194"/>
      <c r="AH414" s="194"/>
      <c r="AI414" s="261"/>
      <c r="AJ414" s="194"/>
      <c r="AK414" s="194"/>
      <c r="AL414" s="194"/>
      <c r="AM414" s="261"/>
      <c r="AN414" s="194"/>
      <c r="AO414" s="194"/>
      <c r="AP414" s="262"/>
      <c r="AQ414" s="261"/>
      <c r="AR414" s="194"/>
      <c r="AS414" s="194"/>
      <c r="AT414" s="262"/>
      <c r="AU414" s="194"/>
      <c r="AV414" s="194"/>
      <c r="AW414" s="194"/>
      <c r="AX414" s="195"/>
    </row>
    <row r="415" spans="1:50" ht="22.5" customHeight="1" x14ac:dyDescent="0.15">
      <c r="A415" s="864"/>
      <c r="B415" s="859"/>
      <c r="C415" s="150"/>
      <c r="D415" s="85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1"/>
      <c r="AF415" s="194"/>
      <c r="AG415" s="194"/>
      <c r="AH415" s="262"/>
      <c r="AI415" s="261"/>
      <c r="AJ415" s="194"/>
      <c r="AK415" s="194"/>
      <c r="AL415" s="194"/>
      <c r="AM415" s="261"/>
      <c r="AN415" s="194"/>
      <c r="AO415" s="194"/>
      <c r="AP415" s="262"/>
      <c r="AQ415" s="261"/>
      <c r="AR415" s="194"/>
      <c r="AS415" s="194"/>
      <c r="AT415" s="262"/>
      <c r="AU415" s="194"/>
      <c r="AV415" s="194"/>
      <c r="AW415" s="194"/>
      <c r="AX415" s="195"/>
    </row>
    <row r="416" spans="1:50" ht="22.5" customHeight="1" x14ac:dyDescent="0.15">
      <c r="A416" s="864"/>
      <c r="B416" s="859"/>
      <c r="C416" s="150"/>
      <c r="D416" s="85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7" t="s">
        <v>312</v>
      </c>
      <c r="AC416" s="397"/>
      <c r="AD416" s="397"/>
      <c r="AE416" s="261"/>
      <c r="AF416" s="194"/>
      <c r="AG416" s="194"/>
      <c r="AH416" s="262"/>
      <c r="AI416" s="261"/>
      <c r="AJ416" s="194"/>
      <c r="AK416" s="194"/>
      <c r="AL416" s="194"/>
      <c r="AM416" s="261"/>
      <c r="AN416" s="194"/>
      <c r="AO416" s="194"/>
      <c r="AP416" s="262"/>
      <c r="AQ416" s="261"/>
      <c r="AR416" s="194"/>
      <c r="AS416" s="194"/>
      <c r="AT416" s="262"/>
      <c r="AU416" s="194"/>
      <c r="AV416" s="194"/>
      <c r="AW416" s="194"/>
      <c r="AX416" s="195"/>
    </row>
    <row r="417" spans="1:50" ht="18.75" hidden="1" customHeight="1" x14ac:dyDescent="0.15">
      <c r="A417" s="864"/>
      <c r="B417" s="859"/>
      <c r="C417" s="150"/>
      <c r="D417" s="85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347</v>
      </c>
      <c r="AF417" s="378"/>
      <c r="AG417" s="378"/>
      <c r="AH417" s="379"/>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4"/>
      <c r="B418" s="859"/>
      <c r="C418" s="150"/>
      <c r="D418" s="85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4"/>
      <c r="B419" s="859"/>
      <c r="C419" s="150"/>
      <c r="D419" s="85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x14ac:dyDescent="0.15">
      <c r="A420" s="864"/>
      <c r="B420" s="859"/>
      <c r="C420" s="150"/>
      <c r="D420" s="85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x14ac:dyDescent="0.15">
      <c r="A421" s="864"/>
      <c r="B421" s="859"/>
      <c r="C421" s="150"/>
      <c r="D421" s="85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7" t="s">
        <v>16</v>
      </c>
      <c r="AC421" s="397"/>
      <c r="AD421" s="397"/>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x14ac:dyDescent="0.15">
      <c r="A422" s="864"/>
      <c r="B422" s="859"/>
      <c r="C422" s="150"/>
      <c r="D422" s="85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347</v>
      </c>
      <c r="AF422" s="378"/>
      <c r="AG422" s="378"/>
      <c r="AH422" s="379"/>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4"/>
      <c r="B423" s="859"/>
      <c r="C423" s="150"/>
      <c r="D423" s="85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4"/>
      <c r="B424" s="859"/>
      <c r="C424" s="150"/>
      <c r="D424" s="85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x14ac:dyDescent="0.15">
      <c r="A425" s="864"/>
      <c r="B425" s="859"/>
      <c r="C425" s="150"/>
      <c r="D425" s="85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x14ac:dyDescent="0.15">
      <c r="A426" s="864"/>
      <c r="B426" s="859"/>
      <c r="C426" s="150"/>
      <c r="D426" s="85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7" t="s">
        <v>16</v>
      </c>
      <c r="AC426" s="397"/>
      <c r="AD426" s="397"/>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x14ac:dyDescent="0.15">
      <c r="A427" s="864"/>
      <c r="B427" s="859"/>
      <c r="C427" s="150"/>
      <c r="D427" s="85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347</v>
      </c>
      <c r="AF427" s="378"/>
      <c r="AG427" s="378"/>
      <c r="AH427" s="379"/>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4"/>
      <c r="B428" s="859"/>
      <c r="C428" s="150"/>
      <c r="D428" s="85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4"/>
      <c r="B429" s="859"/>
      <c r="C429" s="150"/>
      <c r="D429" s="85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x14ac:dyDescent="0.15">
      <c r="A430" s="864"/>
      <c r="B430" s="859"/>
      <c r="C430" s="150"/>
      <c r="D430" s="85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x14ac:dyDescent="0.15">
      <c r="A431" s="864"/>
      <c r="B431" s="859"/>
      <c r="C431" s="150"/>
      <c r="D431" s="85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7" t="s">
        <v>16</v>
      </c>
      <c r="AC431" s="397"/>
      <c r="AD431" s="397"/>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x14ac:dyDescent="0.15">
      <c r="A432" s="864"/>
      <c r="B432" s="859"/>
      <c r="C432" s="150"/>
      <c r="D432" s="85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347</v>
      </c>
      <c r="AF432" s="378"/>
      <c r="AG432" s="378"/>
      <c r="AH432" s="379"/>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4"/>
      <c r="B433" s="859"/>
      <c r="C433" s="150"/>
      <c r="D433" s="85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4"/>
      <c r="B434" s="859"/>
      <c r="C434" s="150"/>
      <c r="D434" s="85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x14ac:dyDescent="0.15">
      <c r="A435" s="864"/>
      <c r="B435" s="859"/>
      <c r="C435" s="150"/>
      <c r="D435" s="85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x14ac:dyDescent="0.15">
      <c r="A436" s="864"/>
      <c r="B436" s="859"/>
      <c r="C436" s="150"/>
      <c r="D436" s="85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7" t="s">
        <v>16</v>
      </c>
      <c r="AC436" s="857"/>
      <c r="AD436" s="857"/>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customHeight="1" x14ac:dyDescent="0.15">
      <c r="A437" s="864"/>
      <c r="B437" s="859"/>
      <c r="C437" s="150"/>
      <c r="D437" s="85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347</v>
      </c>
      <c r="AF437" s="378"/>
      <c r="AG437" s="378"/>
      <c r="AH437" s="379"/>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4"/>
      <c r="B438" s="859"/>
      <c r="C438" s="150"/>
      <c r="D438" s="85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64"/>
      <c r="B439" s="859"/>
      <c r="C439" s="150"/>
      <c r="D439" s="859"/>
      <c r="E439" s="140"/>
      <c r="F439" s="141"/>
      <c r="G439" s="116" t="s">
        <v>500</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1"/>
      <c r="AF439" s="194"/>
      <c r="AG439" s="194"/>
      <c r="AH439" s="194"/>
      <c r="AI439" s="261"/>
      <c r="AJ439" s="194"/>
      <c r="AK439" s="194"/>
      <c r="AL439" s="194"/>
      <c r="AM439" s="261"/>
      <c r="AN439" s="194"/>
      <c r="AO439" s="194"/>
      <c r="AP439" s="262"/>
      <c r="AQ439" s="261"/>
      <c r="AR439" s="194"/>
      <c r="AS439" s="194"/>
      <c r="AT439" s="262"/>
      <c r="AU439" s="194"/>
      <c r="AV439" s="194"/>
      <c r="AW439" s="194"/>
      <c r="AX439" s="195"/>
    </row>
    <row r="440" spans="1:50" ht="22.5" customHeight="1" x14ac:dyDescent="0.15">
      <c r="A440" s="864"/>
      <c r="B440" s="859"/>
      <c r="C440" s="150"/>
      <c r="D440" s="85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1"/>
      <c r="AF440" s="194"/>
      <c r="AG440" s="194"/>
      <c r="AH440" s="262"/>
      <c r="AI440" s="261"/>
      <c r="AJ440" s="194"/>
      <c r="AK440" s="194"/>
      <c r="AL440" s="194"/>
      <c r="AM440" s="261"/>
      <c r="AN440" s="194"/>
      <c r="AO440" s="194"/>
      <c r="AP440" s="262"/>
      <c r="AQ440" s="261"/>
      <c r="AR440" s="194"/>
      <c r="AS440" s="194"/>
      <c r="AT440" s="262"/>
      <c r="AU440" s="194"/>
      <c r="AV440" s="194"/>
      <c r="AW440" s="194"/>
      <c r="AX440" s="195"/>
    </row>
    <row r="441" spans="1:50" ht="22.5" customHeight="1" x14ac:dyDescent="0.15">
      <c r="A441" s="864"/>
      <c r="B441" s="859"/>
      <c r="C441" s="150"/>
      <c r="D441" s="85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7" t="s">
        <v>16</v>
      </c>
      <c r="AC441" s="397"/>
      <c r="AD441" s="397"/>
      <c r="AE441" s="261"/>
      <c r="AF441" s="194"/>
      <c r="AG441" s="194"/>
      <c r="AH441" s="262"/>
      <c r="AI441" s="261"/>
      <c r="AJ441" s="194"/>
      <c r="AK441" s="194"/>
      <c r="AL441" s="194"/>
      <c r="AM441" s="261"/>
      <c r="AN441" s="194"/>
      <c r="AO441" s="194"/>
      <c r="AP441" s="262"/>
      <c r="AQ441" s="261"/>
      <c r="AR441" s="194"/>
      <c r="AS441" s="194"/>
      <c r="AT441" s="262"/>
      <c r="AU441" s="194"/>
      <c r="AV441" s="194"/>
      <c r="AW441" s="194"/>
      <c r="AX441" s="195"/>
    </row>
    <row r="442" spans="1:50" ht="18.75" hidden="1" customHeight="1" x14ac:dyDescent="0.15">
      <c r="A442" s="864"/>
      <c r="B442" s="859"/>
      <c r="C442" s="150"/>
      <c r="D442" s="85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347</v>
      </c>
      <c r="AF442" s="378"/>
      <c r="AG442" s="378"/>
      <c r="AH442" s="379"/>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4"/>
      <c r="B443" s="859"/>
      <c r="C443" s="150"/>
      <c r="D443" s="85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4"/>
      <c r="B444" s="859"/>
      <c r="C444" s="150"/>
      <c r="D444" s="85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x14ac:dyDescent="0.15">
      <c r="A445" s="864"/>
      <c r="B445" s="859"/>
      <c r="C445" s="150"/>
      <c r="D445" s="85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x14ac:dyDescent="0.15">
      <c r="A446" s="864"/>
      <c r="B446" s="859"/>
      <c r="C446" s="150"/>
      <c r="D446" s="85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7" t="s">
        <v>16</v>
      </c>
      <c r="AC446" s="397"/>
      <c r="AD446" s="397"/>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x14ac:dyDescent="0.15">
      <c r="A447" s="864"/>
      <c r="B447" s="859"/>
      <c r="C447" s="150"/>
      <c r="D447" s="85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347</v>
      </c>
      <c r="AF447" s="378"/>
      <c r="AG447" s="378"/>
      <c r="AH447" s="379"/>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4"/>
      <c r="B448" s="859"/>
      <c r="C448" s="150"/>
      <c r="D448" s="85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4"/>
      <c r="B449" s="859"/>
      <c r="C449" s="150"/>
      <c r="D449" s="85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x14ac:dyDescent="0.15">
      <c r="A450" s="864"/>
      <c r="B450" s="859"/>
      <c r="C450" s="150"/>
      <c r="D450" s="85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x14ac:dyDescent="0.15">
      <c r="A451" s="864"/>
      <c r="B451" s="859"/>
      <c r="C451" s="150"/>
      <c r="D451" s="85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7" t="s">
        <v>16</v>
      </c>
      <c r="AC451" s="397"/>
      <c r="AD451" s="397"/>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x14ac:dyDescent="0.15">
      <c r="A452" s="864"/>
      <c r="B452" s="859"/>
      <c r="C452" s="150"/>
      <c r="D452" s="85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347</v>
      </c>
      <c r="AF452" s="378"/>
      <c r="AG452" s="378"/>
      <c r="AH452" s="379"/>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4"/>
      <c r="B453" s="859"/>
      <c r="C453" s="150"/>
      <c r="D453" s="85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4"/>
      <c r="B454" s="859"/>
      <c r="C454" s="150"/>
      <c r="D454" s="85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x14ac:dyDescent="0.15">
      <c r="A455" s="864"/>
      <c r="B455" s="859"/>
      <c r="C455" s="150"/>
      <c r="D455" s="85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x14ac:dyDescent="0.15">
      <c r="A456" s="864"/>
      <c r="B456" s="859"/>
      <c r="C456" s="150"/>
      <c r="D456" s="85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7" t="s">
        <v>16</v>
      </c>
      <c r="AC456" s="397"/>
      <c r="AD456" s="397"/>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x14ac:dyDescent="0.15">
      <c r="A457" s="864"/>
      <c r="B457" s="859"/>
      <c r="C457" s="150"/>
      <c r="D457" s="85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347</v>
      </c>
      <c r="AF457" s="378"/>
      <c r="AG457" s="378"/>
      <c r="AH457" s="379"/>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4"/>
      <c r="B458" s="859"/>
      <c r="C458" s="150"/>
      <c r="D458" s="85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4"/>
      <c r="B459" s="859"/>
      <c r="C459" s="150"/>
      <c r="D459" s="85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x14ac:dyDescent="0.15">
      <c r="A460" s="864"/>
      <c r="B460" s="859"/>
      <c r="C460" s="150"/>
      <c r="D460" s="85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x14ac:dyDescent="0.15">
      <c r="A461" s="864"/>
      <c r="B461" s="859"/>
      <c r="C461" s="150"/>
      <c r="D461" s="85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7" t="s">
        <v>16</v>
      </c>
      <c r="AC461" s="397"/>
      <c r="AD461" s="397"/>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hidden="1" customHeight="1" x14ac:dyDescent="0.15">
      <c r="A462" s="864"/>
      <c r="B462" s="859"/>
      <c r="C462" s="150"/>
      <c r="D462" s="85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4"/>
      <c r="B463" s="859"/>
      <c r="C463" s="150"/>
      <c r="D463" s="859"/>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4"/>
      <c r="B464" s="859"/>
      <c r="C464" s="150"/>
      <c r="D464" s="85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4"/>
      <c r="B465" s="859"/>
      <c r="C465" s="150"/>
      <c r="D465" s="859"/>
      <c r="E465" s="172" t="s">
        <v>322</v>
      </c>
      <c r="F465" s="177"/>
      <c r="G465" s="773" t="s">
        <v>362</v>
      </c>
      <c r="H465" s="146"/>
      <c r="I465" s="146"/>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71"/>
    </row>
    <row r="466" spans="1:50" ht="18.75" hidden="1" customHeight="1" x14ac:dyDescent="0.15">
      <c r="A466" s="864"/>
      <c r="B466" s="859"/>
      <c r="C466" s="150"/>
      <c r="D466" s="85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347</v>
      </c>
      <c r="AF466" s="378"/>
      <c r="AG466" s="378"/>
      <c r="AH466" s="379"/>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4"/>
      <c r="B467" s="859"/>
      <c r="C467" s="150"/>
      <c r="D467" s="85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4"/>
      <c r="B468" s="859"/>
      <c r="C468" s="150"/>
      <c r="D468" s="85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x14ac:dyDescent="0.15">
      <c r="A469" s="864"/>
      <c r="B469" s="859"/>
      <c r="C469" s="150"/>
      <c r="D469" s="85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x14ac:dyDescent="0.15">
      <c r="A470" s="864"/>
      <c r="B470" s="859"/>
      <c r="C470" s="150"/>
      <c r="D470" s="85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7" t="s">
        <v>16</v>
      </c>
      <c r="AC470" s="397"/>
      <c r="AD470" s="397"/>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x14ac:dyDescent="0.15">
      <c r="A471" s="864"/>
      <c r="B471" s="859"/>
      <c r="C471" s="150"/>
      <c r="D471" s="85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347</v>
      </c>
      <c r="AF471" s="378"/>
      <c r="AG471" s="378"/>
      <c r="AH471" s="379"/>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4"/>
      <c r="B472" s="859"/>
      <c r="C472" s="150"/>
      <c r="D472" s="85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4"/>
      <c r="B473" s="859"/>
      <c r="C473" s="150"/>
      <c r="D473" s="85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x14ac:dyDescent="0.15">
      <c r="A474" s="864"/>
      <c r="B474" s="859"/>
      <c r="C474" s="150"/>
      <c r="D474" s="85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x14ac:dyDescent="0.15">
      <c r="A475" s="864"/>
      <c r="B475" s="859"/>
      <c r="C475" s="150"/>
      <c r="D475" s="85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7" t="s">
        <v>16</v>
      </c>
      <c r="AC475" s="397"/>
      <c r="AD475" s="397"/>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x14ac:dyDescent="0.15">
      <c r="A476" s="864"/>
      <c r="B476" s="859"/>
      <c r="C476" s="150"/>
      <c r="D476" s="85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347</v>
      </c>
      <c r="AF476" s="378"/>
      <c r="AG476" s="378"/>
      <c r="AH476" s="379"/>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4"/>
      <c r="B477" s="859"/>
      <c r="C477" s="150"/>
      <c r="D477" s="85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4"/>
      <c r="B478" s="859"/>
      <c r="C478" s="150"/>
      <c r="D478" s="85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x14ac:dyDescent="0.15">
      <c r="A479" s="864"/>
      <c r="B479" s="859"/>
      <c r="C479" s="150"/>
      <c r="D479" s="85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x14ac:dyDescent="0.15">
      <c r="A480" s="864"/>
      <c r="B480" s="859"/>
      <c r="C480" s="150"/>
      <c r="D480" s="85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7" t="s">
        <v>16</v>
      </c>
      <c r="AC480" s="857"/>
      <c r="AD480" s="857"/>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x14ac:dyDescent="0.15">
      <c r="A481" s="864"/>
      <c r="B481" s="859"/>
      <c r="C481" s="150"/>
      <c r="D481" s="85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347</v>
      </c>
      <c r="AF481" s="378"/>
      <c r="AG481" s="378"/>
      <c r="AH481" s="379"/>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4"/>
      <c r="B482" s="859"/>
      <c r="C482" s="150"/>
      <c r="D482" s="85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4"/>
      <c r="B483" s="859"/>
      <c r="C483" s="150"/>
      <c r="D483" s="85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x14ac:dyDescent="0.15">
      <c r="A484" s="864"/>
      <c r="B484" s="859"/>
      <c r="C484" s="150"/>
      <c r="D484" s="85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x14ac:dyDescent="0.15">
      <c r="A485" s="864"/>
      <c r="B485" s="859"/>
      <c r="C485" s="150"/>
      <c r="D485" s="85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7" t="s">
        <v>16</v>
      </c>
      <c r="AC485" s="397"/>
      <c r="AD485" s="397"/>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x14ac:dyDescent="0.15">
      <c r="A486" s="864"/>
      <c r="B486" s="859"/>
      <c r="C486" s="150"/>
      <c r="D486" s="85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347</v>
      </c>
      <c r="AF486" s="378"/>
      <c r="AG486" s="378"/>
      <c r="AH486" s="379"/>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4"/>
      <c r="B487" s="859"/>
      <c r="C487" s="150"/>
      <c r="D487" s="85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4"/>
      <c r="B488" s="859"/>
      <c r="C488" s="150"/>
      <c r="D488" s="85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x14ac:dyDescent="0.15">
      <c r="A489" s="864"/>
      <c r="B489" s="859"/>
      <c r="C489" s="150"/>
      <c r="D489" s="85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x14ac:dyDescent="0.15">
      <c r="A490" s="864"/>
      <c r="B490" s="859"/>
      <c r="C490" s="150"/>
      <c r="D490" s="85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7" t="s">
        <v>16</v>
      </c>
      <c r="AC490" s="397"/>
      <c r="AD490" s="397"/>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x14ac:dyDescent="0.15">
      <c r="A491" s="864"/>
      <c r="B491" s="859"/>
      <c r="C491" s="150"/>
      <c r="D491" s="85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347</v>
      </c>
      <c r="AF491" s="378"/>
      <c r="AG491" s="378"/>
      <c r="AH491" s="379"/>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4"/>
      <c r="B492" s="859"/>
      <c r="C492" s="150"/>
      <c r="D492" s="85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4"/>
      <c r="B493" s="859"/>
      <c r="C493" s="150"/>
      <c r="D493" s="85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x14ac:dyDescent="0.15">
      <c r="A494" s="864"/>
      <c r="B494" s="859"/>
      <c r="C494" s="150"/>
      <c r="D494" s="85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x14ac:dyDescent="0.15">
      <c r="A495" s="864"/>
      <c r="B495" s="859"/>
      <c r="C495" s="150"/>
      <c r="D495" s="85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7" t="s">
        <v>16</v>
      </c>
      <c r="AC495" s="397"/>
      <c r="AD495" s="397"/>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x14ac:dyDescent="0.15">
      <c r="A496" s="864"/>
      <c r="B496" s="859"/>
      <c r="C496" s="150"/>
      <c r="D496" s="85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347</v>
      </c>
      <c r="AF496" s="378"/>
      <c r="AG496" s="378"/>
      <c r="AH496" s="379"/>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4"/>
      <c r="B497" s="859"/>
      <c r="C497" s="150"/>
      <c r="D497" s="85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4"/>
      <c r="B498" s="859"/>
      <c r="C498" s="150"/>
      <c r="D498" s="85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x14ac:dyDescent="0.15">
      <c r="A499" s="864"/>
      <c r="B499" s="859"/>
      <c r="C499" s="150"/>
      <c r="D499" s="85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x14ac:dyDescent="0.15">
      <c r="A500" s="864"/>
      <c r="B500" s="859"/>
      <c r="C500" s="150"/>
      <c r="D500" s="85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7" t="s">
        <v>16</v>
      </c>
      <c r="AC500" s="397"/>
      <c r="AD500" s="397"/>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x14ac:dyDescent="0.15">
      <c r="A501" s="864"/>
      <c r="B501" s="859"/>
      <c r="C501" s="150"/>
      <c r="D501" s="85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347</v>
      </c>
      <c r="AF501" s="378"/>
      <c r="AG501" s="378"/>
      <c r="AH501" s="379"/>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4"/>
      <c r="B502" s="859"/>
      <c r="C502" s="150"/>
      <c r="D502" s="85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4"/>
      <c r="B503" s="859"/>
      <c r="C503" s="150"/>
      <c r="D503" s="85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x14ac:dyDescent="0.15">
      <c r="A504" s="864"/>
      <c r="B504" s="859"/>
      <c r="C504" s="150"/>
      <c r="D504" s="85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x14ac:dyDescent="0.15">
      <c r="A505" s="864"/>
      <c r="B505" s="859"/>
      <c r="C505" s="150"/>
      <c r="D505" s="85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7" t="s">
        <v>16</v>
      </c>
      <c r="AC505" s="397"/>
      <c r="AD505" s="397"/>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x14ac:dyDescent="0.15">
      <c r="A506" s="864"/>
      <c r="B506" s="859"/>
      <c r="C506" s="150"/>
      <c r="D506" s="85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347</v>
      </c>
      <c r="AF506" s="378"/>
      <c r="AG506" s="378"/>
      <c r="AH506" s="379"/>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4"/>
      <c r="B507" s="859"/>
      <c r="C507" s="150"/>
      <c r="D507" s="85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4"/>
      <c r="B508" s="859"/>
      <c r="C508" s="150"/>
      <c r="D508" s="85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x14ac:dyDescent="0.15">
      <c r="A509" s="864"/>
      <c r="B509" s="859"/>
      <c r="C509" s="150"/>
      <c r="D509" s="85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x14ac:dyDescent="0.15">
      <c r="A510" s="864"/>
      <c r="B510" s="859"/>
      <c r="C510" s="150"/>
      <c r="D510" s="85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7" t="s">
        <v>16</v>
      </c>
      <c r="AC510" s="397"/>
      <c r="AD510" s="397"/>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x14ac:dyDescent="0.15">
      <c r="A511" s="864"/>
      <c r="B511" s="859"/>
      <c r="C511" s="150"/>
      <c r="D511" s="85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347</v>
      </c>
      <c r="AF511" s="378"/>
      <c r="AG511" s="378"/>
      <c r="AH511" s="379"/>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4"/>
      <c r="B512" s="859"/>
      <c r="C512" s="150"/>
      <c r="D512" s="85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4"/>
      <c r="B513" s="859"/>
      <c r="C513" s="150"/>
      <c r="D513" s="85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x14ac:dyDescent="0.15">
      <c r="A514" s="864"/>
      <c r="B514" s="859"/>
      <c r="C514" s="150"/>
      <c r="D514" s="85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x14ac:dyDescent="0.15">
      <c r="A515" s="864"/>
      <c r="B515" s="859"/>
      <c r="C515" s="150"/>
      <c r="D515" s="85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7" t="s">
        <v>16</v>
      </c>
      <c r="AC515" s="397"/>
      <c r="AD515" s="397"/>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x14ac:dyDescent="0.15">
      <c r="A516" s="864"/>
      <c r="B516" s="859"/>
      <c r="C516" s="150"/>
      <c r="D516" s="85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4"/>
      <c r="B517" s="859"/>
      <c r="C517" s="150"/>
      <c r="D517" s="85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4"/>
      <c r="B518" s="859"/>
      <c r="C518" s="150"/>
      <c r="D518" s="85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4"/>
      <c r="B519" s="859"/>
      <c r="C519" s="150"/>
      <c r="D519" s="859"/>
      <c r="E519" s="172" t="s">
        <v>322</v>
      </c>
      <c r="F519" s="177"/>
      <c r="G519" s="773" t="s">
        <v>362</v>
      </c>
      <c r="H519" s="146"/>
      <c r="I519" s="146"/>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71"/>
    </row>
    <row r="520" spans="1:50" ht="18.75" hidden="1" customHeight="1" x14ac:dyDescent="0.15">
      <c r="A520" s="864"/>
      <c r="B520" s="859"/>
      <c r="C520" s="150"/>
      <c r="D520" s="85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347</v>
      </c>
      <c r="AF520" s="378"/>
      <c r="AG520" s="378"/>
      <c r="AH520" s="379"/>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4"/>
      <c r="B521" s="859"/>
      <c r="C521" s="150"/>
      <c r="D521" s="85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4"/>
      <c r="B522" s="859"/>
      <c r="C522" s="150"/>
      <c r="D522" s="85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x14ac:dyDescent="0.15">
      <c r="A523" s="864"/>
      <c r="B523" s="859"/>
      <c r="C523" s="150"/>
      <c r="D523" s="85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x14ac:dyDescent="0.15">
      <c r="A524" s="864"/>
      <c r="B524" s="859"/>
      <c r="C524" s="150"/>
      <c r="D524" s="85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7" t="s">
        <v>16</v>
      </c>
      <c r="AC524" s="397"/>
      <c r="AD524" s="397"/>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x14ac:dyDescent="0.15">
      <c r="A525" s="864"/>
      <c r="B525" s="859"/>
      <c r="C525" s="150"/>
      <c r="D525" s="85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347</v>
      </c>
      <c r="AF525" s="378"/>
      <c r="AG525" s="378"/>
      <c r="AH525" s="379"/>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4"/>
      <c r="B526" s="859"/>
      <c r="C526" s="150"/>
      <c r="D526" s="85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4"/>
      <c r="B527" s="859"/>
      <c r="C527" s="150"/>
      <c r="D527" s="85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x14ac:dyDescent="0.15">
      <c r="A528" s="864"/>
      <c r="B528" s="859"/>
      <c r="C528" s="150"/>
      <c r="D528" s="85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x14ac:dyDescent="0.15">
      <c r="A529" s="864"/>
      <c r="B529" s="859"/>
      <c r="C529" s="150"/>
      <c r="D529" s="85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7" t="s">
        <v>16</v>
      </c>
      <c r="AC529" s="397"/>
      <c r="AD529" s="397"/>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x14ac:dyDescent="0.15">
      <c r="A530" s="864"/>
      <c r="B530" s="859"/>
      <c r="C530" s="150"/>
      <c r="D530" s="85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347</v>
      </c>
      <c r="AF530" s="378"/>
      <c r="AG530" s="378"/>
      <c r="AH530" s="379"/>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4"/>
      <c r="B531" s="859"/>
      <c r="C531" s="150"/>
      <c r="D531" s="85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4"/>
      <c r="B532" s="859"/>
      <c r="C532" s="150"/>
      <c r="D532" s="85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x14ac:dyDescent="0.15">
      <c r="A533" s="864"/>
      <c r="B533" s="859"/>
      <c r="C533" s="150"/>
      <c r="D533" s="85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x14ac:dyDescent="0.15">
      <c r="A534" s="864"/>
      <c r="B534" s="859"/>
      <c r="C534" s="150"/>
      <c r="D534" s="85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7" t="s">
        <v>16</v>
      </c>
      <c r="AC534" s="397"/>
      <c r="AD534" s="397"/>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x14ac:dyDescent="0.15">
      <c r="A535" s="864"/>
      <c r="B535" s="859"/>
      <c r="C535" s="150"/>
      <c r="D535" s="85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347</v>
      </c>
      <c r="AF535" s="378"/>
      <c r="AG535" s="378"/>
      <c r="AH535" s="379"/>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4"/>
      <c r="B536" s="859"/>
      <c r="C536" s="150"/>
      <c r="D536" s="85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4"/>
      <c r="B537" s="859"/>
      <c r="C537" s="150"/>
      <c r="D537" s="85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x14ac:dyDescent="0.15">
      <c r="A538" s="864"/>
      <c r="B538" s="859"/>
      <c r="C538" s="150"/>
      <c r="D538" s="85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x14ac:dyDescent="0.15">
      <c r="A539" s="864"/>
      <c r="B539" s="859"/>
      <c r="C539" s="150"/>
      <c r="D539" s="85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7" t="s">
        <v>16</v>
      </c>
      <c r="AC539" s="397"/>
      <c r="AD539" s="397"/>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x14ac:dyDescent="0.15">
      <c r="A540" s="864"/>
      <c r="B540" s="859"/>
      <c r="C540" s="150"/>
      <c r="D540" s="85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347</v>
      </c>
      <c r="AF540" s="378"/>
      <c r="AG540" s="378"/>
      <c r="AH540" s="379"/>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4"/>
      <c r="B541" s="859"/>
      <c r="C541" s="150"/>
      <c r="D541" s="85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4"/>
      <c r="B542" s="859"/>
      <c r="C542" s="150"/>
      <c r="D542" s="85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x14ac:dyDescent="0.15">
      <c r="A543" s="864"/>
      <c r="B543" s="859"/>
      <c r="C543" s="150"/>
      <c r="D543" s="85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x14ac:dyDescent="0.15">
      <c r="A544" s="864"/>
      <c r="B544" s="859"/>
      <c r="C544" s="150"/>
      <c r="D544" s="85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7" t="s">
        <v>16</v>
      </c>
      <c r="AC544" s="397"/>
      <c r="AD544" s="397"/>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x14ac:dyDescent="0.15">
      <c r="A545" s="864"/>
      <c r="B545" s="859"/>
      <c r="C545" s="150"/>
      <c r="D545" s="85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347</v>
      </c>
      <c r="AF545" s="378"/>
      <c r="AG545" s="378"/>
      <c r="AH545" s="379"/>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4"/>
      <c r="B546" s="859"/>
      <c r="C546" s="150"/>
      <c r="D546" s="85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4"/>
      <c r="B547" s="859"/>
      <c r="C547" s="150"/>
      <c r="D547" s="85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x14ac:dyDescent="0.15">
      <c r="A548" s="864"/>
      <c r="B548" s="859"/>
      <c r="C548" s="150"/>
      <c r="D548" s="85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x14ac:dyDescent="0.15">
      <c r="A549" s="864"/>
      <c r="B549" s="859"/>
      <c r="C549" s="150"/>
      <c r="D549" s="85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7" t="s">
        <v>16</v>
      </c>
      <c r="AC549" s="397"/>
      <c r="AD549" s="397"/>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x14ac:dyDescent="0.15">
      <c r="A550" s="864"/>
      <c r="B550" s="859"/>
      <c r="C550" s="150"/>
      <c r="D550" s="85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347</v>
      </c>
      <c r="AF550" s="378"/>
      <c r="AG550" s="378"/>
      <c r="AH550" s="379"/>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4"/>
      <c r="B551" s="859"/>
      <c r="C551" s="150"/>
      <c r="D551" s="85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4"/>
      <c r="B552" s="859"/>
      <c r="C552" s="150"/>
      <c r="D552" s="85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x14ac:dyDescent="0.15">
      <c r="A553" s="864"/>
      <c r="B553" s="859"/>
      <c r="C553" s="150"/>
      <c r="D553" s="85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x14ac:dyDescent="0.15">
      <c r="A554" s="864"/>
      <c r="B554" s="859"/>
      <c r="C554" s="150"/>
      <c r="D554" s="85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7" t="s">
        <v>16</v>
      </c>
      <c r="AC554" s="397"/>
      <c r="AD554" s="397"/>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x14ac:dyDescent="0.15">
      <c r="A555" s="864"/>
      <c r="B555" s="859"/>
      <c r="C555" s="150"/>
      <c r="D555" s="85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347</v>
      </c>
      <c r="AF555" s="378"/>
      <c r="AG555" s="378"/>
      <c r="AH555" s="379"/>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4"/>
      <c r="B556" s="859"/>
      <c r="C556" s="150"/>
      <c r="D556" s="85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4"/>
      <c r="B557" s="859"/>
      <c r="C557" s="150"/>
      <c r="D557" s="85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x14ac:dyDescent="0.15">
      <c r="A558" s="864"/>
      <c r="B558" s="859"/>
      <c r="C558" s="150"/>
      <c r="D558" s="85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x14ac:dyDescent="0.15">
      <c r="A559" s="864"/>
      <c r="B559" s="859"/>
      <c r="C559" s="150"/>
      <c r="D559" s="85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7" t="s">
        <v>16</v>
      </c>
      <c r="AC559" s="857"/>
      <c r="AD559" s="857"/>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x14ac:dyDescent="0.15">
      <c r="A560" s="864"/>
      <c r="B560" s="859"/>
      <c r="C560" s="150"/>
      <c r="D560" s="85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347</v>
      </c>
      <c r="AF560" s="378"/>
      <c r="AG560" s="378"/>
      <c r="AH560" s="379"/>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4"/>
      <c r="B561" s="859"/>
      <c r="C561" s="150"/>
      <c r="D561" s="85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4"/>
      <c r="B562" s="859"/>
      <c r="C562" s="150"/>
      <c r="D562" s="85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x14ac:dyDescent="0.15">
      <c r="A563" s="864"/>
      <c r="B563" s="859"/>
      <c r="C563" s="150"/>
      <c r="D563" s="85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x14ac:dyDescent="0.15">
      <c r="A564" s="864"/>
      <c r="B564" s="859"/>
      <c r="C564" s="150"/>
      <c r="D564" s="85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7" t="s">
        <v>16</v>
      </c>
      <c r="AC564" s="397"/>
      <c r="AD564" s="397"/>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x14ac:dyDescent="0.15">
      <c r="A565" s="864"/>
      <c r="B565" s="859"/>
      <c r="C565" s="150"/>
      <c r="D565" s="85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347</v>
      </c>
      <c r="AF565" s="378"/>
      <c r="AG565" s="378"/>
      <c r="AH565" s="379"/>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4"/>
      <c r="B566" s="859"/>
      <c r="C566" s="150"/>
      <c r="D566" s="85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4"/>
      <c r="B567" s="859"/>
      <c r="C567" s="150"/>
      <c r="D567" s="85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x14ac:dyDescent="0.15">
      <c r="A568" s="864"/>
      <c r="B568" s="859"/>
      <c r="C568" s="150"/>
      <c r="D568" s="85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x14ac:dyDescent="0.15">
      <c r="A569" s="864"/>
      <c r="B569" s="859"/>
      <c r="C569" s="150"/>
      <c r="D569" s="85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7" t="s">
        <v>16</v>
      </c>
      <c r="AC569" s="397"/>
      <c r="AD569" s="397"/>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x14ac:dyDescent="0.15">
      <c r="A570" s="864"/>
      <c r="B570" s="859"/>
      <c r="C570" s="150"/>
      <c r="D570" s="85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4"/>
      <c r="B571" s="859"/>
      <c r="C571" s="150"/>
      <c r="D571" s="85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4"/>
      <c r="B572" s="859"/>
      <c r="C572" s="150"/>
      <c r="D572" s="85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4"/>
      <c r="B573" s="859"/>
      <c r="C573" s="150"/>
      <c r="D573" s="859"/>
      <c r="E573" s="172" t="s">
        <v>322</v>
      </c>
      <c r="F573" s="177"/>
      <c r="G573" s="773" t="s">
        <v>362</v>
      </c>
      <c r="H573" s="146"/>
      <c r="I573" s="146"/>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71"/>
    </row>
    <row r="574" spans="1:50" ht="18.75" hidden="1" customHeight="1" x14ac:dyDescent="0.15">
      <c r="A574" s="864"/>
      <c r="B574" s="859"/>
      <c r="C574" s="150"/>
      <c r="D574" s="85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347</v>
      </c>
      <c r="AF574" s="378"/>
      <c r="AG574" s="378"/>
      <c r="AH574" s="379"/>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4"/>
      <c r="B575" s="859"/>
      <c r="C575" s="150"/>
      <c r="D575" s="85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4"/>
      <c r="B576" s="859"/>
      <c r="C576" s="150"/>
      <c r="D576" s="85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x14ac:dyDescent="0.15">
      <c r="A577" s="864"/>
      <c r="B577" s="859"/>
      <c r="C577" s="150"/>
      <c r="D577" s="85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x14ac:dyDescent="0.15">
      <c r="A578" s="864"/>
      <c r="B578" s="859"/>
      <c r="C578" s="150"/>
      <c r="D578" s="85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7" t="s">
        <v>16</v>
      </c>
      <c r="AC578" s="397"/>
      <c r="AD578" s="397"/>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x14ac:dyDescent="0.15">
      <c r="A579" s="864"/>
      <c r="B579" s="859"/>
      <c r="C579" s="150"/>
      <c r="D579" s="85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347</v>
      </c>
      <c r="AF579" s="378"/>
      <c r="AG579" s="378"/>
      <c r="AH579" s="379"/>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4"/>
      <c r="B580" s="859"/>
      <c r="C580" s="150"/>
      <c r="D580" s="85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4"/>
      <c r="B581" s="859"/>
      <c r="C581" s="150"/>
      <c r="D581" s="85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x14ac:dyDescent="0.15">
      <c r="A582" s="864"/>
      <c r="B582" s="859"/>
      <c r="C582" s="150"/>
      <c r="D582" s="85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x14ac:dyDescent="0.15">
      <c r="A583" s="864"/>
      <c r="B583" s="859"/>
      <c r="C583" s="150"/>
      <c r="D583" s="85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7" t="s">
        <v>16</v>
      </c>
      <c r="AC583" s="397"/>
      <c r="AD583" s="397"/>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x14ac:dyDescent="0.15">
      <c r="A584" s="864"/>
      <c r="B584" s="859"/>
      <c r="C584" s="150"/>
      <c r="D584" s="85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347</v>
      </c>
      <c r="AF584" s="378"/>
      <c r="AG584" s="378"/>
      <c r="AH584" s="379"/>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4"/>
      <c r="B585" s="859"/>
      <c r="C585" s="150"/>
      <c r="D585" s="85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4"/>
      <c r="B586" s="859"/>
      <c r="C586" s="150"/>
      <c r="D586" s="85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x14ac:dyDescent="0.15">
      <c r="A587" s="864"/>
      <c r="B587" s="859"/>
      <c r="C587" s="150"/>
      <c r="D587" s="85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x14ac:dyDescent="0.15">
      <c r="A588" s="864"/>
      <c r="B588" s="859"/>
      <c r="C588" s="150"/>
      <c r="D588" s="85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7" t="s">
        <v>16</v>
      </c>
      <c r="AC588" s="397"/>
      <c r="AD588" s="397"/>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x14ac:dyDescent="0.15">
      <c r="A589" s="864"/>
      <c r="B589" s="859"/>
      <c r="C589" s="150"/>
      <c r="D589" s="85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347</v>
      </c>
      <c r="AF589" s="378"/>
      <c r="AG589" s="378"/>
      <c r="AH589" s="379"/>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4"/>
      <c r="B590" s="859"/>
      <c r="C590" s="150"/>
      <c r="D590" s="85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4"/>
      <c r="B591" s="859"/>
      <c r="C591" s="150"/>
      <c r="D591" s="85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x14ac:dyDescent="0.15">
      <c r="A592" s="864"/>
      <c r="B592" s="859"/>
      <c r="C592" s="150"/>
      <c r="D592" s="85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x14ac:dyDescent="0.15">
      <c r="A593" s="864"/>
      <c r="B593" s="859"/>
      <c r="C593" s="150"/>
      <c r="D593" s="85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7" t="s">
        <v>16</v>
      </c>
      <c r="AC593" s="397"/>
      <c r="AD593" s="397"/>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x14ac:dyDescent="0.15">
      <c r="A594" s="864"/>
      <c r="B594" s="859"/>
      <c r="C594" s="150"/>
      <c r="D594" s="85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347</v>
      </c>
      <c r="AF594" s="378"/>
      <c r="AG594" s="378"/>
      <c r="AH594" s="379"/>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4"/>
      <c r="B595" s="859"/>
      <c r="C595" s="150"/>
      <c r="D595" s="85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4"/>
      <c r="B596" s="859"/>
      <c r="C596" s="150"/>
      <c r="D596" s="85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x14ac:dyDescent="0.15">
      <c r="A597" s="864"/>
      <c r="B597" s="859"/>
      <c r="C597" s="150"/>
      <c r="D597" s="85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x14ac:dyDescent="0.15">
      <c r="A598" s="864"/>
      <c r="B598" s="859"/>
      <c r="C598" s="150"/>
      <c r="D598" s="85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7" t="s">
        <v>16</v>
      </c>
      <c r="AC598" s="857"/>
      <c r="AD598" s="857"/>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x14ac:dyDescent="0.15">
      <c r="A599" s="864"/>
      <c r="B599" s="859"/>
      <c r="C599" s="150"/>
      <c r="D599" s="85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347</v>
      </c>
      <c r="AF599" s="378"/>
      <c r="AG599" s="378"/>
      <c r="AH599" s="379"/>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4"/>
      <c r="B600" s="859"/>
      <c r="C600" s="150"/>
      <c r="D600" s="85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4"/>
      <c r="B601" s="859"/>
      <c r="C601" s="150"/>
      <c r="D601" s="85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x14ac:dyDescent="0.15">
      <c r="A602" s="864"/>
      <c r="B602" s="859"/>
      <c r="C602" s="150"/>
      <c r="D602" s="85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x14ac:dyDescent="0.15">
      <c r="A603" s="864"/>
      <c r="B603" s="859"/>
      <c r="C603" s="150"/>
      <c r="D603" s="85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7" t="s">
        <v>16</v>
      </c>
      <c r="AC603" s="397"/>
      <c r="AD603" s="397"/>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x14ac:dyDescent="0.15">
      <c r="A604" s="864"/>
      <c r="B604" s="859"/>
      <c r="C604" s="150"/>
      <c r="D604" s="85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347</v>
      </c>
      <c r="AF604" s="378"/>
      <c r="AG604" s="378"/>
      <c r="AH604" s="379"/>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4"/>
      <c r="B605" s="859"/>
      <c r="C605" s="150"/>
      <c r="D605" s="85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4"/>
      <c r="B606" s="859"/>
      <c r="C606" s="150"/>
      <c r="D606" s="85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x14ac:dyDescent="0.15">
      <c r="A607" s="864"/>
      <c r="B607" s="859"/>
      <c r="C607" s="150"/>
      <c r="D607" s="85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x14ac:dyDescent="0.15">
      <c r="A608" s="864"/>
      <c r="B608" s="859"/>
      <c r="C608" s="150"/>
      <c r="D608" s="85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7" t="s">
        <v>16</v>
      </c>
      <c r="AC608" s="397"/>
      <c r="AD608" s="397"/>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x14ac:dyDescent="0.15">
      <c r="A609" s="864"/>
      <c r="B609" s="859"/>
      <c r="C609" s="150"/>
      <c r="D609" s="85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347</v>
      </c>
      <c r="AF609" s="378"/>
      <c r="AG609" s="378"/>
      <c r="AH609" s="379"/>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4"/>
      <c r="B610" s="859"/>
      <c r="C610" s="150"/>
      <c r="D610" s="85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4"/>
      <c r="B611" s="859"/>
      <c r="C611" s="150"/>
      <c r="D611" s="85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x14ac:dyDescent="0.15">
      <c r="A612" s="864"/>
      <c r="B612" s="859"/>
      <c r="C612" s="150"/>
      <c r="D612" s="85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x14ac:dyDescent="0.15">
      <c r="A613" s="864"/>
      <c r="B613" s="859"/>
      <c r="C613" s="150"/>
      <c r="D613" s="85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7" t="s">
        <v>16</v>
      </c>
      <c r="AC613" s="397"/>
      <c r="AD613" s="397"/>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x14ac:dyDescent="0.15">
      <c r="A614" s="864"/>
      <c r="B614" s="859"/>
      <c r="C614" s="150"/>
      <c r="D614" s="85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347</v>
      </c>
      <c r="AF614" s="378"/>
      <c r="AG614" s="378"/>
      <c r="AH614" s="379"/>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4"/>
      <c r="B615" s="859"/>
      <c r="C615" s="150"/>
      <c r="D615" s="85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4"/>
      <c r="B616" s="859"/>
      <c r="C616" s="150"/>
      <c r="D616" s="85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x14ac:dyDescent="0.15">
      <c r="A617" s="864"/>
      <c r="B617" s="859"/>
      <c r="C617" s="150"/>
      <c r="D617" s="85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x14ac:dyDescent="0.15">
      <c r="A618" s="864"/>
      <c r="B618" s="859"/>
      <c r="C618" s="150"/>
      <c r="D618" s="85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7" t="s">
        <v>16</v>
      </c>
      <c r="AC618" s="397"/>
      <c r="AD618" s="397"/>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x14ac:dyDescent="0.15">
      <c r="A619" s="864"/>
      <c r="B619" s="859"/>
      <c r="C619" s="150"/>
      <c r="D619" s="85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347</v>
      </c>
      <c r="AF619" s="378"/>
      <c r="AG619" s="378"/>
      <c r="AH619" s="379"/>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4"/>
      <c r="B620" s="859"/>
      <c r="C620" s="150"/>
      <c r="D620" s="85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4"/>
      <c r="B621" s="859"/>
      <c r="C621" s="150"/>
      <c r="D621" s="85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x14ac:dyDescent="0.15">
      <c r="A622" s="864"/>
      <c r="B622" s="859"/>
      <c r="C622" s="150"/>
      <c r="D622" s="85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x14ac:dyDescent="0.15">
      <c r="A623" s="864"/>
      <c r="B623" s="859"/>
      <c r="C623" s="150"/>
      <c r="D623" s="85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7" t="s">
        <v>16</v>
      </c>
      <c r="AC623" s="397"/>
      <c r="AD623" s="397"/>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x14ac:dyDescent="0.15">
      <c r="A624" s="864"/>
      <c r="B624" s="859"/>
      <c r="C624" s="150"/>
      <c r="D624" s="85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4"/>
      <c r="B625" s="859"/>
      <c r="C625" s="150"/>
      <c r="D625" s="85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4"/>
      <c r="B626" s="859"/>
      <c r="C626" s="150"/>
      <c r="D626" s="85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4"/>
      <c r="B627" s="859"/>
      <c r="C627" s="150"/>
      <c r="D627" s="859"/>
      <c r="E627" s="172" t="s">
        <v>322</v>
      </c>
      <c r="F627" s="177"/>
      <c r="G627" s="773" t="s">
        <v>362</v>
      </c>
      <c r="H627" s="146"/>
      <c r="I627" s="146"/>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71"/>
    </row>
    <row r="628" spans="1:50" ht="18.75" hidden="1" customHeight="1" x14ac:dyDescent="0.15">
      <c r="A628" s="864"/>
      <c r="B628" s="859"/>
      <c r="C628" s="150"/>
      <c r="D628" s="85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347</v>
      </c>
      <c r="AF628" s="378"/>
      <c r="AG628" s="378"/>
      <c r="AH628" s="379"/>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4"/>
      <c r="B629" s="859"/>
      <c r="C629" s="150"/>
      <c r="D629" s="85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4"/>
      <c r="B630" s="859"/>
      <c r="C630" s="150"/>
      <c r="D630" s="85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x14ac:dyDescent="0.15">
      <c r="A631" s="864"/>
      <c r="B631" s="859"/>
      <c r="C631" s="150"/>
      <c r="D631" s="85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x14ac:dyDescent="0.15">
      <c r="A632" s="864"/>
      <c r="B632" s="859"/>
      <c r="C632" s="150"/>
      <c r="D632" s="85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7" t="s">
        <v>16</v>
      </c>
      <c r="AC632" s="397"/>
      <c r="AD632" s="397"/>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x14ac:dyDescent="0.15">
      <c r="A633" s="864"/>
      <c r="B633" s="859"/>
      <c r="C633" s="150"/>
      <c r="D633" s="85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347</v>
      </c>
      <c r="AF633" s="378"/>
      <c r="AG633" s="378"/>
      <c r="AH633" s="379"/>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4"/>
      <c r="B634" s="859"/>
      <c r="C634" s="150"/>
      <c r="D634" s="85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4"/>
      <c r="B635" s="859"/>
      <c r="C635" s="150"/>
      <c r="D635" s="85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x14ac:dyDescent="0.15">
      <c r="A636" s="864"/>
      <c r="B636" s="859"/>
      <c r="C636" s="150"/>
      <c r="D636" s="85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x14ac:dyDescent="0.15">
      <c r="A637" s="864"/>
      <c r="B637" s="859"/>
      <c r="C637" s="150"/>
      <c r="D637" s="85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7" t="s">
        <v>16</v>
      </c>
      <c r="AC637" s="857"/>
      <c r="AD637" s="857"/>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x14ac:dyDescent="0.15">
      <c r="A638" s="864"/>
      <c r="B638" s="859"/>
      <c r="C638" s="150"/>
      <c r="D638" s="85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347</v>
      </c>
      <c r="AF638" s="378"/>
      <c r="AG638" s="378"/>
      <c r="AH638" s="379"/>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4"/>
      <c r="B639" s="859"/>
      <c r="C639" s="150"/>
      <c r="D639" s="85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4"/>
      <c r="B640" s="859"/>
      <c r="C640" s="150"/>
      <c r="D640" s="85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x14ac:dyDescent="0.15">
      <c r="A641" s="864"/>
      <c r="B641" s="859"/>
      <c r="C641" s="150"/>
      <c r="D641" s="85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x14ac:dyDescent="0.15">
      <c r="A642" s="864"/>
      <c r="B642" s="859"/>
      <c r="C642" s="150"/>
      <c r="D642" s="85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7" t="s">
        <v>16</v>
      </c>
      <c r="AC642" s="397"/>
      <c r="AD642" s="397"/>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x14ac:dyDescent="0.15">
      <c r="A643" s="864"/>
      <c r="B643" s="859"/>
      <c r="C643" s="150"/>
      <c r="D643" s="85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347</v>
      </c>
      <c r="AF643" s="378"/>
      <c r="AG643" s="378"/>
      <c r="AH643" s="379"/>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4"/>
      <c r="B644" s="859"/>
      <c r="C644" s="150"/>
      <c r="D644" s="85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4"/>
      <c r="B645" s="859"/>
      <c r="C645" s="150"/>
      <c r="D645" s="85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x14ac:dyDescent="0.15">
      <c r="A646" s="864"/>
      <c r="B646" s="859"/>
      <c r="C646" s="150"/>
      <c r="D646" s="85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x14ac:dyDescent="0.15">
      <c r="A647" s="864"/>
      <c r="B647" s="859"/>
      <c r="C647" s="150"/>
      <c r="D647" s="85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7" t="s">
        <v>16</v>
      </c>
      <c r="AC647" s="397"/>
      <c r="AD647" s="397"/>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x14ac:dyDescent="0.15">
      <c r="A648" s="864"/>
      <c r="B648" s="859"/>
      <c r="C648" s="150"/>
      <c r="D648" s="85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347</v>
      </c>
      <c r="AF648" s="378"/>
      <c r="AG648" s="378"/>
      <c r="AH648" s="379"/>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4"/>
      <c r="B649" s="859"/>
      <c r="C649" s="150"/>
      <c r="D649" s="85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4"/>
      <c r="B650" s="859"/>
      <c r="C650" s="150"/>
      <c r="D650" s="85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x14ac:dyDescent="0.15">
      <c r="A651" s="864"/>
      <c r="B651" s="859"/>
      <c r="C651" s="150"/>
      <c r="D651" s="85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x14ac:dyDescent="0.15">
      <c r="A652" s="864"/>
      <c r="B652" s="859"/>
      <c r="C652" s="150"/>
      <c r="D652" s="85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7" t="s">
        <v>16</v>
      </c>
      <c r="AC652" s="397"/>
      <c r="AD652" s="397"/>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x14ac:dyDescent="0.15">
      <c r="A653" s="864"/>
      <c r="B653" s="859"/>
      <c r="C653" s="150"/>
      <c r="D653" s="85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347</v>
      </c>
      <c r="AF653" s="378"/>
      <c r="AG653" s="378"/>
      <c r="AH653" s="379"/>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4"/>
      <c r="B654" s="859"/>
      <c r="C654" s="150"/>
      <c r="D654" s="85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4"/>
      <c r="B655" s="859"/>
      <c r="C655" s="150"/>
      <c r="D655" s="85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x14ac:dyDescent="0.15">
      <c r="A656" s="864"/>
      <c r="B656" s="859"/>
      <c r="C656" s="150"/>
      <c r="D656" s="85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x14ac:dyDescent="0.15">
      <c r="A657" s="864"/>
      <c r="B657" s="859"/>
      <c r="C657" s="150"/>
      <c r="D657" s="85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7" t="s">
        <v>16</v>
      </c>
      <c r="AC657" s="397"/>
      <c r="AD657" s="397"/>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x14ac:dyDescent="0.15">
      <c r="A658" s="864"/>
      <c r="B658" s="859"/>
      <c r="C658" s="150"/>
      <c r="D658" s="85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347</v>
      </c>
      <c r="AF658" s="378"/>
      <c r="AG658" s="378"/>
      <c r="AH658" s="379"/>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4"/>
      <c r="B659" s="859"/>
      <c r="C659" s="150"/>
      <c r="D659" s="85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4"/>
      <c r="B660" s="859"/>
      <c r="C660" s="150"/>
      <c r="D660" s="85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x14ac:dyDescent="0.15">
      <c r="A661" s="864"/>
      <c r="B661" s="859"/>
      <c r="C661" s="150"/>
      <c r="D661" s="85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x14ac:dyDescent="0.15">
      <c r="A662" s="864"/>
      <c r="B662" s="859"/>
      <c r="C662" s="150"/>
      <c r="D662" s="85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7" t="s">
        <v>16</v>
      </c>
      <c r="AC662" s="397"/>
      <c r="AD662" s="397"/>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x14ac:dyDescent="0.15">
      <c r="A663" s="864"/>
      <c r="B663" s="859"/>
      <c r="C663" s="150"/>
      <c r="D663" s="85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347</v>
      </c>
      <c r="AF663" s="378"/>
      <c r="AG663" s="378"/>
      <c r="AH663" s="379"/>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4"/>
      <c r="B664" s="859"/>
      <c r="C664" s="150"/>
      <c r="D664" s="85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4"/>
      <c r="B665" s="859"/>
      <c r="C665" s="150"/>
      <c r="D665" s="85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x14ac:dyDescent="0.15">
      <c r="A666" s="864"/>
      <c r="B666" s="859"/>
      <c r="C666" s="150"/>
      <c r="D666" s="85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x14ac:dyDescent="0.15">
      <c r="A667" s="864"/>
      <c r="B667" s="859"/>
      <c r="C667" s="150"/>
      <c r="D667" s="85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7" t="s">
        <v>16</v>
      </c>
      <c r="AC667" s="397"/>
      <c r="AD667" s="397"/>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x14ac:dyDescent="0.15">
      <c r="A668" s="864"/>
      <c r="B668" s="859"/>
      <c r="C668" s="150"/>
      <c r="D668" s="85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347</v>
      </c>
      <c r="AF668" s="378"/>
      <c r="AG668" s="378"/>
      <c r="AH668" s="379"/>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4"/>
      <c r="B669" s="859"/>
      <c r="C669" s="150"/>
      <c r="D669" s="85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4"/>
      <c r="B670" s="859"/>
      <c r="C670" s="150"/>
      <c r="D670" s="85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x14ac:dyDescent="0.15">
      <c r="A671" s="864"/>
      <c r="B671" s="859"/>
      <c r="C671" s="150"/>
      <c r="D671" s="85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x14ac:dyDescent="0.15">
      <c r="A672" s="864"/>
      <c r="B672" s="859"/>
      <c r="C672" s="150"/>
      <c r="D672" s="85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7" t="s">
        <v>16</v>
      </c>
      <c r="AC672" s="397"/>
      <c r="AD672" s="397"/>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x14ac:dyDescent="0.15">
      <c r="A673" s="864"/>
      <c r="B673" s="859"/>
      <c r="C673" s="150"/>
      <c r="D673" s="85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347</v>
      </c>
      <c r="AF673" s="378"/>
      <c r="AG673" s="378"/>
      <c r="AH673" s="379"/>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4"/>
      <c r="B674" s="859"/>
      <c r="C674" s="150"/>
      <c r="D674" s="85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4"/>
      <c r="B675" s="859"/>
      <c r="C675" s="150"/>
      <c r="D675" s="85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x14ac:dyDescent="0.15">
      <c r="A676" s="864"/>
      <c r="B676" s="859"/>
      <c r="C676" s="150"/>
      <c r="D676" s="85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x14ac:dyDescent="0.15">
      <c r="A677" s="864"/>
      <c r="B677" s="859"/>
      <c r="C677" s="150"/>
      <c r="D677" s="85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7" t="s">
        <v>16</v>
      </c>
      <c r="AC677" s="397"/>
      <c r="AD677" s="397"/>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customHeight="1" x14ac:dyDescent="0.15">
      <c r="A678" s="864"/>
      <c r="B678" s="859"/>
      <c r="C678" s="150"/>
      <c r="D678" s="85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64"/>
      <c r="B679" s="859"/>
      <c r="C679" s="150"/>
      <c r="D679" s="859"/>
      <c r="E679" s="96" t="s">
        <v>500</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65"/>
      <c r="B680" s="861"/>
      <c r="C680" s="860"/>
      <c r="D680" s="861"/>
      <c r="E680" s="872"/>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73"/>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71" t="s">
        <v>36</v>
      </c>
      <c r="AH682" s="233"/>
      <c r="AI682" s="233"/>
      <c r="AJ682" s="233"/>
      <c r="AK682" s="233"/>
      <c r="AL682" s="233"/>
      <c r="AM682" s="233"/>
      <c r="AN682" s="233"/>
      <c r="AO682" s="233"/>
      <c r="AP682" s="233"/>
      <c r="AQ682" s="233"/>
      <c r="AR682" s="233"/>
      <c r="AS682" s="233"/>
      <c r="AT682" s="233"/>
      <c r="AU682" s="233"/>
      <c r="AV682" s="233"/>
      <c r="AW682" s="233"/>
      <c r="AX682" s="772"/>
    </row>
    <row r="683" spans="1:50" ht="26.25" customHeight="1" x14ac:dyDescent="0.15">
      <c r="A683" s="723" t="s">
        <v>269</v>
      </c>
      <c r="B683" s="724"/>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4" t="s">
        <v>438</v>
      </c>
      <c r="AE683" s="245"/>
      <c r="AF683" s="245"/>
      <c r="AG683" s="236" t="s">
        <v>482</v>
      </c>
      <c r="AH683" s="237"/>
      <c r="AI683" s="237"/>
      <c r="AJ683" s="237"/>
      <c r="AK683" s="237"/>
      <c r="AL683" s="237"/>
      <c r="AM683" s="237"/>
      <c r="AN683" s="237"/>
      <c r="AO683" s="237"/>
      <c r="AP683" s="237"/>
      <c r="AQ683" s="237"/>
      <c r="AR683" s="237"/>
      <c r="AS683" s="237"/>
      <c r="AT683" s="237"/>
      <c r="AU683" s="237"/>
      <c r="AV683" s="237"/>
      <c r="AW683" s="237"/>
      <c r="AX683" s="238"/>
    </row>
    <row r="684" spans="1:50" ht="59.2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56"/>
      <c r="AD684" s="129" t="s">
        <v>438</v>
      </c>
      <c r="AE684" s="130"/>
      <c r="AF684" s="130"/>
      <c r="AG684" s="126" t="s">
        <v>481</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29" t="s">
        <v>438</v>
      </c>
      <c r="AE685" s="630"/>
      <c r="AF685" s="630"/>
      <c r="AG685" s="441" t="s">
        <v>483</v>
      </c>
      <c r="AH685" s="119"/>
      <c r="AI685" s="119"/>
      <c r="AJ685" s="119"/>
      <c r="AK685" s="119"/>
      <c r="AL685" s="119"/>
      <c r="AM685" s="119"/>
      <c r="AN685" s="119"/>
      <c r="AO685" s="119"/>
      <c r="AP685" s="119"/>
      <c r="AQ685" s="119"/>
      <c r="AR685" s="119"/>
      <c r="AS685" s="119"/>
      <c r="AT685" s="119"/>
      <c r="AU685" s="119"/>
      <c r="AV685" s="119"/>
      <c r="AW685" s="119"/>
      <c r="AX685" s="442"/>
    </row>
    <row r="686" spans="1:50" ht="19.350000000000001" customHeight="1" x14ac:dyDescent="0.15">
      <c r="A686" s="495" t="s">
        <v>44</v>
      </c>
      <c r="B686" s="496"/>
      <c r="C686" s="768" t="s">
        <v>46</v>
      </c>
      <c r="D686" s="769"/>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70"/>
      <c r="AD686" s="439" t="s">
        <v>438</v>
      </c>
      <c r="AE686" s="440"/>
      <c r="AF686" s="440"/>
      <c r="AG686" s="96" t="s">
        <v>507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7"/>
      <c r="B687" s="498"/>
      <c r="C687" s="663"/>
      <c r="D687" s="664"/>
      <c r="E687" s="650" t="s">
        <v>413</v>
      </c>
      <c r="F687" s="651"/>
      <c r="G687" s="651"/>
      <c r="H687" s="651"/>
      <c r="I687" s="651"/>
      <c r="J687" s="651"/>
      <c r="K687" s="651"/>
      <c r="L687" s="651"/>
      <c r="M687" s="651"/>
      <c r="N687" s="651"/>
      <c r="O687" s="651"/>
      <c r="P687" s="651"/>
      <c r="Q687" s="651"/>
      <c r="R687" s="651"/>
      <c r="S687" s="651"/>
      <c r="T687" s="651"/>
      <c r="U687" s="651"/>
      <c r="V687" s="651"/>
      <c r="W687" s="651"/>
      <c r="X687" s="651"/>
      <c r="Y687" s="651"/>
      <c r="Z687" s="651"/>
      <c r="AA687" s="651"/>
      <c r="AB687" s="651"/>
      <c r="AC687" s="652"/>
      <c r="AD687" s="129" t="s">
        <v>493</v>
      </c>
      <c r="AE687" s="130"/>
      <c r="AF687" s="511"/>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7"/>
      <c r="B688" s="498"/>
      <c r="C688" s="665"/>
      <c r="D688" s="666"/>
      <c r="E688" s="653" t="s">
        <v>414</v>
      </c>
      <c r="F688" s="654"/>
      <c r="G688" s="654"/>
      <c r="H688" s="654"/>
      <c r="I688" s="654"/>
      <c r="J688" s="654"/>
      <c r="K688" s="654"/>
      <c r="L688" s="654"/>
      <c r="M688" s="654"/>
      <c r="N688" s="654"/>
      <c r="O688" s="654"/>
      <c r="P688" s="654"/>
      <c r="Q688" s="654"/>
      <c r="R688" s="654"/>
      <c r="S688" s="654"/>
      <c r="T688" s="654"/>
      <c r="U688" s="654"/>
      <c r="V688" s="654"/>
      <c r="W688" s="654"/>
      <c r="X688" s="654"/>
      <c r="Y688" s="654"/>
      <c r="Z688" s="654"/>
      <c r="AA688" s="654"/>
      <c r="AB688" s="654"/>
      <c r="AC688" s="655"/>
      <c r="AD688" s="648" t="s">
        <v>492</v>
      </c>
      <c r="AE688" s="649"/>
      <c r="AF688" s="649"/>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7"/>
      <c r="B689" s="499"/>
      <c r="C689" s="687" t="s">
        <v>47</v>
      </c>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408" t="s">
        <v>487</v>
      </c>
      <c r="AE689" s="409"/>
      <c r="AF689" s="409"/>
      <c r="AG689" s="619"/>
      <c r="AH689" s="620"/>
      <c r="AI689" s="620"/>
      <c r="AJ689" s="620"/>
      <c r="AK689" s="620"/>
      <c r="AL689" s="620"/>
      <c r="AM689" s="620"/>
      <c r="AN689" s="620"/>
      <c r="AO689" s="620"/>
      <c r="AP689" s="620"/>
      <c r="AQ689" s="620"/>
      <c r="AR689" s="620"/>
      <c r="AS689" s="620"/>
      <c r="AT689" s="620"/>
      <c r="AU689" s="620"/>
      <c r="AV689" s="620"/>
      <c r="AW689" s="620"/>
      <c r="AX689" s="621"/>
    </row>
    <row r="690" spans="1:64" ht="30.75" customHeight="1" x14ac:dyDescent="0.15">
      <c r="A690" s="497"/>
      <c r="B690" s="499"/>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438</v>
      </c>
      <c r="AE690" s="130"/>
      <c r="AF690" s="130"/>
      <c r="AG690" s="126" t="s">
        <v>484</v>
      </c>
      <c r="AH690" s="127"/>
      <c r="AI690" s="127"/>
      <c r="AJ690" s="127"/>
      <c r="AK690" s="127"/>
      <c r="AL690" s="127"/>
      <c r="AM690" s="127"/>
      <c r="AN690" s="127"/>
      <c r="AO690" s="127"/>
      <c r="AP690" s="127"/>
      <c r="AQ690" s="127"/>
      <c r="AR690" s="127"/>
      <c r="AS690" s="127"/>
      <c r="AT690" s="127"/>
      <c r="AU690" s="127"/>
      <c r="AV690" s="127"/>
      <c r="AW690" s="127"/>
      <c r="AX690" s="128"/>
    </row>
    <row r="691" spans="1:64" ht="29.25" customHeight="1" x14ac:dyDescent="0.15">
      <c r="A691" s="497"/>
      <c r="B691" s="499"/>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438</v>
      </c>
      <c r="AE691" s="130"/>
      <c r="AF691" s="130"/>
      <c r="AG691" s="126" t="s">
        <v>485</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7"/>
      <c r="B692" s="499"/>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5"/>
      <c r="AD692" s="129" t="s">
        <v>438</v>
      </c>
      <c r="AE692" s="130"/>
      <c r="AF692" s="130"/>
      <c r="AG692" s="126" t="s">
        <v>486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7"/>
      <c r="B693" s="499"/>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5"/>
      <c r="AD693" s="629" t="s">
        <v>487</v>
      </c>
      <c r="AE693" s="630"/>
      <c r="AF693" s="630"/>
      <c r="AG693" s="684"/>
      <c r="AH693" s="685"/>
      <c r="AI693" s="685"/>
      <c r="AJ693" s="685"/>
      <c r="AK693" s="685"/>
      <c r="AL693" s="685"/>
      <c r="AM693" s="685"/>
      <c r="AN693" s="685"/>
      <c r="AO693" s="685"/>
      <c r="AP693" s="685"/>
      <c r="AQ693" s="685"/>
      <c r="AR693" s="685"/>
      <c r="AS693" s="685"/>
      <c r="AT693" s="685"/>
      <c r="AU693" s="685"/>
      <c r="AV693" s="685"/>
      <c r="AW693" s="685"/>
      <c r="AX693" s="686"/>
      <c r="BI693" s="10"/>
      <c r="BJ693" s="10"/>
      <c r="BK693" s="10"/>
      <c r="BL693" s="10"/>
    </row>
    <row r="694" spans="1:64" ht="36" customHeight="1" x14ac:dyDescent="0.15">
      <c r="A694" s="500"/>
      <c r="B694" s="501"/>
      <c r="C694" s="502" t="s">
        <v>422</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1" t="s">
        <v>438</v>
      </c>
      <c r="AE694" s="682"/>
      <c r="AF694" s="683"/>
      <c r="AG694" s="676" t="s">
        <v>488</v>
      </c>
      <c r="AH694" s="406"/>
      <c r="AI694" s="406"/>
      <c r="AJ694" s="406"/>
      <c r="AK694" s="406"/>
      <c r="AL694" s="406"/>
      <c r="AM694" s="406"/>
      <c r="AN694" s="406"/>
      <c r="AO694" s="406"/>
      <c r="AP694" s="406"/>
      <c r="AQ694" s="406"/>
      <c r="AR694" s="406"/>
      <c r="AS694" s="406"/>
      <c r="AT694" s="406"/>
      <c r="AU694" s="406"/>
      <c r="AV694" s="406"/>
      <c r="AW694" s="406"/>
      <c r="AX694" s="677"/>
      <c r="BG694" s="10"/>
      <c r="BH694" s="10"/>
      <c r="BI694" s="10"/>
      <c r="BJ694" s="10"/>
    </row>
    <row r="695" spans="1:64" ht="21" customHeight="1" x14ac:dyDescent="0.15">
      <c r="A695" s="495" t="s">
        <v>45</v>
      </c>
      <c r="B695" s="634"/>
      <c r="C695" s="635" t="s">
        <v>423</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408" t="s">
        <v>438</v>
      </c>
      <c r="AE695" s="409"/>
      <c r="AF695" s="647"/>
      <c r="AG695" s="619" t="s">
        <v>489</v>
      </c>
      <c r="AH695" s="620"/>
      <c r="AI695" s="620"/>
      <c r="AJ695" s="620"/>
      <c r="AK695" s="620"/>
      <c r="AL695" s="620"/>
      <c r="AM695" s="620"/>
      <c r="AN695" s="620"/>
      <c r="AO695" s="620"/>
      <c r="AP695" s="620"/>
      <c r="AQ695" s="620"/>
      <c r="AR695" s="620"/>
      <c r="AS695" s="620"/>
      <c r="AT695" s="620"/>
      <c r="AU695" s="620"/>
      <c r="AV695" s="620"/>
      <c r="AW695" s="620"/>
      <c r="AX695" s="621"/>
    </row>
    <row r="696" spans="1:64" ht="30" customHeight="1" x14ac:dyDescent="0.15">
      <c r="A696" s="497"/>
      <c r="B696" s="499"/>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80" t="s">
        <v>487</v>
      </c>
      <c r="AE696" s="481"/>
      <c r="AF696" s="48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7"/>
      <c r="B697" s="499"/>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438</v>
      </c>
      <c r="AE697" s="130"/>
      <c r="AF697" s="130"/>
      <c r="AG697" s="126" t="s">
        <v>490</v>
      </c>
      <c r="AH697" s="127"/>
      <c r="AI697" s="127"/>
      <c r="AJ697" s="127"/>
      <c r="AK697" s="127"/>
      <c r="AL697" s="127"/>
      <c r="AM697" s="127"/>
      <c r="AN697" s="127"/>
      <c r="AO697" s="127"/>
      <c r="AP697" s="127"/>
      <c r="AQ697" s="127"/>
      <c r="AR697" s="127"/>
      <c r="AS697" s="127"/>
      <c r="AT697" s="127"/>
      <c r="AU697" s="127"/>
      <c r="AV697" s="127"/>
      <c r="AW697" s="127"/>
      <c r="AX697" s="128"/>
    </row>
    <row r="698" spans="1:64" ht="41.25" customHeight="1" x14ac:dyDescent="0.15">
      <c r="A698" s="500"/>
      <c r="B698" s="501"/>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438</v>
      </c>
      <c r="AE698" s="130"/>
      <c r="AF698" s="130"/>
      <c r="AG698" s="99" t="s">
        <v>491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3" t="s">
        <v>65</v>
      </c>
      <c r="B699" s="624"/>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08" t="s">
        <v>487</v>
      </c>
      <c r="AE699" s="409"/>
      <c r="AF699" s="409"/>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5"/>
      <c r="B700" s="626"/>
      <c r="C700" s="659" t="s">
        <v>70</v>
      </c>
      <c r="D700" s="660"/>
      <c r="E700" s="660"/>
      <c r="F700" s="660"/>
      <c r="G700" s="660"/>
      <c r="H700" s="660"/>
      <c r="I700" s="660"/>
      <c r="J700" s="660"/>
      <c r="K700" s="660"/>
      <c r="L700" s="660"/>
      <c r="M700" s="660"/>
      <c r="N700" s="660"/>
      <c r="O700" s="661"/>
      <c r="P700" s="403" t="s">
        <v>0</v>
      </c>
      <c r="Q700" s="403"/>
      <c r="R700" s="403"/>
      <c r="S700" s="622"/>
      <c r="T700" s="402" t="s">
        <v>29</v>
      </c>
      <c r="U700" s="403"/>
      <c r="V700" s="403"/>
      <c r="W700" s="403"/>
      <c r="X700" s="403"/>
      <c r="Y700" s="403"/>
      <c r="Z700" s="403"/>
      <c r="AA700" s="403"/>
      <c r="AB700" s="403"/>
      <c r="AC700" s="403"/>
      <c r="AD700" s="403"/>
      <c r="AE700" s="403"/>
      <c r="AF700" s="404"/>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25"/>
      <c r="B701" s="626"/>
      <c r="C701" s="241"/>
      <c r="D701" s="242"/>
      <c r="E701" s="242"/>
      <c r="F701" s="242"/>
      <c r="G701" s="242"/>
      <c r="H701" s="242"/>
      <c r="I701" s="242"/>
      <c r="J701" s="242"/>
      <c r="K701" s="242"/>
      <c r="L701" s="242"/>
      <c r="M701" s="242"/>
      <c r="N701" s="242"/>
      <c r="O701" s="243"/>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25"/>
      <c r="B702" s="626"/>
      <c r="C702" s="241"/>
      <c r="D702" s="242"/>
      <c r="E702" s="242"/>
      <c r="F702" s="242"/>
      <c r="G702" s="242"/>
      <c r="H702" s="242"/>
      <c r="I702" s="242"/>
      <c r="J702" s="242"/>
      <c r="K702" s="242"/>
      <c r="L702" s="242"/>
      <c r="M702" s="242"/>
      <c r="N702" s="242"/>
      <c r="O702" s="243"/>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25"/>
      <c r="B703" s="626"/>
      <c r="C703" s="241"/>
      <c r="D703" s="242"/>
      <c r="E703" s="242"/>
      <c r="F703" s="242"/>
      <c r="G703" s="242"/>
      <c r="H703" s="242"/>
      <c r="I703" s="242"/>
      <c r="J703" s="242"/>
      <c r="K703" s="242"/>
      <c r="L703" s="242"/>
      <c r="M703" s="242"/>
      <c r="N703" s="242"/>
      <c r="O703" s="243"/>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25"/>
      <c r="B704" s="626"/>
      <c r="C704" s="241"/>
      <c r="D704" s="242"/>
      <c r="E704" s="242"/>
      <c r="F704" s="242"/>
      <c r="G704" s="242"/>
      <c r="H704" s="242"/>
      <c r="I704" s="242"/>
      <c r="J704" s="242"/>
      <c r="K704" s="242"/>
      <c r="L704" s="242"/>
      <c r="M704" s="242"/>
      <c r="N704" s="242"/>
      <c r="O704" s="243"/>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27"/>
      <c r="B705" s="628"/>
      <c r="C705" s="454"/>
      <c r="D705" s="455"/>
      <c r="E705" s="455"/>
      <c r="F705" s="455"/>
      <c r="G705" s="455"/>
      <c r="H705" s="455"/>
      <c r="I705" s="455"/>
      <c r="J705" s="455"/>
      <c r="K705" s="455"/>
      <c r="L705" s="455"/>
      <c r="M705" s="455"/>
      <c r="N705" s="455"/>
      <c r="O705" s="456"/>
      <c r="P705" s="470"/>
      <c r="Q705" s="470"/>
      <c r="R705" s="470"/>
      <c r="S705" s="471"/>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5" t="s">
        <v>54</v>
      </c>
      <c r="B706" s="671"/>
      <c r="C706" s="447" t="s">
        <v>60</v>
      </c>
      <c r="D706" s="448"/>
      <c r="E706" s="448"/>
      <c r="F706" s="449"/>
      <c r="G706" s="465" t="s">
        <v>501</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66.75" customHeight="1" thickBot="1" x14ac:dyDescent="0.2">
      <c r="A707" s="672"/>
      <c r="B707" s="673"/>
      <c r="C707" s="460" t="s">
        <v>64</v>
      </c>
      <c r="D707" s="461"/>
      <c r="E707" s="461"/>
      <c r="F707" s="462"/>
      <c r="G707" s="463" t="s">
        <v>502</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91.5" customHeight="1" thickBot="1" x14ac:dyDescent="0.2">
      <c r="A709" s="489"/>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96" customHeight="1" thickBot="1" x14ac:dyDescent="0.2">
      <c r="A711" s="668" t="s">
        <v>264</v>
      </c>
      <c r="B711" s="669"/>
      <c r="C711" s="669"/>
      <c r="D711" s="669"/>
      <c r="E711" s="670"/>
      <c r="F711" s="612" t="s">
        <v>508</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79.5" customHeight="1" thickBot="1" x14ac:dyDescent="0.2">
      <c r="A713" s="522" t="s">
        <v>510</v>
      </c>
      <c r="B713" s="523"/>
      <c r="C713" s="523"/>
      <c r="D713" s="523"/>
      <c r="E713" s="524"/>
      <c r="F713" s="492" t="s">
        <v>511</v>
      </c>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73.5" customHeight="1" thickBot="1" x14ac:dyDescent="0.2">
      <c r="A715" s="656"/>
      <c r="B715" s="657"/>
      <c r="C715" s="657"/>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7"/>
      <c r="AD715" s="657"/>
      <c r="AE715" s="657"/>
      <c r="AF715" s="657"/>
      <c r="AG715" s="657"/>
      <c r="AH715" s="657"/>
      <c r="AI715" s="657"/>
      <c r="AJ715" s="657"/>
      <c r="AK715" s="657"/>
      <c r="AL715" s="657"/>
      <c r="AM715" s="657"/>
      <c r="AN715" s="657"/>
      <c r="AO715" s="657"/>
      <c r="AP715" s="657"/>
      <c r="AQ715" s="657"/>
      <c r="AR715" s="657"/>
      <c r="AS715" s="657"/>
      <c r="AT715" s="657"/>
      <c r="AU715" s="657"/>
      <c r="AV715" s="657"/>
      <c r="AW715" s="657"/>
      <c r="AX715" s="658"/>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75" t="s">
        <v>388</v>
      </c>
      <c r="B717" s="429"/>
      <c r="C717" s="429"/>
      <c r="D717" s="429"/>
      <c r="E717" s="429"/>
      <c r="F717" s="429"/>
      <c r="G717" s="423">
        <v>153</v>
      </c>
      <c r="H717" s="424"/>
      <c r="I717" s="424"/>
      <c r="J717" s="424"/>
      <c r="K717" s="424"/>
      <c r="L717" s="424"/>
      <c r="M717" s="424"/>
      <c r="N717" s="424"/>
      <c r="O717" s="424"/>
      <c r="P717" s="425"/>
      <c r="Q717" s="429" t="s">
        <v>329</v>
      </c>
      <c r="R717" s="429"/>
      <c r="S717" s="429"/>
      <c r="T717" s="429"/>
      <c r="U717" s="429"/>
      <c r="V717" s="429"/>
      <c r="W717" s="423">
        <v>154</v>
      </c>
      <c r="X717" s="424"/>
      <c r="Y717" s="424"/>
      <c r="Z717" s="424"/>
      <c r="AA717" s="424"/>
      <c r="AB717" s="424"/>
      <c r="AC717" s="424"/>
      <c r="AD717" s="424"/>
      <c r="AE717" s="424"/>
      <c r="AF717" s="425"/>
      <c r="AG717" s="429" t="s">
        <v>330</v>
      </c>
      <c r="AH717" s="429"/>
      <c r="AI717" s="429"/>
      <c r="AJ717" s="429"/>
      <c r="AK717" s="429"/>
      <c r="AL717" s="429"/>
      <c r="AM717" s="451">
        <v>177</v>
      </c>
      <c r="AN717" s="452"/>
      <c r="AO717" s="452"/>
      <c r="AP717" s="452"/>
      <c r="AQ717" s="452"/>
      <c r="AR717" s="452"/>
      <c r="AS717" s="452"/>
      <c r="AT717" s="452"/>
      <c r="AU717" s="452"/>
      <c r="AV717" s="453"/>
      <c r="AW717" s="51"/>
      <c r="AX717" s="52"/>
    </row>
    <row r="718" spans="1:50" ht="19.899999999999999" customHeight="1" thickBot="1" x14ac:dyDescent="0.2">
      <c r="A718" s="512" t="s">
        <v>331</v>
      </c>
      <c r="B718" s="488"/>
      <c r="C718" s="488"/>
      <c r="D718" s="488"/>
      <c r="E718" s="488"/>
      <c r="F718" s="488"/>
      <c r="G718" s="426">
        <v>58</v>
      </c>
      <c r="H718" s="427"/>
      <c r="I718" s="427"/>
      <c r="J718" s="427"/>
      <c r="K718" s="427"/>
      <c r="L718" s="427"/>
      <c r="M718" s="427"/>
      <c r="N718" s="427"/>
      <c r="O718" s="427"/>
      <c r="P718" s="428"/>
      <c r="Q718" s="488" t="s">
        <v>332</v>
      </c>
      <c r="R718" s="488"/>
      <c r="S718" s="488"/>
      <c r="T718" s="488"/>
      <c r="U718" s="488"/>
      <c r="V718" s="488"/>
      <c r="W718" s="426">
        <v>55</v>
      </c>
      <c r="X718" s="427"/>
      <c r="Y718" s="427"/>
      <c r="Z718" s="427"/>
      <c r="AA718" s="427"/>
      <c r="AB718" s="427"/>
      <c r="AC718" s="427"/>
      <c r="AD718" s="427"/>
      <c r="AE718" s="427"/>
      <c r="AF718" s="428"/>
      <c r="AG718" s="488" t="s">
        <v>333</v>
      </c>
      <c r="AH718" s="488"/>
      <c r="AI718" s="488"/>
      <c r="AJ718" s="488"/>
      <c r="AK718" s="488"/>
      <c r="AL718" s="488"/>
      <c r="AM718" s="450">
        <v>56</v>
      </c>
      <c r="AN718" s="450"/>
      <c r="AO718" s="450"/>
      <c r="AP718" s="450"/>
      <c r="AQ718" s="450"/>
      <c r="AR718" s="450"/>
      <c r="AS718" s="450"/>
      <c r="AT718" s="450"/>
      <c r="AU718" s="450"/>
      <c r="AV718" s="450"/>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2" t="s">
        <v>32</v>
      </c>
      <c r="B758" s="483"/>
      <c r="C758" s="483"/>
      <c r="D758" s="483"/>
      <c r="E758" s="483"/>
      <c r="F758" s="484"/>
      <c r="G758" s="472" t="s">
        <v>480</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466</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62"/>
    </row>
    <row r="759" spans="1:50" ht="24.75" customHeight="1" x14ac:dyDescent="0.15">
      <c r="A759" s="485"/>
      <c r="B759" s="486"/>
      <c r="C759" s="486"/>
      <c r="D759" s="486"/>
      <c r="E759" s="486"/>
      <c r="F759" s="487"/>
      <c r="G759" s="447" t="s">
        <v>19</v>
      </c>
      <c r="H759" s="517"/>
      <c r="I759" s="517"/>
      <c r="J759" s="517"/>
      <c r="K759" s="517"/>
      <c r="L759" s="516" t="s">
        <v>20</v>
      </c>
      <c r="M759" s="517"/>
      <c r="N759" s="517"/>
      <c r="O759" s="517"/>
      <c r="P759" s="517"/>
      <c r="Q759" s="517"/>
      <c r="R759" s="517"/>
      <c r="S759" s="517"/>
      <c r="T759" s="517"/>
      <c r="U759" s="517"/>
      <c r="V759" s="517"/>
      <c r="W759" s="517"/>
      <c r="X759" s="518"/>
      <c r="Y759" s="467" t="s">
        <v>21</v>
      </c>
      <c r="Z759" s="468"/>
      <c r="AA759" s="468"/>
      <c r="AB759" s="667"/>
      <c r="AC759" s="447" t="s">
        <v>19</v>
      </c>
      <c r="AD759" s="517"/>
      <c r="AE759" s="517"/>
      <c r="AF759" s="517"/>
      <c r="AG759" s="517"/>
      <c r="AH759" s="516" t="s">
        <v>20</v>
      </c>
      <c r="AI759" s="517"/>
      <c r="AJ759" s="517"/>
      <c r="AK759" s="517"/>
      <c r="AL759" s="517"/>
      <c r="AM759" s="517"/>
      <c r="AN759" s="517"/>
      <c r="AO759" s="517"/>
      <c r="AP759" s="517"/>
      <c r="AQ759" s="517"/>
      <c r="AR759" s="517"/>
      <c r="AS759" s="517"/>
      <c r="AT759" s="518"/>
      <c r="AU759" s="467" t="s">
        <v>21</v>
      </c>
      <c r="AV759" s="468"/>
      <c r="AW759" s="468"/>
      <c r="AX759" s="469"/>
    </row>
    <row r="760" spans="1:50" ht="24.75" customHeight="1" x14ac:dyDescent="0.15">
      <c r="A760" s="485"/>
      <c r="B760" s="486"/>
      <c r="C760" s="486"/>
      <c r="D760" s="486"/>
      <c r="E760" s="486"/>
      <c r="F760" s="487"/>
      <c r="G760" s="519" t="s">
        <v>469</v>
      </c>
      <c r="H760" s="520"/>
      <c r="I760" s="520"/>
      <c r="J760" s="520"/>
      <c r="K760" s="521"/>
      <c r="L760" s="513" t="s">
        <v>495</v>
      </c>
      <c r="M760" s="514"/>
      <c r="N760" s="514"/>
      <c r="O760" s="514"/>
      <c r="P760" s="514"/>
      <c r="Q760" s="514"/>
      <c r="R760" s="514"/>
      <c r="S760" s="514"/>
      <c r="T760" s="514"/>
      <c r="U760" s="514"/>
      <c r="V760" s="514"/>
      <c r="W760" s="514"/>
      <c r="X760" s="515"/>
      <c r="Y760" s="475">
        <v>30</v>
      </c>
      <c r="Z760" s="476"/>
      <c r="AA760" s="476"/>
      <c r="AB760" s="674"/>
      <c r="AC760" s="519" t="s">
        <v>469</v>
      </c>
      <c r="AD760" s="520"/>
      <c r="AE760" s="520"/>
      <c r="AF760" s="520"/>
      <c r="AG760" s="521"/>
      <c r="AH760" s="513" t="s">
        <v>496</v>
      </c>
      <c r="AI760" s="514"/>
      <c r="AJ760" s="514"/>
      <c r="AK760" s="514"/>
      <c r="AL760" s="514"/>
      <c r="AM760" s="514"/>
      <c r="AN760" s="514"/>
      <c r="AO760" s="514"/>
      <c r="AP760" s="514"/>
      <c r="AQ760" s="514"/>
      <c r="AR760" s="514"/>
      <c r="AS760" s="514"/>
      <c r="AT760" s="515"/>
      <c r="AU760" s="475">
        <v>15</v>
      </c>
      <c r="AV760" s="476"/>
      <c r="AW760" s="476"/>
      <c r="AX760" s="477"/>
    </row>
    <row r="761" spans="1:50" ht="24.75" hidden="1" customHeight="1" x14ac:dyDescent="0.15">
      <c r="A761" s="485"/>
      <c r="B761" s="486"/>
      <c r="C761" s="486"/>
      <c r="D761" s="486"/>
      <c r="E761" s="486"/>
      <c r="F761" s="487"/>
      <c r="G761" s="416"/>
      <c r="H761" s="417"/>
      <c r="I761" s="417"/>
      <c r="J761" s="417"/>
      <c r="K761" s="418"/>
      <c r="L761" s="410"/>
      <c r="M761" s="411"/>
      <c r="N761" s="411"/>
      <c r="O761" s="411"/>
      <c r="P761" s="411"/>
      <c r="Q761" s="411"/>
      <c r="R761" s="411"/>
      <c r="S761" s="411"/>
      <c r="T761" s="411"/>
      <c r="U761" s="411"/>
      <c r="V761" s="411"/>
      <c r="W761" s="411"/>
      <c r="X761" s="412"/>
      <c r="Y761" s="413"/>
      <c r="Z761" s="414"/>
      <c r="AA761" s="414"/>
      <c r="AB761" s="422"/>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hidden="1" customHeight="1" x14ac:dyDescent="0.15">
      <c r="A762" s="485"/>
      <c r="B762" s="486"/>
      <c r="C762" s="486"/>
      <c r="D762" s="486"/>
      <c r="E762" s="486"/>
      <c r="F762" s="487"/>
      <c r="G762" s="416"/>
      <c r="H762" s="417"/>
      <c r="I762" s="417"/>
      <c r="J762" s="417"/>
      <c r="K762" s="418"/>
      <c r="L762" s="410"/>
      <c r="M762" s="411"/>
      <c r="N762" s="411"/>
      <c r="O762" s="411"/>
      <c r="P762" s="411"/>
      <c r="Q762" s="411"/>
      <c r="R762" s="411"/>
      <c r="S762" s="411"/>
      <c r="T762" s="411"/>
      <c r="U762" s="411"/>
      <c r="V762" s="411"/>
      <c r="W762" s="411"/>
      <c r="X762" s="412"/>
      <c r="Y762" s="413"/>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hidden="1" customHeight="1" x14ac:dyDescent="0.15">
      <c r="A763" s="485"/>
      <c r="B763" s="486"/>
      <c r="C763" s="486"/>
      <c r="D763" s="486"/>
      <c r="E763" s="486"/>
      <c r="F763" s="487"/>
      <c r="G763" s="416"/>
      <c r="H763" s="417"/>
      <c r="I763" s="417"/>
      <c r="J763" s="417"/>
      <c r="K763" s="418"/>
      <c r="L763" s="410"/>
      <c r="M763" s="411"/>
      <c r="N763" s="411"/>
      <c r="O763" s="411"/>
      <c r="P763" s="411"/>
      <c r="Q763" s="411"/>
      <c r="R763" s="411"/>
      <c r="S763" s="411"/>
      <c r="T763" s="411"/>
      <c r="U763" s="411"/>
      <c r="V763" s="411"/>
      <c r="W763" s="411"/>
      <c r="X763" s="412"/>
      <c r="Y763" s="413"/>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hidden="1" customHeight="1" x14ac:dyDescent="0.15">
      <c r="A764" s="485"/>
      <c r="B764" s="486"/>
      <c r="C764" s="486"/>
      <c r="D764" s="486"/>
      <c r="E764" s="486"/>
      <c r="F764" s="487"/>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hidden="1" customHeight="1" x14ac:dyDescent="0.15">
      <c r="A765" s="485"/>
      <c r="B765" s="486"/>
      <c r="C765" s="486"/>
      <c r="D765" s="486"/>
      <c r="E765" s="486"/>
      <c r="F765" s="487"/>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85"/>
      <c r="B766" s="486"/>
      <c r="C766" s="486"/>
      <c r="D766" s="486"/>
      <c r="E766" s="486"/>
      <c r="F766" s="487"/>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85"/>
      <c r="B767" s="486"/>
      <c r="C767" s="486"/>
      <c r="D767" s="486"/>
      <c r="E767" s="486"/>
      <c r="F767" s="487"/>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85"/>
      <c r="B768" s="486"/>
      <c r="C768" s="486"/>
      <c r="D768" s="486"/>
      <c r="E768" s="486"/>
      <c r="F768" s="487"/>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85"/>
      <c r="B769" s="486"/>
      <c r="C769" s="486"/>
      <c r="D769" s="486"/>
      <c r="E769" s="486"/>
      <c r="F769" s="487"/>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85"/>
      <c r="B770" s="486"/>
      <c r="C770" s="486"/>
      <c r="D770" s="486"/>
      <c r="E770" s="486"/>
      <c r="F770" s="487"/>
      <c r="G770" s="693" t="s">
        <v>22</v>
      </c>
      <c r="H770" s="694"/>
      <c r="I770" s="694"/>
      <c r="J770" s="694"/>
      <c r="K770" s="694"/>
      <c r="L770" s="695"/>
      <c r="M770" s="696"/>
      <c r="N770" s="696"/>
      <c r="O770" s="696"/>
      <c r="P770" s="696"/>
      <c r="Q770" s="696"/>
      <c r="R770" s="696"/>
      <c r="S770" s="696"/>
      <c r="T770" s="696"/>
      <c r="U770" s="696"/>
      <c r="V770" s="696"/>
      <c r="W770" s="696"/>
      <c r="X770" s="697"/>
      <c r="Y770" s="698">
        <f>SUM(Y760:AB769)</f>
        <v>30</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15</v>
      </c>
      <c r="AV770" s="699"/>
      <c r="AW770" s="699"/>
      <c r="AX770" s="701"/>
    </row>
    <row r="771" spans="1:50" ht="30" customHeight="1" x14ac:dyDescent="0.15">
      <c r="A771" s="485"/>
      <c r="B771" s="486"/>
      <c r="C771" s="486"/>
      <c r="D771" s="486"/>
      <c r="E771" s="486"/>
      <c r="F771" s="487"/>
      <c r="G771" s="472" t="s">
        <v>456</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417</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62"/>
    </row>
    <row r="772" spans="1:50" ht="25.5" customHeight="1" x14ac:dyDescent="0.15">
      <c r="A772" s="485"/>
      <c r="B772" s="486"/>
      <c r="C772" s="486"/>
      <c r="D772" s="486"/>
      <c r="E772" s="486"/>
      <c r="F772" s="487"/>
      <c r="G772" s="447" t="s">
        <v>19</v>
      </c>
      <c r="H772" s="517"/>
      <c r="I772" s="517"/>
      <c r="J772" s="517"/>
      <c r="K772" s="517"/>
      <c r="L772" s="516" t="s">
        <v>20</v>
      </c>
      <c r="M772" s="517"/>
      <c r="N772" s="517"/>
      <c r="O772" s="517"/>
      <c r="P772" s="517"/>
      <c r="Q772" s="517"/>
      <c r="R772" s="517"/>
      <c r="S772" s="517"/>
      <c r="T772" s="517"/>
      <c r="U772" s="517"/>
      <c r="V772" s="517"/>
      <c r="W772" s="517"/>
      <c r="X772" s="518"/>
      <c r="Y772" s="467" t="s">
        <v>21</v>
      </c>
      <c r="Z772" s="468"/>
      <c r="AA772" s="468"/>
      <c r="AB772" s="667"/>
      <c r="AC772" s="447" t="s">
        <v>19</v>
      </c>
      <c r="AD772" s="517"/>
      <c r="AE772" s="517"/>
      <c r="AF772" s="517"/>
      <c r="AG772" s="517"/>
      <c r="AH772" s="516" t="s">
        <v>20</v>
      </c>
      <c r="AI772" s="517"/>
      <c r="AJ772" s="517"/>
      <c r="AK772" s="517"/>
      <c r="AL772" s="517"/>
      <c r="AM772" s="517"/>
      <c r="AN772" s="517"/>
      <c r="AO772" s="517"/>
      <c r="AP772" s="517"/>
      <c r="AQ772" s="517"/>
      <c r="AR772" s="517"/>
      <c r="AS772" s="517"/>
      <c r="AT772" s="518"/>
      <c r="AU772" s="467" t="s">
        <v>21</v>
      </c>
      <c r="AV772" s="468"/>
      <c r="AW772" s="468"/>
      <c r="AX772" s="469"/>
    </row>
    <row r="773" spans="1:50" ht="24.75" customHeight="1" x14ac:dyDescent="0.15">
      <c r="A773" s="485"/>
      <c r="B773" s="486"/>
      <c r="C773" s="486"/>
      <c r="D773" s="486"/>
      <c r="E773" s="486"/>
      <c r="F773" s="487"/>
      <c r="G773" s="519" t="s">
        <v>469</v>
      </c>
      <c r="H773" s="520"/>
      <c r="I773" s="520"/>
      <c r="J773" s="520"/>
      <c r="K773" s="521"/>
      <c r="L773" s="513" t="s">
        <v>497</v>
      </c>
      <c r="M773" s="514"/>
      <c r="N773" s="514"/>
      <c r="O773" s="514"/>
      <c r="P773" s="514"/>
      <c r="Q773" s="514"/>
      <c r="R773" s="514"/>
      <c r="S773" s="514"/>
      <c r="T773" s="514"/>
      <c r="U773" s="514"/>
      <c r="V773" s="514"/>
      <c r="W773" s="514"/>
      <c r="X773" s="515"/>
      <c r="Y773" s="475">
        <v>1</v>
      </c>
      <c r="Z773" s="476"/>
      <c r="AA773" s="476"/>
      <c r="AB773" s="674"/>
      <c r="AC773" s="519"/>
      <c r="AD773" s="520"/>
      <c r="AE773" s="520"/>
      <c r="AF773" s="520"/>
      <c r="AG773" s="521"/>
      <c r="AH773" s="513"/>
      <c r="AI773" s="514"/>
      <c r="AJ773" s="514"/>
      <c r="AK773" s="514"/>
      <c r="AL773" s="514"/>
      <c r="AM773" s="514"/>
      <c r="AN773" s="514"/>
      <c r="AO773" s="514"/>
      <c r="AP773" s="514"/>
      <c r="AQ773" s="514"/>
      <c r="AR773" s="514"/>
      <c r="AS773" s="514"/>
      <c r="AT773" s="515"/>
      <c r="AU773" s="475"/>
      <c r="AV773" s="476"/>
      <c r="AW773" s="476"/>
      <c r="AX773" s="477"/>
    </row>
    <row r="774" spans="1:50" ht="24.75" hidden="1" customHeight="1" x14ac:dyDescent="0.15">
      <c r="A774" s="485"/>
      <c r="B774" s="486"/>
      <c r="C774" s="486"/>
      <c r="D774" s="486"/>
      <c r="E774" s="486"/>
      <c r="F774" s="487"/>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85"/>
      <c r="B775" s="486"/>
      <c r="C775" s="486"/>
      <c r="D775" s="486"/>
      <c r="E775" s="486"/>
      <c r="F775" s="487"/>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85"/>
      <c r="B776" s="486"/>
      <c r="C776" s="486"/>
      <c r="D776" s="486"/>
      <c r="E776" s="486"/>
      <c r="F776" s="487"/>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85"/>
      <c r="B777" s="486"/>
      <c r="C777" s="486"/>
      <c r="D777" s="486"/>
      <c r="E777" s="486"/>
      <c r="F777" s="487"/>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85"/>
      <c r="B778" s="486"/>
      <c r="C778" s="486"/>
      <c r="D778" s="486"/>
      <c r="E778" s="486"/>
      <c r="F778" s="487"/>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85"/>
      <c r="B779" s="486"/>
      <c r="C779" s="486"/>
      <c r="D779" s="486"/>
      <c r="E779" s="486"/>
      <c r="F779" s="487"/>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85"/>
      <c r="B780" s="486"/>
      <c r="C780" s="486"/>
      <c r="D780" s="486"/>
      <c r="E780" s="486"/>
      <c r="F780" s="487"/>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85"/>
      <c r="B781" s="486"/>
      <c r="C781" s="486"/>
      <c r="D781" s="486"/>
      <c r="E781" s="486"/>
      <c r="F781" s="487"/>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85"/>
      <c r="B782" s="486"/>
      <c r="C782" s="486"/>
      <c r="D782" s="486"/>
      <c r="E782" s="486"/>
      <c r="F782" s="487"/>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x14ac:dyDescent="0.15">
      <c r="A783" s="485"/>
      <c r="B783" s="486"/>
      <c r="C783" s="486"/>
      <c r="D783" s="486"/>
      <c r="E783" s="486"/>
      <c r="F783" s="487"/>
      <c r="G783" s="693" t="s">
        <v>22</v>
      </c>
      <c r="H783" s="694"/>
      <c r="I783" s="694"/>
      <c r="J783" s="694"/>
      <c r="K783" s="694"/>
      <c r="L783" s="695"/>
      <c r="M783" s="696"/>
      <c r="N783" s="696"/>
      <c r="O783" s="696"/>
      <c r="P783" s="696"/>
      <c r="Q783" s="696"/>
      <c r="R783" s="696"/>
      <c r="S783" s="696"/>
      <c r="T783" s="696"/>
      <c r="U783" s="696"/>
      <c r="V783" s="696"/>
      <c r="W783" s="696"/>
      <c r="X783" s="697"/>
      <c r="Y783" s="698">
        <f>SUM(Y773:AB782)</f>
        <v>1</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x14ac:dyDescent="0.15">
      <c r="A784" s="485"/>
      <c r="B784" s="486"/>
      <c r="C784" s="486"/>
      <c r="D784" s="486"/>
      <c r="E784" s="486"/>
      <c r="F784" s="487"/>
      <c r="G784" s="472" t="s">
        <v>418</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419</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62"/>
    </row>
    <row r="785" spans="1:50" ht="24.75" hidden="1" customHeight="1" x14ac:dyDescent="0.15">
      <c r="A785" s="485"/>
      <c r="B785" s="486"/>
      <c r="C785" s="486"/>
      <c r="D785" s="486"/>
      <c r="E785" s="486"/>
      <c r="F785" s="487"/>
      <c r="G785" s="447" t="s">
        <v>19</v>
      </c>
      <c r="H785" s="517"/>
      <c r="I785" s="517"/>
      <c r="J785" s="517"/>
      <c r="K785" s="517"/>
      <c r="L785" s="516" t="s">
        <v>20</v>
      </c>
      <c r="M785" s="517"/>
      <c r="N785" s="517"/>
      <c r="O785" s="517"/>
      <c r="P785" s="517"/>
      <c r="Q785" s="517"/>
      <c r="R785" s="517"/>
      <c r="S785" s="517"/>
      <c r="T785" s="517"/>
      <c r="U785" s="517"/>
      <c r="V785" s="517"/>
      <c r="W785" s="517"/>
      <c r="X785" s="518"/>
      <c r="Y785" s="467" t="s">
        <v>21</v>
      </c>
      <c r="Z785" s="468"/>
      <c r="AA785" s="468"/>
      <c r="AB785" s="667"/>
      <c r="AC785" s="447" t="s">
        <v>19</v>
      </c>
      <c r="AD785" s="517"/>
      <c r="AE785" s="517"/>
      <c r="AF785" s="517"/>
      <c r="AG785" s="517"/>
      <c r="AH785" s="516" t="s">
        <v>20</v>
      </c>
      <c r="AI785" s="517"/>
      <c r="AJ785" s="517"/>
      <c r="AK785" s="517"/>
      <c r="AL785" s="517"/>
      <c r="AM785" s="517"/>
      <c r="AN785" s="517"/>
      <c r="AO785" s="517"/>
      <c r="AP785" s="517"/>
      <c r="AQ785" s="517"/>
      <c r="AR785" s="517"/>
      <c r="AS785" s="517"/>
      <c r="AT785" s="518"/>
      <c r="AU785" s="467" t="s">
        <v>21</v>
      </c>
      <c r="AV785" s="468"/>
      <c r="AW785" s="468"/>
      <c r="AX785" s="469"/>
    </row>
    <row r="786" spans="1:50" ht="24.75" hidden="1" customHeight="1" x14ac:dyDescent="0.15">
      <c r="A786" s="485"/>
      <c r="B786" s="486"/>
      <c r="C786" s="486"/>
      <c r="D786" s="486"/>
      <c r="E786" s="486"/>
      <c r="F786" s="487"/>
      <c r="G786" s="519"/>
      <c r="H786" s="520"/>
      <c r="I786" s="520"/>
      <c r="J786" s="520"/>
      <c r="K786" s="521"/>
      <c r="L786" s="513"/>
      <c r="M786" s="514"/>
      <c r="N786" s="514"/>
      <c r="O786" s="514"/>
      <c r="P786" s="514"/>
      <c r="Q786" s="514"/>
      <c r="R786" s="514"/>
      <c r="S786" s="514"/>
      <c r="T786" s="514"/>
      <c r="U786" s="514"/>
      <c r="V786" s="514"/>
      <c r="W786" s="514"/>
      <c r="X786" s="515"/>
      <c r="Y786" s="475"/>
      <c r="Z786" s="476"/>
      <c r="AA786" s="476"/>
      <c r="AB786" s="674"/>
      <c r="AC786" s="519"/>
      <c r="AD786" s="520"/>
      <c r="AE786" s="520"/>
      <c r="AF786" s="520"/>
      <c r="AG786" s="521"/>
      <c r="AH786" s="513"/>
      <c r="AI786" s="514"/>
      <c r="AJ786" s="514"/>
      <c r="AK786" s="514"/>
      <c r="AL786" s="514"/>
      <c r="AM786" s="514"/>
      <c r="AN786" s="514"/>
      <c r="AO786" s="514"/>
      <c r="AP786" s="514"/>
      <c r="AQ786" s="514"/>
      <c r="AR786" s="514"/>
      <c r="AS786" s="514"/>
      <c r="AT786" s="515"/>
      <c r="AU786" s="475"/>
      <c r="AV786" s="476"/>
      <c r="AW786" s="476"/>
      <c r="AX786" s="477"/>
    </row>
    <row r="787" spans="1:50" ht="24.75" hidden="1" customHeight="1" x14ac:dyDescent="0.15">
      <c r="A787" s="485"/>
      <c r="B787" s="486"/>
      <c r="C787" s="486"/>
      <c r="D787" s="486"/>
      <c r="E787" s="486"/>
      <c r="F787" s="487"/>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5"/>
      <c r="B788" s="486"/>
      <c r="C788" s="486"/>
      <c r="D788" s="486"/>
      <c r="E788" s="486"/>
      <c r="F788" s="487"/>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85"/>
      <c r="B789" s="486"/>
      <c r="C789" s="486"/>
      <c r="D789" s="486"/>
      <c r="E789" s="486"/>
      <c r="F789" s="487"/>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85"/>
      <c r="B790" s="486"/>
      <c r="C790" s="486"/>
      <c r="D790" s="486"/>
      <c r="E790" s="486"/>
      <c r="F790" s="487"/>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85"/>
      <c r="B791" s="486"/>
      <c r="C791" s="486"/>
      <c r="D791" s="486"/>
      <c r="E791" s="486"/>
      <c r="F791" s="487"/>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85"/>
      <c r="B792" s="486"/>
      <c r="C792" s="486"/>
      <c r="D792" s="486"/>
      <c r="E792" s="486"/>
      <c r="F792" s="487"/>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85"/>
      <c r="B793" s="486"/>
      <c r="C793" s="486"/>
      <c r="D793" s="486"/>
      <c r="E793" s="486"/>
      <c r="F793" s="487"/>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85"/>
      <c r="B794" s="486"/>
      <c r="C794" s="486"/>
      <c r="D794" s="486"/>
      <c r="E794" s="486"/>
      <c r="F794" s="487"/>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85"/>
      <c r="B795" s="486"/>
      <c r="C795" s="486"/>
      <c r="D795" s="486"/>
      <c r="E795" s="486"/>
      <c r="F795" s="487"/>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x14ac:dyDescent="0.2">
      <c r="A796" s="485"/>
      <c r="B796" s="486"/>
      <c r="C796" s="486"/>
      <c r="D796" s="486"/>
      <c r="E796" s="486"/>
      <c r="F796" s="487"/>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x14ac:dyDescent="0.15">
      <c r="A797" s="485"/>
      <c r="B797" s="486"/>
      <c r="C797" s="486"/>
      <c r="D797" s="486"/>
      <c r="E797" s="486"/>
      <c r="F797" s="487"/>
      <c r="G797" s="472" t="s">
        <v>383</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313</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62"/>
    </row>
    <row r="798" spans="1:50" ht="24.75" hidden="1" customHeight="1" x14ac:dyDescent="0.15">
      <c r="A798" s="485"/>
      <c r="B798" s="486"/>
      <c r="C798" s="486"/>
      <c r="D798" s="486"/>
      <c r="E798" s="486"/>
      <c r="F798" s="487"/>
      <c r="G798" s="447" t="s">
        <v>19</v>
      </c>
      <c r="H798" s="517"/>
      <c r="I798" s="517"/>
      <c r="J798" s="517"/>
      <c r="K798" s="517"/>
      <c r="L798" s="516" t="s">
        <v>20</v>
      </c>
      <c r="M798" s="517"/>
      <c r="N798" s="517"/>
      <c r="O798" s="517"/>
      <c r="P798" s="517"/>
      <c r="Q798" s="517"/>
      <c r="R798" s="517"/>
      <c r="S798" s="517"/>
      <c r="T798" s="517"/>
      <c r="U798" s="517"/>
      <c r="V798" s="517"/>
      <c r="W798" s="517"/>
      <c r="X798" s="518"/>
      <c r="Y798" s="467" t="s">
        <v>21</v>
      </c>
      <c r="Z798" s="468"/>
      <c r="AA798" s="468"/>
      <c r="AB798" s="667"/>
      <c r="AC798" s="447" t="s">
        <v>19</v>
      </c>
      <c r="AD798" s="517"/>
      <c r="AE798" s="517"/>
      <c r="AF798" s="517"/>
      <c r="AG798" s="517"/>
      <c r="AH798" s="516" t="s">
        <v>20</v>
      </c>
      <c r="AI798" s="517"/>
      <c r="AJ798" s="517"/>
      <c r="AK798" s="517"/>
      <c r="AL798" s="517"/>
      <c r="AM798" s="517"/>
      <c r="AN798" s="517"/>
      <c r="AO798" s="517"/>
      <c r="AP798" s="517"/>
      <c r="AQ798" s="517"/>
      <c r="AR798" s="517"/>
      <c r="AS798" s="517"/>
      <c r="AT798" s="518"/>
      <c r="AU798" s="467" t="s">
        <v>21</v>
      </c>
      <c r="AV798" s="468"/>
      <c r="AW798" s="468"/>
      <c r="AX798" s="469"/>
    </row>
    <row r="799" spans="1:50" ht="24.75" hidden="1" customHeight="1" x14ac:dyDescent="0.15">
      <c r="A799" s="485"/>
      <c r="B799" s="486"/>
      <c r="C799" s="486"/>
      <c r="D799" s="486"/>
      <c r="E799" s="486"/>
      <c r="F799" s="487"/>
      <c r="G799" s="519"/>
      <c r="H799" s="520"/>
      <c r="I799" s="520"/>
      <c r="J799" s="520"/>
      <c r="K799" s="521"/>
      <c r="L799" s="513"/>
      <c r="M799" s="514"/>
      <c r="N799" s="514"/>
      <c r="O799" s="514"/>
      <c r="P799" s="514"/>
      <c r="Q799" s="514"/>
      <c r="R799" s="514"/>
      <c r="S799" s="514"/>
      <c r="T799" s="514"/>
      <c r="U799" s="514"/>
      <c r="V799" s="514"/>
      <c r="W799" s="514"/>
      <c r="X799" s="515"/>
      <c r="Y799" s="475"/>
      <c r="Z799" s="476"/>
      <c r="AA799" s="476"/>
      <c r="AB799" s="674"/>
      <c r="AC799" s="519"/>
      <c r="AD799" s="520"/>
      <c r="AE799" s="520"/>
      <c r="AF799" s="520"/>
      <c r="AG799" s="521"/>
      <c r="AH799" s="513"/>
      <c r="AI799" s="514"/>
      <c r="AJ799" s="514"/>
      <c r="AK799" s="514"/>
      <c r="AL799" s="514"/>
      <c r="AM799" s="514"/>
      <c r="AN799" s="514"/>
      <c r="AO799" s="514"/>
      <c r="AP799" s="514"/>
      <c r="AQ799" s="514"/>
      <c r="AR799" s="514"/>
      <c r="AS799" s="514"/>
      <c r="AT799" s="515"/>
      <c r="AU799" s="475"/>
      <c r="AV799" s="476"/>
      <c r="AW799" s="476"/>
      <c r="AX799" s="477"/>
    </row>
    <row r="800" spans="1:50" ht="24.75" hidden="1" customHeight="1" x14ac:dyDescent="0.15">
      <c r="A800" s="485"/>
      <c r="B800" s="486"/>
      <c r="C800" s="486"/>
      <c r="D800" s="486"/>
      <c r="E800" s="486"/>
      <c r="F800" s="487"/>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5"/>
      <c r="B801" s="486"/>
      <c r="C801" s="486"/>
      <c r="D801" s="486"/>
      <c r="E801" s="486"/>
      <c r="F801" s="487"/>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5"/>
      <c r="B802" s="486"/>
      <c r="C802" s="486"/>
      <c r="D802" s="486"/>
      <c r="E802" s="486"/>
      <c r="F802" s="487"/>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85"/>
      <c r="B803" s="486"/>
      <c r="C803" s="486"/>
      <c r="D803" s="486"/>
      <c r="E803" s="486"/>
      <c r="F803" s="487"/>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85"/>
      <c r="B804" s="486"/>
      <c r="C804" s="486"/>
      <c r="D804" s="486"/>
      <c r="E804" s="486"/>
      <c r="F804" s="487"/>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85"/>
      <c r="B805" s="486"/>
      <c r="C805" s="486"/>
      <c r="D805" s="486"/>
      <c r="E805" s="486"/>
      <c r="F805" s="487"/>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85"/>
      <c r="B806" s="486"/>
      <c r="C806" s="486"/>
      <c r="D806" s="486"/>
      <c r="E806" s="486"/>
      <c r="F806" s="487"/>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85"/>
      <c r="B807" s="486"/>
      <c r="C807" s="486"/>
      <c r="D807" s="486"/>
      <c r="E807" s="486"/>
      <c r="F807" s="487"/>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85"/>
      <c r="B808" s="486"/>
      <c r="C808" s="486"/>
      <c r="D808" s="486"/>
      <c r="E808" s="486"/>
      <c r="F808" s="487"/>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85"/>
      <c r="B809" s="486"/>
      <c r="C809" s="486"/>
      <c r="D809" s="486"/>
      <c r="E809" s="486"/>
      <c r="F809" s="487"/>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94" t="s">
        <v>389</v>
      </c>
      <c r="K815" s="201"/>
      <c r="L815" s="201"/>
      <c r="M815" s="201"/>
      <c r="N815" s="201"/>
      <c r="O815" s="201"/>
      <c r="P815" s="282" t="s">
        <v>353</v>
      </c>
      <c r="Q815" s="282"/>
      <c r="R815" s="282"/>
      <c r="S815" s="282"/>
      <c r="T815" s="282"/>
      <c r="U815" s="282"/>
      <c r="V815" s="282"/>
      <c r="W815" s="282"/>
      <c r="X815" s="282"/>
      <c r="Y815" s="218" t="s">
        <v>385</v>
      </c>
      <c r="Z815" s="217"/>
      <c r="AA815" s="217"/>
      <c r="AB815" s="217"/>
      <c r="AC815" s="94" t="s">
        <v>352</v>
      </c>
      <c r="AD815" s="94"/>
      <c r="AE815" s="94"/>
      <c r="AF815" s="94"/>
      <c r="AG815" s="94"/>
      <c r="AH815" s="218" t="s">
        <v>369</v>
      </c>
      <c r="AI815" s="753"/>
      <c r="AJ815" s="753"/>
      <c r="AK815" s="753"/>
      <c r="AL815" s="753" t="s">
        <v>23</v>
      </c>
      <c r="AM815" s="753"/>
      <c r="AN815" s="753"/>
      <c r="AO815" s="838"/>
      <c r="AP815" s="220" t="s">
        <v>390</v>
      </c>
      <c r="AQ815" s="220"/>
      <c r="AR815" s="220"/>
      <c r="AS815" s="220"/>
      <c r="AT815" s="220"/>
      <c r="AU815" s="220"/>
      <c r="AV815" s="220"/>
      <c r="AW815" s="220"/>
      <c r="AX815" s="220"/>
    </row>
    <row r="816" spans="1:50" ht="47.25" customHeight="1" x14ac:dyDescent="0.15">
      <c r="A816" s="223">
        <v>1</v>
      </c>
      <c r="B816" s="223">
        <v>1</v>
      </c>
      <c r="C816" s="224" t="s">
        <v>480</v>
      </c>
      <c r="D816" s="203"/>
      <c r="E816" s="203"/>
      <c r="F816" s="203"/>
      <c r="G816" s="203"/>
      <c r="H816" s="203"/>
      <c r="I816" s="203"/>
      <c r="J816" s="204"/>
      <c r="K816" s="205"/>
      <c r="L816" s="205"/>
      <c r="M816" s="205"/>
      <c r="N816" s="205"/>
      <c r="O816" s="205"/>
      <c r="P816" s="239" t="s">
        <v>457</v>
      </c>
      <c r="Q816" s="206"/>
      <c r="R816" s="206"/>
      <c r="S816" s="206"/>
      <c r="T816" s="206"/>
      <c r="U816" s="206"/>
      <c r="V816" s="206"/>
      <c r="W816" s="206"/>
      <c r="X816" s="206"/>
      <c r="Y816" s="207">
        <v>30</v>
      </c>
      <c r="Z816" s="208"/>
      <c r="AA816" s="208"/>
      <c r="AB816" s="209"/>
      <c r="AC816" s="210" t="s">
        <v>458</v>
      </c>
      <c r="AD816" s="210"/>
      <c r="AE816" s="210"/>
      <c r="AF816" s="210"/>
      <c r="AG816" s="210"/>
      <c r="AH816" s="211">
        <v>1</v>
      </c>
      <c r="AI816" s="212"/>
      <c r="AJ816" s="212"/>
      <c r="AK816" s="212"/>
      <c r="AL816" s="213">
        <v>100</v>
      </c>
      <c r="AM816" s="214"/>
      <c r="AN816" s="214"/>
      <c r="AO816" s="215"/>
      <c r="AP816" s="216"/>
      <c r="AQ816" s="216"/>
      <c r="AR816" s="216"/>
      <c r="AS816" s="216"/>
      <c r="AT816" s="216"/>
      <c r="AU816" s="216"/>
      <c r="AV816" s="216"/>
      <c r="AW816" s="216"/>
      <c r="AX816" s="216"/>
    </row>
    <row r="817" spans="1:50" ht="47.25" customHeight="1" x14ac:dyDescent="0.15">
      <c r="A817" s="223">
        <v>2</v>
      </c>
      <c r="B817" s="223">
        <v>1</v>
      </c>
      <c r="C817" s="224" t="s">
        <v>476</v>
      </c>
      <c r="D817" s="203"/>
      <c r="E817" s="203"/>
      <c r="F817" s="203"/>
      <c r="G817" s="203"/>
      <c r="H817" s="203"/>
      <c r="I817" s="203"/>
      <c r="J817" s="204"/>
      <c r="K817" s="205"/>
      <c r="L817" s="205"/>
      <c r="M817" s="205"/>
      <c r="N817" s="205"/>
      <c r="O817" s="205"/>
      <c r="P817" s="239" t="s">
        <v>467</v>
      </c>
      <c r="Q817" s="206"/>
      <c r="R817" s="206"/>
      <c r="S817" s="206"/>
      <c r="T817" s="206"/>
      <c r="U817" s="206"/>
      <c r="V817" s="206"/>
      <c r="W817" s="206"/>
      <c r="X817" s="206"/>
      <c r="Y817" s="207">
        <v>10</v>
      </c>
      <c r="Z817" s="208"/>
      <c r="AA817" s="208"/>
      <c r="AB817" s="209"/>
      <c r="AC817" s="210" t="s">
        <v>458</v>
      </c>
      <c r="AD817" s="210"/>
      <c r="AE817" s="210"/>
      <c r="AF817" s="210"/>
      <c r="AG817" s="210"/>
      <c r="AH817" s="211">
        <v>1</v>
      </c>
      <c r="AI817" s="212"/>
      <c r="AJ817" s="212"/>
      <c r="AK817" s="212"/>
      <c r="AL817" s="213">
        <v>100</v>
      </c>
      <c r="AM817" s="214"/>
      <c r="AN817" s="214"/>
      <c r="AO817" s="215"/>
      <c r="AP817" s="216"/>
      <c r="AQ817" s="216"/>
      <c r="AR817" s="216"/>
      <c r="AS817" s="216"/>
      <c r="AT817" s="216"/>
      <c r="AU817" s="216"/>
      <c r="AV817" s="216"/>
      <c r="AW817" s="216"/>
      <c r="AX817" s="216"/>
    </row>
    <row r="818" spans="1:50" ht="47.25" customHeight="1" x14ac:dyDescent="0.15">
      <c r="A818" s="223">
        <v>3</v>
      </c>
      <c r="B818" s="223">
        <v>1</v>
      </c>
      <c r="C818" s="224" t="s">
        <v>459</v>
      </c>
      <c r="D818" s="203"/>
      <c r="E818" s="203"/>
      <c r="F818" s="203"/>
      <c r="G818" s="203"/>
      <c r="H818" s="203"/>
      <c r="I818" s="203"/>
      <c r="J818" s="204"/>
      <c r="K818" s="205"/>
      <c r="L818" s="205"/>
      <c r="M818" s="205"/>
      <c r="N818" s="205"/>
      <c r="O818" s="205"/>
      <c r="P818" s="239" t="s">
        <v>463</v>
      </c>
      <c r="Q818" s="206"/>
      <c r="R818" s="206"/>
      <c r="S818" s="206"/>
      <c r="T818" s="206"/>
      <c r="U818" s="206"/>
      <c r="V818" s="206"/>
      <c r="W818" s="206"/>
      <c r="X818" s="206"/>
      <c r="Y818" s="207">
        <v>10</v>
      </c>
      <c r="Z818" s="208"/>
      <c r="AA818" s="208"/>
      <c r="AB818" s="209"/>
      <c r="AC818" s="210" t="s">
        <v>458</v>
      </c>
      <c r="AD818" s="210"/>
      <c r="AE818" s="210"/>
      <c r="AF818" s="210"/>
      <c r="AG818" s="210"/>
      <c r="AH818" s="211">
        <v>1</v>
      </c>
      <c r="AI818" s="212"/>
      <c r="AJ818" s="212"/>
      <c r="AK818" s="212"/>
      <c r="AL818" s="213">
        <v>99</v>
      </c>
      <c r="AM818" s="214"/>
      <c r="AN818" s="214"/>
      <c r="AO818" s="215"/>
      <c r="AP818" s="216"/>
      <c r="AQ818" s="216"/>
      <c r="AR818" s="216"/>
      <c r="AS818" s="216"/>
      <c r="AT818" s="216"/>
      <c r="AU818" s="216"/>
      <c r="AV818" s="216"/>
      <c r="AW818" s="216"/>
      <c r="AX818" s="216"/>
    </row>
    <row r="819" spans="1:50" ht="47.25" customHeight="1" x14ac:dyDescent="0.15">
      <c r="A819" s="223">
        <v>4</v>
      </c>
      <c r="B819" s="223">
        <v>1</v>
      </c>
      <c r="C819" s="224" t="s">
        <v>477</v>
      </c>
      <c r="D819" s="203"/>
      <c r="E819" s="203"/>
      <c r="F819" s="203"/>
      <c r="G819" s="203"/>
      <c r="H819" s="203"/>
      <c r="I819" s="203"/>
      <c r="J819" s="204"/>
      <c r="K819" s="205"/>
      <c r="L819" s="205"/>
      <c r="M819" s="205"/>
      <c r="N819" s="205"/>
      <c r="O819" s="205"/>
      <c r="P819" s="239" t="s">
        <v>465</v>
      </c>
      <c r="Q819" s="206"/>
      <c r="R819" s="206"/>
      <c r="S819" s="206"/>
      <c r="T819" s="206"/>
      <c r="U819" s="206"/>
      <c r="V819" s="206"/>
      <c r="W819" s="206"/>
      <c r="X819" s="206"/>
      <c r="Y819" s="207">
        <v>8</v>
      </c>
      <c r="Z819" s="208"/>
      <c r="AA819" s="208"/>
      <c r="AB819" s="209"/>
      <c r="AC819" s="210" t="s">
        <v>458</v>
      </c>
      <c r="AD819" s="210"/>
      <c r="AE819" s="210"/>
      <c r="AF819" s="210"/>
      <c r="AG819" s="210"/>
      <c r="AH819" s="211">
        <v>1</v>
      </c>
      <c r="AI819" s="212"/>
      <c r="AJ819" s="212"/>
      <c r="AK819" s="212"/>
      <c r="AL819" s="213">
        <v>100</v>
      </c>
      <c r="AM819" s="214"/>
      <c r="AN819" s="214"/>
      <c r="AO819" s="215"/>
      <c r="AP819" s="216"/>
      <c r="AQ819" s="216"/>
      <c r="AR819" s="216"/>
      <c r="AS819" s="216"/>
      <c r="AT819" s="216"/>
      <c r="AU819" s="216"/>
      <c r="AV819" s="216"/>
      <c r="AW819" s="216"/>
      <c r="AX819" s="216"/>
    </row>
    <row r="820" spans="1:50" ht="30" customHeight="1" x14ac:dyDescent="0.15">
      <c r="A820" s="223">
        <v>5</v>
      </c>
      <c r="B820" s="223">
        <v>1</v>
      </c>
      <c r="C820" s="225" t="s">
        <v>474</v>
      </c>
      <c r="D820" s="226"/>
      <c r="E820" s="226"/>
      <c r="F820" s="226"/>
      <c r="G820" s="226"/>
      <c r="H820" s="226"/>
      <c r="I820" s="227"/>
      <c r="J820" s="835">
        <v>2011105003406</v>
      </c>
      <c r="K820" s="836"/>
      <c r="L820" s="836"/>
      <c r="M820" s="836"/>
      <c r="N820" s="836"/>
      <c r="O820" s="837"/>
      <c r="P820" s="239" t="s">
        <v>475</v>
      </c>
      <c r="Q820" s="206"/>
      <c r="R820" s="206"/>
      <c r="S820" s="206"/>
      <c r="T820" s="206"/>
      <c r="U820" s="206"/>
      <c r="V820" s="206"/>
      <c r="W820" s="206"/>
      <c r="X820" s="206"/>
      <c r="Y820" s="207">
        <v>6</v>
      </c>
      <c r="Z820" s="208"/>
      <c r="AA820" s="208"/>
      <c r="AB820" s="209"/>
      <c r="AC820" s="839" t="s">
        <v>458</v>
      </c>
      <c r="AD820" s="840"/>
      <c r="AE820" s="840"/>
      <c r="AF820" s="840"/>
      <c r="AG820" s="841"/>
      <c r="AH820" s="703">
        <v>1</v>
      </c>
      <c r="AI820" s="704"/>
      <c r="AJ820" s="704"/>
      <c r="AK820" s="705"/>
      <c r="AL820" s="213">
        <v>99</v>
      </c>
      <c r="AM820" s="214"/>
      <c r="AN820" s="214"/>
      <c r="AO820" s="215"/>
      <c r="AP820" s="216"/>
      <c r="AQ820" s="216"/>
      <c r="AR820" s="216"/>
      <c r="AS820" s="216"/>
      <c r="AT820" s="216"/>
      <c r="AU820" s="216"/>
      <c r="AV820" s="216"/>
      <c r="AW820" s="216"/>
      <c r="AX820" s="216"/>
    </row>
    <row r="821" spans="1:50" ht="30" customHeight="1" x14ac:dyDescent="0.15">
      <c r="A821" s="223">
        <v>6</v>
      </c>
      <c r="B821" s="223">
        <v>1</v>
      </c>
      <c r="C821" s="225" t="s">
        <v>474</v>
      </c>
      <c r="D821" s="226"/>
      <c r="E821" s="226"/>
      <c r="F821" s="226"/>
      <c r="G821" s="226"/>
      <c r="H821" s="226"/>
      <c r="I821" s="227"/>
      <c r="J821" s="835">
        <v>2011105003406</v>
      </c>
      <c r="K821" s="836"/>
      <c r="L821" s="836"/>
      <c r="M821" s="836"/>
      <c r="N821" s="836"/>
      <c r="O821" s="837"/>
      <c r="P821" s="866" t="s">
        <v>470</v>
      </c>
      <c r="Q821" s="867"/>
      <c r="R821" s="867"/>
      <c r="S821" s="867"/>
      <c r="T821" s="867"/>
      <c r="U821" s="867"/>
      <c r="V821" s="867"/>
      <c r="W821" s="867"/>
      <c r="X821" s="868"/>
      <c r="Y821" s="207">
        <v>0.45</v>
      </c>
      <c r="Z821" s="208"/>
      <c r="AA821" s="208"/>
      <c r="AB821" s="209"/>
      <c r="AC821" s="839" t="s">
        <v>460</v>
      </c>
      <c r="AD821" s="840"/>
      <c r="AE821" s="840"/>
      <c r="AF821" s="840"/>
      <c r="AG821" s="841"/>
      <c r="AH821" s="703">
        <v>1</v>
      </c>
      <c r="AI821" s="704"/>
      <c r="AJ821" s="704"/>
      <c r="AK821" s="705"/>
      <c r="AL821" s="213">
        <v>98</v>
      </c>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40.5" customHeight="1" x14ac:dyDescent="0.15">
      <c r="A849" s="223">
        <v>1</v>
      </c>
      <c r="B849" s="223">
        <v>1</v>
      </c>
      <c r="C849" s="224" t="s">
        <v>461</v>
      </c>
      <c r="D849" s="203"/>
      <c r="E849" s="203"/>
      <c r="F849" s="203"/>
      <c r="G849" s="203"/>
      <c r="H849" s="203"/>
      <c r="I849" s="203"/>
      <c r="J849" s="204">
        <v>4010001062217</v>
      </c>
      <c r="K849" s="205"/>
      <c r="L849" s="205"/>
      <c r="M849" s="205"/>
      <c r="N849" s="205"/>
      <c r="O849" s="205"/>
      <c r="P849" s="239" t="s">
        <v>462</v>
      </c>
      <c r="Q849" s="206"/>
      <c r="R849" s="206"/>
      <c r="S849" s="206"/>
      <c r="T849" s="206"/>
      <c r="U849" s="206"/>
      <c r="V849" s="206"/>
      <c r="W849" s="206"/>
      <c r="X849" s="206"/>
      <c r="Y849" s="207">
        <v>15</v>
      </c>
      <c r="Z849" s="208"/>
      <c r="AA849" s="208"/>
      <c r="AB849" s="209"/>
      <c r="AC849" s="210" t="s">
        <v>458</v>
      </c>
      <c r="AD849" s="210"/>
      <c r="AE849" s="210"/>
      <c r="AF849" s="210"/>
      <c r="AG849" s="210"/>
      <c r="AH849" s="211">
        <v>1</v>
      </c>
      <c r="AI849" s="212"/>
      <c r="AJ849" s="212"/>
      <c r="AK849" s="212"/>
      <c r="AL849" s="213">
        <v>100</v>
      </c>
      <c r="AM849" s="214"/>
      <c r="AN849" s="214"/>
      <c r="AO849" s="215"/>
      <c r="AP849" s="216"/>
      <c r="AQ849" s="216"/>
      <c r="AR849" s="216"/>
      <c r="AS849" s="216"/>
      <c r="AT849" s="216"/>
      <c r="AU849" s="216"/>
      <c r="AV849" s="216"/>
      <c r="AW849" s="216"/>
      <c r="AX849" s="216"/>
    </row>
    <row r="850" spans="1:50" ht="60" customHeight="1" x14ac:dyDescent="0.15">
      <c r="A850" s="223">
        <v>2</v>
      </c>
      <c r="B850" s="223">
        <v>1</v>
      </c>
      <c r="C850" s="224" t="s">
        <v>498</v>
      </c>
      <c r="D850" s="203"/>
      <c r="E850" s="203"/>
      <c r="F850" s="203"/>
      <c r="G850" s="203"/>
      <c r="H850" s="203"/>
      <c r="I850" s="203"/>
      <c r="J850" s="204"/>
      <c r="K850" s="205"/>
      <c r="L850" s="205"/>
      <c r="M850" s="205"/>
      <c r="N850" s="205"/>
      <c r="O850" s="205"/>
      <c r="P850" s="239" t="s">
        <v>464</v>
      </c>
      <c r="Q850" s="206"/>
      <c r="R850" s="206"/>
      <c r="S850" s="206"/>
      <c r="T850" s="206"/>
      <c r="U850" s="206"/>
      <c r="V850" s="206"/>
      <c r="W850" s="206"/>
      <c r="X850" s="206"/>
      <c r="Y850" s="207">
        <v>10</v>
      </c>
      <c r="Z850" s="208"/>
      <c r="AA850" s="208"/>
      <c r="AB850" s="209"/>
      <c r="AC850" s="210" t="s">
        <v>458</v>
      </c>
      <c r="AD850" s="210"/>
      <c r="AE850" s="210"/>
      <c r="AF850" s="210"/>
      <c r="AG850" s="210"/>
      <c r="AH850" s="211">
        <v>3</v>
      </c>
      <c r="AI850" s="212"/>
      <c r="AJ850" s="212"/>
      <c r="AK850" s="212"/>
      <c r="AL850" s="213">
        <v>99</v>
      </c>
      <c r="AM850" s="214"/>
      <c r="AN850" s="214"/>
      <c r="AO850" s="215"/>
      <c r="AP850" s="216"/>
      <c r="AQ850" s="216"/>
      <c r="AR850" s="216"/>
      <c r="AS850" s="216"/>
      <c r="AT850" s="216"/>
      <c r="AU850" s="216"/>
      <c r="AV850" s="216"/>
      <c r="AW850" s="216"/>
      <c r="AX850" s="216"/>
    </row>
    <row r="851" spans="1:50" ht="48.75" customHeight="1" x14ac:dyDescent="0.15">
      <c r="A851" s="223">
        <v>3</v>
      </c>
      <c r="B851" s="223">
        <v>1</v>
      </c>
      <c r="C851" s="224" t="s">
        <v>479</v>
      </c>
      <c r="D851" s="203"/>
      <c r="E851" s="203"/>
      <c r="F851" s="203"/>
      <c r="G851" s="203"/>
      <c r="H851" s="203"/>
      <c r="I851" s="203"/>
      <c r="J851" s="204">
        <v>2010001016851</v>
      </c>
      <c r="K851" s="205"/>
      <c r="L851" s="205"/>
      <c r="M851" s="205"/>
      <c r="N851" s="205"/>
      <c r="O851" s="205"/>
      <c r="P851" s="239" t="s">
        <v>478</v>
      </c>
      <c r="Q851" s="206"/>
      <c r="R851" s="206"/>
      <c r="S851" s="206"/>
      <c r="T851" s="206"/>
      <c r="U851" s="206"/>
      <c r="V851" s="206"/>
      <c r="W851" s="206"/>
      <c r="X851" s="206"/>
      <c r="Y851" s="207">
        <v>8</v>
      </c>
      <c r="Z851" s="208"/>
      <c r="AA851" s="208"/>
      <c r="AB851" s="209"/>
      <c r="AC851" s="210" t="s">
        <v>458</v>
      </c>
      <c r="AD851" s="210"/>
      <c r="AE851" s="210"/>
      <c r="AF851" s="210"/>
      <c r="AG851" s="210"/>
      <c r="AH851" s="211">
        <v>2</v>
      </c>
      <c r="AI851" s="212"/>
      <c r="AJ851" s="212"/>
      <c r="AK851" s="212"/>
      <c r="AL851" s="213">
        <v>100</v>
      </c>
      <c r="AM851" s="214"/>
      <c r="AN851" s="214"/>
      <c r="AO851" s="215"/>
      <c r="AP851" s="216"/>
      <c r="AQ851" s="216"/>
      <c r="AR851" s="216"/>
      <c r="AS851" s="216"/>
      <c r="AT851" s="216"/>
      <c r="AU851" s="216"/>
      <c r="AV851" s="216"/>
      <c r="AW851" s="216"/>
      <c r="AX851" s="216"/>
    </row>
    <row r="852" spans="1:50" ht="48.75" customHeight="1" x14ac:dyDescent="0.15">
      <c r="A852" s="223">
        <v>4</v>
      </c>
      <c r="B852" s="223">
        <v>1</v>
      </c>
      <c r="C852" s="224" t="s">
        <v>466</v>
      </c>
      <c r="D852" s="203"/>
      <c r="E852" s="203"/>
      <c r="F852" s="203"/>
      <c r="G852" s="203"/>
      <c r="H852" s="203"/>
      <c r="I852" s="203"/>
      <c r="J852" s="204">
        <v>4010001062217</v>
      </c>
      <c r="K852" s="205"/>
      <c r="L852" s="205"/>
      <c r="M852" s="205"/>
      <c r="N852" s="205"/>
      <c r="O852" s="205"/>
      <c r="P852" s="239" t="s">
        <v>471</v>
      </c>
      <c r="Q852" s="206"/>
      <c r="R852" s="206"/>
      <c r="S852" s="206"/>
      <c r="T852" s="206"/>
      <c r="U852" s="206"/>
      <c r="V852" s="206"/>
      <c r="W852" s="206"/>
      <c r="X852" s="206"/>
      <c r="Y852" s="207">
        <v>1</v>
      </c>
      <c r="Z852" s="208"/>
      <c r="AA852" s="208"/>
      <c r="AB852" s="209"/>
      <c r="AC852" s="210" t="s">
        <v>460</v>
      </c>
      <c r="AD852" s="210"/>
      <c r="AE852" s="210"/>
      <c r="AF852" s="210"/>
      <c r="AG852" s="210"/>
      <c r="AH852" s="211">
        <v>1</v>
      </c>
      <c r="AI852" s="212"/>
      <c r="AJ852" s="212"/>
      <c r="AK852" s="212"/>
      <c r="AL852" s="213">
        <v>100</v>
      </c>
      <c r="AM852" s="214"/>
      <c r="AN852" s="214"/>
      <c r="AO852" s="215"/>
      <c r="AP852" s="216"/>
      <c r="AQ852" s="216"/>
      <c r="AR852" s="216"/>
      <c r="AS852" s="216"/>
      <c r="AT852" s="216"/>
      <c r="AU852" s="216"/>
      <c r="AV852" s="216"/>
      <c r="AW852" s="216"/>
      <c r="AX852" s="216"/>
    </row>
    <row r="853" spans="1:50" ht="30" customHeight="1" x14ac:dyDescent="0.15">
      <c r="A853" s="223">
        <v>5</v>
      </c>
      <c r="B853" s="223">
        <v>1</v>
      </c>
      <c r="C853" s="224" t="s">
        <v>473</v>
      </c>
      <c r="D853" s="203"/>
      <c r="E853" s="203"/>
      <c r="F853" s="203"/>
      <c r="G853" s="203"/>
      <c r="H853" s="203"/>
      <c r="I853" s="203"/>
      <c r="J853" s="204">
        <v>1010001139240</v>
      </c>
      <c r="K853" s="205"/>
      <c r="L853" s="205"/>
      <c r="M853" s="205"/>
      <c r="N853" s="205"/>
      <c r="O853" s="205"/>
      <c r="P853" s="239" t="s">
        <v>472</v>
      </c>
      <c r="Q853" s="206"/>
      <c r="R853" s="206"/>
      <c r="S853" s="206"/>
      <c r="T853" s="206"/>
      <c r="U853" s="206"/>
      <c r="V853" s="206"/>
      <c r="W853" s="206"/>
      <c r="X853" s="206"/>
      <c r="Y853" s="207">
        <v>0.56999999999999995</v>
      </c>
      <c r="Z853" s="208"/>
      <c r="AA853" s="208"/>
      <c r="AB853" s="209"/>
      <c r="AC853" s="210" t="s">
        <v>460</v>
      </c>
      <c r="AD853" s="210"/>
      <c r="AE853" s="210"/>
      <c r="AF853" s="210"/>
      <c r="AG853" s="210"/>
      <c r="AH853" s="211">
        <v>1</v>
      </c>
      <c r="AI853" s="212"/>
      <c r="AJ853" s="212"/>
      <c r="AK853" s="212"/>
      <c r="AL853" s="213">
        <v>97.99</v>
      </c>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24"/>
      <c r="D854" s="203"/>
      <c r="E854" s="203"/>
      <c r="F854" s="203"/>
      <c r="G854" s="203"/>
      <c r="H854" s="203"/>
      <c r="I854" s="203"/>
      <c r="J854" s="204"/>
      <c r="K854" s="205"/>
      <c r="L854" s="205"/>
      <c r="M854" s="205"/>
      <c r="N854" s="205"/>
      <c r="O854" s="205"/>
      <c r="P854" s="239"/>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customHeight="1" x14ac:dyDescent="0.15">
      <c r="A882" s="223">
        <v>1</v>
      </c>
      <c r="B882" s="223">
        <v>1</v>
      </c>
      <c r="C882" s="224" t="s">
        <v>456</v>
      </c>
      <c r="D882" s="203"/>
      <c r="E882" s="203"/>
      <c r="F882" s="203"/>
      <c r="G882" s="203"/>
      <c r="H882" s="203"/>
      <c r="I882" s="203"/>
      <c r="J882" s="204">
        <v>8000020401005</v>
      </c>
      <c r="K882" s="205"/>
      <c r="L882" s="205"/>
      <c r="M882" s="205"/>
      <c r="N882" s="205"/>
      <c r="O882" s="205"/>
      <c r="P882" s="239" t="s">
        <v>468</v>
      </c>
      <c r="Q882" s="206"/>
      <c r="R882" s="206"/>
      <c r="S882" s="206"/>
      <c r="T882" s="206"/>
      <c r="U882" s="206"/>
      <c r="V882" s="206"/>
      <c r="W882" s="206"/>
      <c r="X882" s="206"/>
      <c r="Y882" s="207">
        <v>1</v>
      </c>
      <c r="Z882" s="208"/>
      <c r="AA882" s="208"/>
      <c r="AB882" s="209"/>
      <c r="AC882" s="210" t="s">
        <v>460</v>
      </c>
      <c r="AD882" s="210"/>
      <c r="AE882" s="210"/>
      <c r="AF882" s="210"/>
      <c r="AG882" s="210"/>
      <c r="AH882" s="211">
        <v>1</v>
      </c>
      <c r="AI882" s="212"/>
      <c r="AJ882" s="212"/>
      <c r="AK882" s="212"/>
      <c r="AL882" s="213">
        <v>95</v>
      </c>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8" t="s">
        <v>431</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31"/>
      <c r="E1080" s="94" t="s">
        <v>379</v>
      </c>
      <c r="F1080" s="231"/>
      <c r="G1080" s="231"/>
      <c r="H1080" s="231"/>
      <c r="I1080" s="231"/>
      <c r="J1080" s="94" t="s">
        <v>389</v>
      </c>
      <c r="K1080" s="94"/>
      <c r="L1080" s="94"/>
      <c r="M1080" s="94"/>
      <c r="N1080" s="94"/>
      <c r="O1080" s="94"/>
      <c r="P1080" s="218" t="s">
        <v>31</v>
      </c>
      <c r="Q1080" s="218"/>
      <c r="R1080" s="218"/>
      <c r="S1080" s="218"/>
      <c r="T1080" s="218"/>
      <c r="U1080" s="218"/>
      <c r="V1080" s="218"/>
      <c r="W1080" s="218"/>
      <c r="X1080" s="218"/>
      <c r="Y1080" s="94" t="s">
        <v>392</v>
      </c>
      <c r="Z1080" s="231"/>
      <c r="AA1080" s="231"/>
      <c r="AB1080" s="231"/>
      <c r="AC1080" s="94" t="s">
        <v>352</v>
      </c>
      <c r="AD1080" s="94"/>
      <c r="AE1080" s="94"/>
      <c r="AF1080" s="94"/>
      <c r="AG1080" s="94"/>
      <c r="AH1080" s="218" t="s">
        <v>369</v>
      </c>
      <c r="AI1080" s="217"/>
      <c r="AJ1080" s="217"/>
      <c r="AK1080" s="217"/>
      <c r="AL1080" s="217" t="s">
        <v>23</v>
      </c>
      <c r="AM1080" s="217"/>
      <c r="AN1080" s="217"/>
      <c r="AO1080" s="232"/>
      <c r="AP1080" s="220" t="s">
        <v>433</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009" priority="11215">
      <formula>IF(RIGHT(TEXT(AK14,"0.#"),1)=".",FALSE,TRUE)</formula>
    </cfRule>
    <cfRule type="expression" dxfId="2008" priority="11216">
      <formula>IF(RIGHT(TEXT(AK14,"0.#"),1)=".",TRUE,FALSE)</formula>
    </cfRule>
  </conditionalFormatting>
  <conditionalFormatting sqref="AE23">
    <cfRule type="expression" dxfId="2007" priority="11205">
      <formula>IF(RIGHT(TEXT(AE23,"0.#"),1)=".",FALSE,TRUE)</formula>
    </cfRule>
    <cfRule type="expression" dxfId="2006" priority="11206">
      <formula>IF(RIGHT(TEXT(AE23,"0.#"),1)=".",TRUE,FALSE)</formula>
    </cfRule>
  </conditionalFormatting>
  <conditionalFormatting sqref="L105">
    <cfRule type="expression" dxfId="2005" priority="11097">
      <formula>IF(RIGHT(TEXT(L105,"0.#"),1)=".",FALSE,TRUE)</formula>
    </cfRule>
    <cfRule type="expression" dxfId="2004" priority="11098">
      <formula>IF(RIGHT(TEXT(L105,"0.#"),1)=".",TRUE,FALSE)</formula>
    </cfRule>
  </conditionalFormatting>
  <conditionalFormatting sqref="L110">
    <cfRule type="expression" dxfId="2003" priority="11095">
      <formula>IF(RIGHT(TEXT(L110,"0.#"),1)=".",FALSE,TRUE)</formula>
    </cfRule>
    <cfRule type="expression" dxfId="2002" priority="11096">
      <formula>IF(RIGHT(TEXT(L110,"0.#"),1)=".",TRUE,FALSE)</formula>
    </cfRule>
  </conditionalFormatting>
  <conditionalFormatting sqref="R110">
    <cfRule type="expression" dxfId="2001" priority="11093">
      <formula>IF(RIGHT(TEXT(R110,"0.#"),1)=".",FALSE,TRUE)</formula>
    </cfRule>
    <cfRule type="expression" dxfId="2000" priority="11094">
      <formula>IF(RIGHT(TEXT(R110,"0.#"),1)=".",TRUE,FALSE)</formula>
    </cfRule>
  </conditionalFormatting>
  <conditionalFormatting sqref="P18:AX18">
    <cfRule type="expression" dxfId="1999" priority="11091">
      <formula>IF(RIGHT(TEXT(P18,"0.#"),1)=".",FALSE,TRUE)</formula>
    </cfRule>
    <cfRule type="expression" dxfId="1998" priority="11092">
      <formula>IF(RIGHT(TEXT(P18,"0.#"),1)=".",TRUE,FALSE)</formula>
    </cfRule>
  </conditionalFormatting>
  <conditionalFormatting sqref="Y761">
    <cfRule type="expression" dxfId="1997" priority="11087">
      <formula>IF(RIGHT(TEXT(Y761,"0.#"),1)=".",FALSE,TRUE)</formula>
    </cfRule>
    <cfRule type="expression" dxfId="1996" priority="11088">
      <formula>IF(RIGHT(TEXT(Y761,"0.#"),1)=".",TRUE,FALSE)</formula>
    </cfRule>
  </conditionalFormatting>
  <conditionalFormatting sqref="Y770">
    <cfRule type="expression" dxfId="1995" priority="11083">
      <formula>IF(RIGHT(TEXT(Y770,"0.#"),1)=".",FALSE,TRUE)</formula>
    </cfRule>
    <cfRule type="expression" dxfId="1994" priority="11084">
      <formula>IF(RIGHT(TEXT(Y770,"0.#"),1)=".",TRUE,FALSE)</formula>
    </cfRule>
  </conditionalFormatting>
  <conditionalFormatting sqref="Y801:Y808 Y799 Y788:Y795 Y786 Y775:Y782 Y773">
    <cfRule type="expression" dxfId="1993" priority="10865">
      <formula>IF(RIGHT(TEXT(Y773,"0.#"),1)=".",FALSE,TRUE)</formula>
    </cfRule>
    <cfRule type="expression" dxfId="1992" priority="10866">
      <formula>IF(RIGHT(TEXT(Y773,"0.#"),1)=".",TRUE,FALSE)</formula>
    </cfRule>
  </conditionalFormatting>
  <conditionalFormatting sqref="AK16:AQ17 AK15:AX15 AK13:AX13">
    <cfRule type="expression" dxfId="1991" priority="10913">
      <formula>IF(RIGHT(TEXT(AK13,"0.#"),1)=".",FALSE,TRUE)</formula>
    </cfRule>
    <cfRule type="expression" dxfId="1990" priority="10914">
      <formula>IF(RIGHT(TEXT(AK13,"0.#"),1)=".",TRUE,FALSE)</formula>
    </cfRule>
  </conditionalFormatting>
  <conditionalFormatting sqref="AD19:AJ19">
    <cfRule type="expression" dxfId="1989" priority="10911">
      <formula>IF(RIGHT(TEXT(AD19,"0.#"),1)=".",FALSE,TRUE)</formula>
    </cfRule>
    <cfRule type="expression" dxfId="1988" priority="10912">
      <formula>IF(RIGHT(TEXT(AD19,"0.#"),1)=".",TRUE,FALSE)</formula>
    </cfRule>
  </conditionalFormatting>
  <conditionalFormatting sqref="AE74 AQ74">
    <cfRule type="expression" dxfId="1987" priority="10903">
      <formula>IF(RIGHT(TEXT(AE74,"0.#"),1)=".",FALSE,TRUE)</formula>
    </cfRule>
    <cfRule type="expression" dxfId="1986" priority="10904">
      <formula>IF(RIGHT(TEXT(AE74,"0.#"),1)=".",TRUE,FALSE)</formula>
    </cfRule>
  </conditionalFormatting>
  <conditionalFormatting sqref="L106:L109 L104">
    <cfRule type="expression" dxfId="1985" priority="10897">
      <formula>IF(RIGHT(TEXT(L104,"0.#"),1)=".",FALSE,TRUE)</formula>
    </cfRule>
    <cfRule type="expression" dxfId="1984" priority="10898">
      <formula>IF(RIGHT(TEXT(L104,"0.#"),1)=".",TRUE,FALSE)</formula>
    </cfRule>
  </conditionalFormatting>
  <conditionalFormatting sqref="R104">
    <cfRule type="expression" dxfId="1983" priority="10893">
      <formula>IF(RIGHT(TEXT(R104,"0.#"),1)=".",FALSE,TRUE)</formula>
    </cfRule>
    <cfRule type="expression" dxfId="1982" priority="10894">
      <formula>IF(RIGHT(TEXT(R104,"0.#"),1)=".",TRUE,FALSE)</formula>
    </cfRule>
  </conditionalFormatting>
  <conditionalFormatting sqref="R105:R109">
    <cfRule type="expression" dxfId="1981" priority="10891">
      <formula>IF(RIGHT(TEXT(R105,"0.#"),1)=".",FALSE,TRUE)</formula>
    </cfRule>
    <cfRule type="expression" dxfId="1980" priority="10892">
      <formula>IF(RIGHT(TEXT(R105,"0.#"),1)=".",TRUE,FALSE)</formula>
    </cfRule>
  </conditionalFormatting>
  <conditionalFormatting sqref="Y762:Y769 Y760">
    <cfRule type="expression" dxfId="1979" priority="10889">
      <formula>IF(RIGHT(TEXT(Y760,"0.#"),1)=".",FALSE,TRUE)</formula>
    </cfRule>
    <cfRule type="expression" dxfId="1978" priority="10890">
      <formula>IF(RIGHT(TEXT(Y760,"0.#"),1)=".",TRUE,FALSE)</formula>
    </cfRule>
  </conditionalFormatting>
  <conditionalFormatting sqref="AU761">
    <cfRule type="expression" dxfId="1977" priority="10887">
      <formula>IF(RIGHT(TEXT(AU761,"0.#"),1)=".",FALSE,TRUE)</formula>
    </cfRule>
    <cfRule type="expression" dxfId="1976" priority="10888">
      <formula>IF(RIGHT(TEXT(AU761,"0.#"),1)=".",TRUE,FALSE)</formula>
    </cfRule>
  </conditionalFormatting>
  <conditionalFormatting sqref="AU770">
    <cfRule type="expression" dxfId="1975" priority="10885">
      <formula>IF(RIGHT(TEXT(AU770,"0.#"),1)=".",FALSE,TRUE)</formula>
    </cfRule>
    <cfRule type="expression" dxfId="1974" priority="10886">
      <formula>IF(RIGHT(TEXT(AU770,"0.#"),1)=".",TRUE,FALSE)</formula>
    </cfRule>
  </conditionalFormatting>
  <conditionalFormatting sqref="AU762:AU769 AU760">
    <cfRule type="expression" dxfId="1973" priority="10883">
      <formula>IF(RIGHT(TEXT(AU760,"0.#"),1)=".",FALSE,TRUE)</formula>
    </cfRule>
    <cfRule type="expression" dxfId="1972" priority="10884">
      <formula>IF(RIGHT(TEXT(AU760,"0.#"),1)=".",TRUE,FALSE)</formula>
    </cfRule>
  </conditionalFormatting>
  <conditionalFormatting sqref="Y800 Y787 Y774">
    <cfRule type="expression" dxfId="1971" priority="10869">
      <formula>IF(RIGHT(TEXT(Y774,"0.#"),1)=".",FALSE,TRUE)</formula>
    </cfRule>
    <cfRule type="expression" dxfId="1970" priority="10870">
      <formula>IF(RIGHT(TEXT(Y774,"0.#"),1)=".",TRUE,FALSE)</formula>
    </cfRule>
  </conditionalFormatting>
  <conditionalFormatting sqref="Y809 Y796 Y783">
    <cfRule type="expression" dxfId="1969" priority="10867">
      <formula>IF(RIGHT(TEXT(Y783,"0.#"),1)=".",FALSE,TRUE)</formula>
    </cfRule>
    <cfRule type="expression" dxfId="1968" priority="10868">
      <formula>IF(RIGHT(TEXT(Y783,"0.#"),1)=".",TRUE,FALSE)</formula>
    </cfRule>
  </conditionalFormatting>
  <conditionalFormatting sqref="AU800 AU787 AU774">
    <cfRule type="expression" dxfId="1967" priority="10863">
      <formula>IF(RIGHT(TEXT(AU774,"0.#"),1)=".",FALSE,TRUE)</formula>
    </cfRule>
    <cfRule type="expression" dxfId="1966" priority="10864">
      <formula>IF(RIGHT(TEXT(AU774,"0.#"),1)=".",TRUE,FALSE)</formula>
    </cfRule>
  </conditionalFormatting>
  <conditionalFormatting sqref="AU809 AU796 AU783">
    <cfRule type="expression" dxfId="1965" priority="10861">
      <formula>IF(RIGHT(TEXT(AU783,"0.#"),1)=".",FALSE,TRUE)</formula>
    </cfRule>
    <cfRule type="expression" dxfId="1964" priority="10862">
      <formula>IF(RIGHT(TEXT(AU783,"0.#"),1)=".",TRUE,FALSE)</formula>
    </cfRule>
  </conditionalFormatting>
  <conditionalFormatting sqref="AU801:AU808 AU799 AU788:AU795 AU786 AU775:AU782 AU773">
    <cfRule type="expression" dxfId="1963" priority="10859">
      <formula>IF(RIGHT(TEXT(AU773,"0.#"),1)=".",FALSE,TRUE)</formula>
    </cfRule>
    <cfRule type="expression" dxfId="1962" priority="10860">
      <formula>IF(RIGHT(TEXT(AU773,"0.#"),1)=".",TRUE,FALSE)</formula>
    </cfRule>
  </conditionalFormatting>
  <conditionalFormatting sqref="AM60">
    <cfRule type="expression" dxfId="1961" priority="10513">
      <formula>IF(RIGHT(TEXT(AM60,"0.#"),1)=".",FALSE,TRUE)</formula>
    </cfRule>
    <cfRule type="expression" dxfId="1960" priority="10514">
      <formula>IF(RIGHT(TEXT(AM60,"0.#"),1)=".",TRUE,FALSE)</formula>
    </cfRule>
  </conditionalFormatting>
  <conditionalFormatting sqref="AE40">
    <cfRule type="expression" dxfId="1959" priority="10581">
      <formula>IF(RIGHT(TEXT(AE40,"0.#"),1)=".",FALSE,TRUE)</formula>
    </cfRule>
    <cfRule type="expression" dxfId="1958" priority="10582">
      <formula>IF(RIGHT(TEXT(AE40,"0.#"),1)=".",TRUE,FALSE)</formula>
    </cfRule>
  </conditionalFormatting>
  <conditionalFormatting sqref="AI40">
    <cfRule type="expression" dxfId="1957" priority="10579">
      <formula>IF(RIGHT(TEXT(AI40,"0.#"),1)=".",FALSE,TRUE)</formula>
    </cfRule>
    <cfRule type="expression" dxfId="1956" priority="10580">
      <formula>IF(RIGHT(TEXT(AI40,"0.#"),1)=".",TRUE,FALSE)</formula>
    </cfRule>
  </conditionalFormatting>
  <conditionalFormatting sqref="AM25">
    <cfRule type="expression" dxfId="1955" priority="10659">
      <formula>IF(RIGHT(TEXT(AM25,"0.#"),1)=".",FALSE,TRUE)</formula>
    </cfRule>
    <cfRule type="expression" dxfId="1954" priority="10660">
      <formula>IF(RIGHT(TEXT(AM25,"0.#"),1)=".",TRUE,FALSE)</formula>
    </cfRule>
  </conditionalFormatting>
  <conditionalFormatting sqref="AE24">
    <cfRule type="expression" dxfId="1953" priority="10673">
      <formula>IF(RIGHT(TEXT(AE24,"0.#"),1)=".",FALSE,TRUE)</formula>
    </cfRule>
    <cfRule type="expression" dxfId="1952" priority="10674">
      <formula>IF(RIGHT(TEXT(AE24,"0.#"),1)=".",TRUE,FALSE)</formula>
    </cfRule>
  </conditionalFormatting>
  <conditionalFormatting sqref="AE25">
    <cfRule type="expression" dxfId="1951" priority="10671">
      <formula>IF(RIGHT(TEXT(AE25,"0.#"),1)=".",FALSE,TRUE)</formula>
    </cfRule>
    <cfRule type="expression" dxfId="1950" priority="10672">
      <formula>IF(RIGHT(TEXT(AE25,"0.#"),1)=".",TRUE,FALSE)</formula>
    </cfRule>
  </conditionalFormatting>
  <conditionalFormatting sqref="AI25">
    <cfRule type="expression" dxfId="1949" priority="10669">
      <formula>IF(RIGHT(TEXT(AI25,"0.#"),1)=".",FALSE,TRUE)</formula>
    </cfRule>
    <cfRule type="expression" dxfId="1948" priority="10670">
      <formula>IF(RIGHT(TEXT(AI25,"0.#"),1)=".",TRUE,FALSE)</formula>
    </cfRule>
  </conditionalFormatting>
  <conditionalFormatting sqref="AI24">
    <cfRule type="expression" dxfId="1947" priority="10667">
      <formula>IF(RIGHT(TEXT(AI24,"0.#"),1)=".",FALSE,TRUE)</formula>
    </cfRule>
    <cfRule type="expression" dxfId="1946" priority="10668">
      <formula>IF(RIGHT(TEXT(AI24,"0.#"),1)=".",TRUE,FALSE)</formula>
    </cfRule>
  </conditionalFormatting>
  <conditionalFormatting sqref="AI23">
    <cfRule type="expression" dxfId="1945" priority="10665">
      <formula>IF(RIGHT(TEXT(AI23,"0.#"),1)=".",FALSE,TRUE)</formula>
    </cfRule>
    <cfRule type="expression" dxfId="1944" priority="10666">
      <formula>IF(RIGHT(TEXT(AI23,"0.#"),1)=".",TRUE,FALSE)</formula>
    </cfRule>
  </conditionalFormatting>
  <conditionalFormatting sqref="AM23">
    <cfRule type="expression" dxfId="1943" priority="10663">
      <formula>IF(RIGHT(TEXT(AM23,"0.#"),1)=".",FALSE,TRUE)</formula>
    </cfRule>
    <cfRule type="expression" dxfId="1942" priority="10664">
      <formula>IF(RIGHT(TEXT(AM23,"0.#"),1)=".",TRUE,FALSE)</formula>
    </cfRule>
  </conditionalFormatting>
  <conditionalFormatting sqref="AM24">
    <cfRule type="expression" dxfId="1941" priority="10661">
      <formula>IF(RIGHT(TEXT(AM24,"0.#"),1)=".",FALSE,TRUE)</formula>
    </cfRule>
    <cfRule type="expression" dxfId="1940" priority="10662">
      <formula>IF(RIGHT(TEXT(AM24,"0.#"),1)=".",TRUE,FALSE)</formula>
    </cfRule>
  </conditionalFormatting>
  <conditionalFormatting sqref="AQ23:AQ25">
    <cfRule type="expression" dxfId="1939" priority="10653">
      <formula>IF(RIGHT(TEXT(AQ23,"0.#"),1)=".",FALSE,TRUE)</formula>
    </cfRule>
    <cfRule type="expression" dxfId="1938" priority="10654">
      <formula>IF(RIGHT(TEXT(AQ23,"0.#"),1)=".",TRUE,FALSE)</formula>
    </cfRule>
  </conditionalFormatting>
  <conditionalFormatting sqref="AU23:AU25">
    <cfRule type="expression" dxfId="1937" priority="10651">
      <formula>IF(RIGHT(TEXT(AU23,"0.#"),1)=".",FALSE,TRUE)</formula>
    </cfRule>
    <cfRule type="expression" dxfId="1936" priority="10652">
      <formula>IF(RIGHT(TEXT(AU23,"0.#"),1)=".",TRUE,FALSE)</formula>
    </cfRule>
  </conditionalFormatting>
  <conditionalFormatting sqref="AE28">
    <cfRule type="expression" dxfId="1935" priority="10645">
      <formula>IF(RIGHT(TEXT(AE28,"0.#"),1)=".",FALSE,TRUE)</formula>
    </cfRule>
    <cfRule type="expression" dxfId="1934" priority="10646">
      <formula>IF(RIGHT(TEXT(AE28,"0.#"),1)=".",TRUE,FALSE)</formula>
    </cfRule>
  </conditionalFormatting>
  <conditionalFormatting sqref="AE29">
    <cfRule type="expression" dxfId="1933" priority="10643">
      <formula>IF(RIGHT(TEXT(AE29,"0.#"),1)=".",FALSE,TRUE)</formula>
    </cfRule>
    <cfRule type="expression" dxfId="1932" priority="10644">
      <formula>IF(RIGHT(TEXT(AE29,"0.#"),1)=".",TRUE,FALSE)</formula>
    </cfRule>
  </conditionalFormatting>
  <conditionalFormatting sqref="AE30">
    <cfRule type="expression" dxfId="1931" priority="10641">
      <formula>IF(RIGHT(TEXT(AE30,"0.#"),1)=".",FALSE,TRUE)</formula>
    </cfRule>
    <cfRule type="expression" dxfId="1930" priority="10642">
      <formula>IF(RIGHT(TEXT(AE30,"0.#"),1)=".",TRUE,FALSE)</formula>
    </cfRule>
  </conditionalFormatting>
  <conditionalFormatting sqref="AI30">
    <cfRule type="expression" dxfId="1929" priority="10639">
      <formula>IF(RIGHT(TEXT(AI30,"0.#"),1)=".",FALSE,TRUE)</formula>
    </cfRule>
    <cfRule type="expression" dxfId="1928" priority="10640">
      <formula>IF(RIGHT(TEXT(AI30,"0.#"),1)=".",TRUE,FALSE)</formula>
    </cfRule>
  </conditionalFormatting>
  <conditionalFormatting sqref="AI29">
    <cfRule type="expression" dxfId="1927" priority="10637">
      <formula>IF(RIGHT(TEXT(AI29,"0.#"),1)=".",FALSE,TRUE)</formula>
    </cfRule>
    <cfRule type="expression" dxfId="1926" priority="10638">
      <formula>IF(RIGHT(TEXT(AI29,"0.#"),1)=".",TRUE,FALSE)</formula>
    </cfRule>
  </conditionalFormatting>
  <conditionalFormatting sqref="AI28">
    <cfRule type="expression" dxfId="1925" priority="10635">
      <formula>IF(RIGHT(TEXT(AI28,"0.#"),1)=".",FALSE,TRUE)</formula>
    </cfRule>
    <cfRule type="expression" dxfId="1924" priority="10636">
      <formula>IF(RIGHT(TEXT(AI28,"0.#"),1)=".",TRUE,FALSE)</formula>
    </cfRule>
  </conditionalFormatting>
  <conditionalFormatting sqref="AM28">
    <cfRule type="expression" dxfId="1923" priority="10633">
      <formula>IF(RIGHT(TEXT(AM28,"0.#"),1)=".",FALSE,TRUE)</formula>
    </cfRule>
    <cfRule type="expression" dxfId="1922" priority="10634">
      <formula>IF(RIGHT(TEXT(AM28,"0.#"),1)=".",TRUE,FALSE)</formula>
    </cfRule>
  </conditionalFormatting>
  <conditionalFormatting sqref="AM29">
    <cfRule type="expression" dxfId="1921" priority="10631">
      <formula>IF(RIGHT(TEXT(AM29,"0.#"),1)=".",FALSE,TRUE)</formula>
    </cfRule>
    <cfRule type="expression" dxfId="1920" priority="10632">
      <formula>IF(RIGHT(TEXT(AM29,"0.#"),1)=".",TRUE,FALSE)</formula>
    </cfRule>
  </conditionalFormatting>
  <conditionalFormatting sqref="AM30">
    <cfRule type="expression" dxfId="1919" priority="10629">
      <formula>IF(RIGHT(TEXT(AM30,"0.#"),1)=".",FALSE,TRUE)</formula>
    </cfRule>
    <cfRule type="expression" dxfId="1918" priority="10630">
      <formula>IF(RIGHT(TEXT(AM30,"0.#"),1)=".",TRUE,FALSE)</formula>
    </cfRule>
  </conditionalFormatting>
  <conditionalFormatting sqref="AE33">
    <cfRule type="expression" dxfId="1917" priority="10615">
      <formula>IF(RIGHT(TEXT(AE33,"0.#"),1)=".",FALSE,TRUE)</formula>
    </cfRule>
    <cfRule type="expression" dxfId="1916" priority="10616">
      <formula>IF(RIGHT(TEXT(AE33,"0.#"),1)=".",TRUE,FALSE)</formula>
    </cfRule>
  </conditionalFormatting>
  <conditionalFormatting sqref="AE34">
    <cfRule type="expression" dxfId="1915" priority="10613">
      <formula>IF(RIGHT(TEXT(AE34,"0.#"),1)=".",FALSE,TRUE)</formula>
    </cfRule>
    <cfRule type="expression" dxfId="1914" priority="10614">
      <formula>IF(RIGHT(TEXT(AE34,"0.#"),1)=".",TRUE,FALSE)</formula>
    </cfRule>
  </conditionalFormatting>
  <conditionalFormatting sqref="AE35">
    <cfRule type="expression" dxfId="1913" priority="10611">
      <formula>IF(RIGHT(TEXT(AE35,"0.#"),1)=".",FALSE,TRUE)</formula>
    </cfRule>
    <cfRule type="expression" dxfId="1912" priority="10612">
      <formula>IF(RIGHT(TEXT(AE35,"0.#"),1)=".",TRUE,FALSE)</formula>
    </cfRule>
  </conditionalFormatting>
  <conditionalFormatting sqref="AI35">
    <cfRule type="expression" dxfId="1911" priority="10609">
      <formula>IF(RIGHT(TEXT(AI35,"0.#"),1)=".",FALSE,TRUE)</formula>
    </cfRule>
    <cfRule type="expression" dxfId="1910" priority="10610">
      <formula>IF(RIGHT(TEXT(AI35,"0.#"),1)=".",TRUE,FALSE)</formula>
    </cfRule>
  </conditionalFormatting>
  <conditionalFormatting sqref="AI34">
    <cfRule type="expression" dxfId="1909" priority="10607">
      <formula>IF(RIGHT(TEXT(AI34,"0.#"),1)=".",FALSE,TRUE)</formula>
    </cfRule>
    <cfRule type="expression" dxfId="1908" priority="10608">
      <formula>IF(RIGHT(TEXT(AI34,"0.#"),1)=".",TRUE,FALSE)</formula>
    </cfRule>
  </conditionalFormatting>
  <conditionalFormatting sqref="AI33">
    <cfRule type="expression" dxfId="1907" priority="10605">
      <formula>IF(RIGHT(TEXT(AI33,"0.#"),1)=".",FALSE,TRUE)</formula>
    </cfRule>
    <cfRule type="expression" dxfId="1906" priority="10606">
      <formula>IF(RIGHT(TEXT(AI33,"0.#"),1)=".",TRUE,FALSE)</formula>
    </cfRule>
  </conditionalFormatting>
  <conditionalFormatting sqref="AM33">
    <cfRule type="expression" dxfId="1905" priority="10603">
      <formula>IF(RIGHT(TEXT(AM33,"0.#"),1)=".",FALSE,TRUE)</formula>
    </cfRule>
    <cfRule type="expression" dxfId="1904" priority="10604">
      <formula>IF(RIGHT(TEXT(AM33,"0.#"),1)=".",TRUE,FALSE)</formula>
    </cfRule>
  </conditionalFormatting>
  <conditionalFormatting sqref="AM34">
    <cfRule type="expression" dxfId="1903" priority="10601">
      <formula>IF(RIGHT(TEXT(AM34,"0.#"),1)=".",FALSE,TRUE)</formula>
    </cfRule>
    <cfRule type="expression" dxfId="1902" priority="10602">
      <formula>IF(RIGHT(TEXT(AM34,"0.#"),1)=".",TRUE,FALSE)</formula>
    </cfRule>
  </conditionalFormatting>
  <conditionalFormatting sqref="AM35">
    <cfRule type="expression" dxfId="1901" priority="10599">
      <formula>IF(RIGHT(TEXT(AM35,"0.#"),1)=".",FALSE,TRUE)</formula>
    </cfRule>
    <cfRule type="expression" dxfId="1900" priority="10600">
      <formula>IF(RIGHT(TEXT(AM35,"0.#"),1)=".",TRUE,FALSE)</formula>
    </cfRule>
  </conditionalFormatting>
  <conditionalFormatting sqref="AE38">
    <cfRule type="expression" dxfId="1899" priority="10585">
      <formula>IF(RIGHT(TEXT(AE38,"0.#"),1)=".",FALSE,TRUE)</formula>
    </cfRule>
    <cfRule type="expression" dxfId="1898" priority="10586">
      <formula>IF(RIGHT(TEXT(AE38,"0.#"),1)=".",TRUE,FALSE)</formula>
    </cfRule>
  </conditionalFormatting>
  <conditionalFormatting sqref="AE39">
    <cfRule type="expression" dxfId="1897" priority="10583">
      <formula>IF(RIGHT(TEXT(AE39,"0.#"),1)=".",FALSE,TRUE)</formula>
    </cfRule>
    <cfRule type="expression" dxfId="1896" priority="10584">
      <formula>IF(RIGHT(TEXT(AE39,"0.#"),1)=".",TRUE,FALSE)</formula>
    </cfRule>
  </conditionalFormatting>
  <conditionalFormatting sqref="AI39">
    <cfRule type="expression" dxfId="1895" priority="10577">
      <formula>IF(RIGHT(TEXT(AI39,"0.#"),1)=".",FALSE,TRUE)</formula>
    </cfRule>
    <cfRule type="expression" dxfId="1894" priority="10578">
      <formula>IF(RIGHT(TEXT(AI39,"0.#"),1)=".",TRUE,FALSE)</formula>
    </cfRule>
  </conditionalFormatting>
  <conditionalFormatting sqref="AI38">
    <cfRule type="expression" dxfId="1893" priority="10575">
      <formula>IF(RIGHT(TEXT(AI38,"0.#"),1)=".",FALSE,TRUE)</formula>
    </cfRule>
    <cfRule type="expression" dxfId="1892" priority="10576">
      <formula>IF(RIGHT(TEXT(AI38,"0.#"),1)=".",TRUE,FALSE)</formula>
    </cfRule>
  </conditionalFormatting>
  <conditionalFormatting sqref="AM38">
    <cfRule type="expression" dxfId="1891" priority="10573">
      <formula>IF(RIGHT(TEXT(AM38,"0.#"),1)=".",FALSE,TRUE)</formula>
    </cfRule>
    <cfRule type="expression" dxfId="1890" priority="10574">
      <formula>IF(RIGHT(TEXT(AM38,"0.#"),1)=".",TRUE,FALSE)</formula>
    </cfRule>
  </conditionalFormatting>
  <conditionalFormatting sqref="AM39">
    <cfRule type="expression" dxfId="1889" priority="10571">
      <formula>IF(RIGHT(TEXT(AM39,"0.#"),1)=".",FALSE,TRUE)</formula>
    </cfRule>
    <cfRule type="expression" dxfId="1888" priority="10572">
      <formula>IF(RIGHT(TEXT(AM39,"0.#"),1)=".",TRUE,FALSE)</formula>
    </cfRule>
  </conditionalFormatting>
  <conditionalFormatting sqref="AM40">
    <cfRule type="expression" dxfId="1887" priority="10569">
      <formula>IF(RIGHT(TEXT(AM40,"0.#"),1)=".",FALSE,TRUE)</formula>
    </cfRule>
    <cfRule type="expression" dxfId="1886" priority="10570">
      <formula>IF(RIGHT(TEXT(AM40,"0.#"),1)=".",TRUE,FALSE)</formula>
    </cfRule>
  </conditionalFormatting>
  <conditionalFormatting sqref="AE43">
    <cfRule type="expression" dxfId="1885" priority="10555">
      <formula>IF(RIGHT(TEXT(AE43,"0.#"),1)=".",FALSE,TRUE)</formula>
    </cfRule>
    <cfRule type="expression" dxfId="1884" priority="10556">
      <formula>IF(RIGHT(TEXT(AE43,"0.#"),1)=".",TRUE,FALSE)</formula>
    </cfRule>
  </conditionalFormatting>
  <conditionalFormatting sqref="AE44">
    <cfRule type="expression" dxfId="1883" priority="10553">
      <formula>IF(RIGHT(TEXT(AE44,"0.#"),1)=".",FALSE,TRUE)</formula>
    </cfRule>
    <cfRule type="expression" dxfId="1882" priority="10554">
      <formula>IF(RIGHT(TEXT(AE44,"0.#"),1)=".",TRUE,FALSE)</formula>
    </cfRule>
  </conditionalFormatting>
  <conditionalFormatting sqref="AE45">
    <cfRule type="expression" dxfId="1881" priority="10551">
      <formula>IF(RIGHT(TEXT(AE45,"0.#"),1)=".",FALSE,TRUE)</formula>
    </cfRule>
    <cfRule type="expression" dxfId="1880" priority="10552">
      <formula>IF(RIGHT(TEXT(AE45,"0.#"),1)=".",TRUE,FALSE)</formula>
    </cfRule>
  </conditionalFormatting>
  <conditionalFormatting sqref="AI45">
    <cfRule type="expression" dxfId="1879" priority="10549">
      <formula>IF(RIGHT(TEXT(AI45,"0.#"),1)=".",FALSE,TRUE)</formula>
    </cfRule>
    <cfRule type="expression" dxfId="1878" priority="10550">
      <formula>IF(RIGHT(TEXT(AI45,"0.#"),1)=".",TRUE,FALSE)</formula>
    </cfRule>
  </conditionalFormatting>
  <conditionalFormatting sqref="AI44">
    <cfRule type="expression" dxfId="1877" priority="10547">
      <formula>IF(RIGHT(TEXT(AI44,"0.#"),1)=".",FALSE,TRUE)</formula>
    </cfRule>
    <cfRule type="expression" dxfId="1876" priority="10548">
      <formula>IF(RIGHT(TEXT(AI44,"0.#"),1)=".",TRUE,FALSE)</formula>
    </cfRule>
  </conditionalFormatting>
  <conditionalFormatting sqref="AI43">
    <cfRule type="expression" dxfId="1875" priority="10545">
      <formula>IF(RIGHT(TEXT(AI43,"0.#"),1)=".",FALSE,TRUE)</formula>
    </cfRule>
    <cfRule type="expression" dxfId="1874" priority="10546">
      <formula>IF(RIGHT(TEXT(AI43,"0.#"),1)=".",TRUE,FALSE)</formula>
    </cfRule>
  </conditionalFormatting>
  <conditionalFormatting sqref="AM43">
    <cfRule type="expression" dxfId="1873" priority="10543">
      <formula>IF(RIGHT(TEXT(AM43,"0.#"),1)=".",FALSE,TRUE)</formula>
    </cfRule>
    <cfRule type="expression" dxfId="1872" priority="10544">
      <formula>IF(RIGHT(TEXT(AM43,"0.#"),1)=".",TRUE,FALSE)</formula>
    </cfRule>
  </conditionalFormatting>
  <conditionalFormatting sqref="AM44">
    <cfRule type="expression" dxfId="1871" priority="10541">
      <formula>IF(RIGHT(TEXT(AM44,"0.#"),1)=".",FALSE,TRUE)</formula>
    </cfRule>
    <cfRule type="expression" dxfId="1870" priority="10542">
      <formula>IF(RIGHT(TEXT(AM44,"0.#"),1)=".",TRUE,FALSE)</formula>
    </cfRule>
  </conditionalFormatting>
  <conditionalFormatting sqref="AM45">
    <cfRule type="expression" dxfId="1869" priority="10539">
      <formula>IF(RIGHT(TEXT(AM45,"0.#"),1)=".",FALSE,TRUE)</formula>
    </cfRule>
    <cfRule type="expression" dxfId="1868" priority="10540">
      <formula>IF(RIGHT(TEXT(AM45,"0.#"),1)=".",TRUE,FALSE)</formula>
    </cfRule>
  </conditionalFormatting>
  <conditionalFormatting sqref="AE60">
    <cfRule type="expression" dxfId="1867" priority="10525">
      <formula>IF(RIGHT(TEXT(AE60,"0.#"),1)=".",FALSE,TRUE)</formula>
    </cfRule>
    <cfRule type="expression" dxfId="1866" priority="10526">
      <formula>IF(RIGHT(TEXT(AE60,"0.#"),1)=".",TRUE,FALSE)</formula>
    </cfRule>
  </conditionalFormatting>
  <conditionalFormatting sqref="AE61">
    <cfRule type="expression" dxfId="1865" priority="10523">
      <formula>IF(RIGHT(TEXT(AE61,"0.#"),1)=".",FALSE,TRUE)</formula>
    </cfRule>
    <cfRule type="expression" dxfId="1864" priority="10524">
      <formula>IF(RIGHT(TEXT(AE61,"0.#"),1)=".",TRUE,FALSE)</formula>
    </cfRule>
  </conditionalFormatting>
  <conditionalFormatting sqref="AE62">
    <cfRule type="expression" dxfId="1863" priority="10521">
      <formula>IF(RIGHT(TEXT(AE62,"0.#"),1)=".",FALSE,TRUE)</formula>
    </cfRule>
    <cfRule type="expression" dxfId="1862" priority="10522">
      <formula>IF(RIGHT(TEXT(AE62,"0.#"),1)=".",TRUE,FALSE)</formula>
    </cfRule>
  </conditionalFormatting>
  <conditionalFormatting sqref="AI62">
    <cfRule type="expression" dxfId="1861" priority="10519">
      <formula>IF(RIGHT(TEXT(AI62,"0.#"),1)=".",FALSE,TRUE)</formula>
    </cfRule>
    <cfRule type="expression" dxfId="1860" priority="10520">
      <formula>IF(RIGHT(TEXT(AI62,"0.#"),1)=".",TRUE,FALSE)</formula>
    </cfRule>
  </conditionalFormatting>
  <conditionalFormatting sqref="AI61">
    <cfRule type="expression" dxfId="1859" priority="10517">
      <formula>IF(RIGHT(TEXT(AI61,"0.#"),1)=".",FALSE,TRUE)</formula>
    </cfRule>
    <cfRule type="expression" dxfId="1858" priority="10518">
      <formula>IF(RIGHT(TEXT(AI61,"0.#"),1)=".",TRUE,FALSE)</formula>
    </cfRule>
  </conditionalFormatting>
  <conditionalFormatting sqref="AI60">
    <cfRule type="expression" dxfId="1857" priority="10515">
      <formula>IF(RIGHT(TEXT(AI60,"0.#"),1)=".",FALSE,TRUE)</formula>
    </cfRule>
    <cfRule type="expression" dxfId="1856" priority="10516">
      <formula>IF(RIGHT(TEXT(AI60,"0.#"),1)=".",TRUE,FALSE)</formula>
    </cfRule>
  </conditionalFormatting>
  <conditionalFormatting sqref="AM61">
    <cfRule type="expression" dxfId="1855" priority="10511">
      <formula>IF(RIGHT(TEXT(AM61,"0.#"),1)=".",FALSE,TRUE)</formula>
    </cfRule>
    <cfRule type="expression" dxfId="1854" priority="10512">
      <formula>IF(RIGHT(TEXT(AM61,"0.#"),1)=".",TRUE,FALSE)</formula>
    </cfRule>
  </conditionalFormatting>
  <conditionalFormatting sqref="AM62">
    <cfRule type="expression" dxfId="1853" priority="10509">
      <formula>IF(RIGHT(TEXT(AM62,"0.#"),1)=".",FALSE,TRUE)</formula>
    </cfRule>
    <cfRule type="expression" dxfId="1852" priority="10510">
      <formula>IF(RIGHT(TEXT(AM62,"0.#"),1)=".",TRUE,FALSE)</formula>
    </cfRule>
  </conditionalFormatting>
  <conditionalFormatting sqref="AE65">
    <cfRule type="expression" dxfId="1851" priority="10495">
      <formula>IF(RIGHT(TEXT(AE65,"0.#"),1)=".",FALSE,TRUE)</formula>
    </cfRule>
    <cfRule type="expression" dxfId="1850" priority="10496">
      <formula>IF(RIGHT(TEXT(AE65,"0.#"),1)=".",TRUE,FALSE)</formula>
    </cfRule>
  </conditionalFormatting>
  <conditionalFormatting sqref="AE66">
    <cfRule type="expression" dxfId="1849" priority="10493">
      <formula>IF(RIGHT(TEXT(AE66,"0.#"),1)=".",FALSE,TRUE)</formula>
    </cfRule>
    <cfRule type="expression" dxfId="1848" priority="10494">
      <formula>IF(RIGHT(TEXT(AE66,"0.#"),1)=".",TRUE,FALSE)</formula>
    </cfRule>
  </conditionalFormatting>
  <conditionalFormatting sqref="AE67">
    <cfRule type="expression" dxfId="1847" priority="10491">
      <formula>IF(RIGHT(TEXT(AE67,"0.#"),1)=".",FALSE,TRUE)</formula>
    </cfRule>
    <cfRule type="expression" dxfId="1846" priority="10492">
      <formula>IF(RIGHT(TEXT(AE67,"0.#"),1)=".",TRUE,FALSE)</formula>
    </cfRule>
  </conditionalFormatting>
  <conditionalFormatting sqref="AI67">
    <cfRule type="expression" dxfId="1845" priority="10489">
      <formula>IF(RIGHT(TEXT(AI67,"0.#"),1)=".",FALSE,TRUE)</formula>
    </cfRule>
    <cfRule type="expression" dxfId="1844" priority="10490">
      <formula>IF(RIGHT(TEXT(AI67,"0.#"),1)=".",TRUE,FALSE)</formula>
    </cfRule>
  </conditionalFormatting>
  <conditionalFormatting sqref="AI66">
    <cfRule type="expression" dxfId="1843" priority="10487">
      <formula>IF(RIGHT(TEXT(AI66,"0.#"),1)=".",FALSE,TRUE)</formula>
    </cfRule>
    <cfRule type="expression" dxfId="1842" priority="10488">
      <formula>IF(RIGHT(TEXT(AI66,"0.#"),1)=".",TRUE,FALSE)</formula>
    </cfRule>
  </conditionalFormatting>
  <conditionalFormatting sqref="AI65">
    <cfRule type="expression" dxfId="1841" priority="10485">
      <formula>IF(RIGHT(TEXT(AI65,"0.#"),1)=".",FALSE,TRUE)</formula>
    </cfRule>
    <cfRule type="expression" dxfId="1840" priority="10486">
      <formula>IF(RIGHT(TEXT(AI65,"0.#"),1)=".",TRUE,FALSE)</formula>
    </cfRule>
  </conditionalFormatting>
  <conditionalFormatting sqref="AM65">
    <cfRule type="expression" dxfId="1839" priority="10483">
      <formula>IF(RIGHT(TEXT(AM65,"0.#"),1)=".",FALSE,TRUE)</formula>
    </cfRule>
    <cfRule type="expression" dxfId="1838" priority="10484">
      <formula>IF(RIGHT(TEXT(AM65,"0.#"),1)=".",TRUE,FALSE)</formula>
    </cfRule>
  </conditionalFormatting>
  <conditionalFormatting sqref="AM66">
    <cfRule type="expression" dxfId="1837" priority="10481">
      <formula>IF(RIGHT(TEXT(AM66,"0.#"),1)=".",FALSE,TRUE)</formula>
    </cfRule>
    <cfRule type="expression" dxfId="1836" priority="10482">
      <formula>IF(RIGHT(TEXT(AM66,"0.#"),1)=".",TRUE,FALSE)</formula>
    </cfRule>
  </conditionalFormatting>
  <conditionalFormatting sqref="AM67">
    <cfRule type="expression" dxfId="1835" priority="10479">
      <formula>IF(RIGHT(TEXT(AM67,"0.#"),1)=".",FALSE,TRUE)</formula>
    </cfRule>
    <cfRule type="expression" dxfId="1834" priority="10480">
      <formula>IF(RIGHT(TEXT(AM67,"0.#"),1)=".",TRUE,FALSE)</formula>
    </cfRule>
  </conditionalFormatting>
  <conditionalFormatting sqref="AE70">
    <cfRule type="expression" dxfId="1833" priority="10465">
      <formula>IF(RIGHT(TEXT(AE70,"0.#"),1)=".",FALSE,TRUE)</formula>
    </cfRule>
    <cfRule type="expression" dxfId="1832" priority="10466">
      <formula>IF(RIGHT(TEXT(AE70,"0.#"),1)=".",TRUE,FALSE)</formula>
    </cfRule>
  </conditionalFormatting>
  <conditionalFormatting sqref="AE71">
    <cfRule type="expression" dxfId="1831" priority="10463">
      <formula>IF(RIGHT(TEXT(AE71,"0.#"),1)=".",FALSE,TRUE)</formula>
    </cfRule>
    <cfRule type="expression" dxfId="1830" priority="10464">
      <formula>IF(RIGHT(TEXT(AE71,"0.#"),1)=".",TRUE,FALSE)</formula>
    </cfRule>
  </conditionalFormatting>
  <conditionalFormatting sqref="AE72">
    <cfRule type="expression" dxfId="1829" priority="10461">
      <formula>IF(RIGHT(TEXT(AE72,"0.#"),1)=".",FALSE,TRUE)</formula>
    </cfRule>
    <cfRule type="expression" dxfId="1828" priority="10462">
      <formula>IF(RIGHT(TEXT(AE72,"0.#"),1)=".",TRUE,FALSE)</formula>
    </cfRule>
  </conditionalFormatting>
  <conditionalFormatting sqref="AI72">
    <cfRule type="expression" dxfId="1827" priority="10459">
      <formula>IF(RIGHT(TEXT(AI72,"0.#"),1)=".",FALSE,TRUE)</formula>
    </cfRule>
    <cfRule type="expression" dxfId="1826" priority="10460">
      <formula>IF(RIGHT(TEXT(AI72,"0.#"),1)=".",TRUE,FALSE)</formula>
    </cfRule>
  </conditionalFormatting>
  <conditionalFormatting sqref="AI71">
    <cfRule type="expression" dxfId="1825" priority="10457">
      <formula>IF(RIGHT(TEXT(AI71,"0.#"),1)=".",FALSE,TRUE)</formula>
    </cfRule>
    <cfRule type="expression" dxfId="1824" priority="10458">
      <formula>IF(RIGHT(TEXT(AI71,"0.#"),1)=".",TRUE,FALSE)</formula>
    </cfRule>
  </conditionalFormatting>
  <conditionalFormatting sqref="AI70">
    <cfRule type="expression" dxfId="1823" priority="10455">
      <formula>IF(RIGHT(TEXT(AI70,"0.#"),1)=".",FALSE,TRUE)</formula>
    </cfRule>
    <cfRule type="expression" dxfId="1822" priority="10456">
      <formula>IF(RIGHT(TEXT(AI70,"0.#"),1)=".",TRUE,FALSE)</formula>
    </cfRule>
  </conditionalFormatting>
  <conditionalFormatting sqref="AM70">
    <cfRule type="expression" dxfId="1821" priority="10453">
      <formula>IF(RIGHT(TEXT(AM70,"0.#"),1)=".",FALSE,TRUE)</formula>
    </cfRule>
    <cfRule type="expression" dxfId="1820" priority="10454">
      <formula>IF(RIGHT(TEXT(AM70,"0.#"),1)=".",TRUE,FALSE)</formula>
    </cfRule>
  </conditionalFormatting>
  <conditionalFormatting sqref="AM71">
    <cfRule type="expression" dxfId="1819" priority="10451">
      <formula>IF(RIGHT(TEXT(AM71,"0.#"),1)=".",FALSE,TRUE)</formula>
    </cfRule>
    <cfRule type="expression" dxfId="1818" priority="10452">
      <formula>IF(RIGHT(TEXT(AM71,"0.#"),1)=".",TRUE,FALSE)</formula>
    </cfRule>
  </conditionalFormatting>
  <conditionalFormatting sqref="AM72">
    <cfRule type="expression" dxfId="1817" priority="10449">
      <formula>IF(RIGHT(TEXT(AM72,"0.#"),1)=".",FALSE,TRUE)</formula>
    </cfRule>
    <cfRule type="expression" dxfId="1816" priority="10450">
      <formula>IF(RIGHT(TEXT(AM72,"0.#"),1)=".",TRUE,FALSE)</formula>
    </cfRule>
  </conditionalFormatting>
  <conditionalFormatting sqref="AI74">
    <cfRule type="expression" dxfId="1815" priority="10435">
      <formula>IF(RIGHT(TEXT(AI74,"0.#"),1)=".",FALSE,TRUE)</formula>
    </cfRule>
    <cfRule type="expression" dxfId="1814" priority="10436">
      <formula>IF(RIGHT(TEXT(AI74,"0.#"),1)=".",TRUE,FALSE)</formula>
    </cfRule>
  </conditionalFormatting>
  <conditionalFormatting sqref="AM74">
    <cfRule type="expression" dxfId="1813" priority="10433">
      <formula>IF(RIGHT(TEXT(AM74,"0.#"),1)=".",FALSE,TRUE)</formula>
    </cfRule>
    <cfRule type="expression" dxfId="1812" priority="10434">
      <formula>IF(RIGHT(TEXT(AM74,"0.#"),1)=".",TRUE,FALSE)</formula>
    </cfRule>
  </conditionalFormatting>
  <conditionalFormatting sqref="AE75">
    <cfRule type="expression" dxfId="1811" priority="10431">
      <formula>IF(RIGHT(TEXT(AE75,"0.#"),1)=".",FALSE,TRUE)</formula>
    </cfRule>
    <cfRule type="expression" dxfId="1810" priority="10432">
      <formula>IF(RIGHT(TEXT(AE75,"0.#"),1)=".",TRUE,FALSE)</formula>
    </cfRule>
  </conditionalFormatting>
  <conditionalFormatting sqref="AI75">
    <cfRule type="expression" dxfId="1809" priority="10429">
      <formula>IF(RIGHT(TEXT(AI75,"0.#"),1)=".",FALSE,TRUE)</formula>
    </cfRule>
    <cfRule type="expression" dxfId="1808" priority="10430">
      <formula>IF(RIGHT(TEXT(AI75,"0.#"),1)=".",TRUE,FALSE)</formula>
    </cfRule>
  </conditionalFormatting>
  <conditionalFormatting sqref="AM75">
    <cfRule type="expression" dxfId="1807" priority="10427">
      <formula>IF(RIGHT(TEXT(AM75,"0.#"),1)=".",FALSE,TRUE)</formula>
    </cfRule>
    <cfRule type="expression" dxfId="1806" priority="10428">
      <formula>IF(RIGHT(TEXT(AM75,"0.#"),1)=".",TRUE,FALSE)</formula>
    </cfRule>
  </conditionalFormatting>
  <conditionalFormatting sqref="AQ75">
    <cfRule type="expression" dxfId="1805" priority="10425">
      <formula>IF(RIGHT(TEXT(AQ75,"0.#"),1)=".",FALSE,TRUE)</formula>
    </cfRule>
    <cfRule type="expression" dxfId="1804" priority="10426">
      <formula>IF(RIGHT(TEXT(AQ75,"0.#"),1)=".",TRUE,FALSE)</formula>
    </cfRule>
  </conditionalFormatting>
  <conditionalFormatting sqref="AE77">
    <cfRule type="expression" dxfId="1803" priority="10423">
      <formula>IF(RIGHT(TEXT(AE77,"0.#"),1)=".",FALSE,TRUE)</formula>
    </cfRule>
    <cfRule type="expression" dxfId="1802" priority="10424">
      <formula>IF(RIGHT(TEXT(AE77,"0.#"),1)=".",TRUE,FALSE)</formula>
    </cfRule>
  </conditionalFormatting>
  <conditionalFormatting sqref="AI77">
    <cfRule type="expression" dxfId="1801" priority="10421">
      <formula>IF(RIGHT(TEXT(AI77,"0.#"),1)=".",FALSE,TRUE)</formula>
    </cfRule>
    <cfRule type="expression" dxfId="1800" priority="10422">
      <formula>IF(RIGHT(TEXT(AI77,"0.#"),1)=".",TRUE,FALSE)</formula>
    </cfRule>
  </conditionalFormatting>
  <conditionalFormatting sqref="AM77">
    <cfRule type="expression" dxfId="1799" priority="10419">
      <formula>IF(RIGHT(TEXT(AM77,"0.#"),1)=".",FALSE,TRUE)</formula>
    </cfRule>
    <cfRule type="expression" dxfId="1798" priority="10420">
      <formula>IF(RIGHT(TEXT(AM77,"0.#"),1)=".",TRUE,FALSE)</formula>
    </cfRule>
  </conditionalFormatting>
  <conditionalFormatting sqref="AE78">
    <cfRule type="expression" dxfId="1797" priority="10417">
      <formula>IF(RIGHT(TEXT(AE78,"0.#"),1)=".",FALSE,TRUE)</formula>
    </cfRule>
    <cfRule type="expression" dxfId="1796" priority="10418">
      <formula>IF(RIGHT(TEXT(AE78,"0.#"),1)=".",TRUE,FALSE)</formula>
    </cfRule>
  </conditionalFormatting>
  <conditionalFormatting sqref="AI78">
    <cfRule type="expression" dxfId="1795" priority="10415">
      <formula>IF(RIGHT(TEXT(AI78,"0.#"),1)=".",FALSE,TRUE)</formula>
    </cfRule>
    <cfRule type="expression" dxfId="1794" priority="10416">
      <formula>IF(RIGHT(TEXT(AI78,"0.#"),1)=".",TRUE,FALSE)</formula>
    </cfRule>
  </conditionalFormatting>
  <conditionalFormatting sqref="AM78">
    <cfRule type="expression" dxfId="1793" priority="10413">
      <formula>IF(RIGHT(TEXT(AM78,"0.#"),1)=".",FALSE,TRUE)</formula>
    </cfRule>
    <cfRule type="expression" dxfId="1792" priority="10414">
      <formula>IF(RIGHT(TEXT(AM78,"0.#"),1)=".",TRUE,FALSE)</formula>
    </cfRule>
  </conditionalFormatting>
  <conditionalFormatting sqref="AE80">
    <cfRule type="expression" dxfId="1791" priority="10409">
      <formula>IF(RIGHT(TEXT(AE80,"0.#"),1)=".",FALSE,TRUE)</formula>
    </cfRule>
    <cfRule type="expression" dxfId="1790" priority="10410">
      <formula>IF(RIGHT(TEXT(AE80,"0.#"),1)=".",TRUE,FALSE)</formula>
    </cfRule>
  </conditionalFormatting>
  <conditionalFormatting sqref="AI80">
    <cfRule type="expression" dxfId="1789" priority="10407">
      <formula>IF(RIGHT(TEXT(AI80,"0.#"),1)=".",FALSE,TRUE)</formula>
    </cfRule>
    <cfRule type="expression" dxfId="1788" priority="10408">
      <formula>IF(RIGHT(TEXT(AI80,"0.#"),1)=".",TRUE,FALSE)</formula>
    </cfRule>
  </conditionalFormatting>
  <conditionalFormatting sqref="AM80">
    <cfRule type="expression" dxfId="1787" priority="10405">
      <formula>IF(RIGHT(TEXT(AM80,"0.#"),1)=".",FALSE,TRUE)</formula>
    </cfRule>
    <cfRule type="expression" dxfId="1786" priority="10406">
      <formula>IF(RIGHT(TEXT(AM80,"0.#"),1)=".",TRUE,FALSE)</formula>
    </cfRule>
  </conditionalFormatting>
  <conditionalFormatting sqref="AE81">
    <cfRule type="expression" dxfId="1785" priority="10403">
      <formula>IF(RIGHT(TEXT(AE81,"0.#"),1)=".",FALSE,TRUE)</formula>
    </cfRule>
    <cfRule type="expression" dxfId="1784" priority="10404">
      <formula>IF(RIGHT(TEXT(AE81,"0.#"),1)=".",TRUE,FALSE)</formula>
    </cfRule>
  </conditionalFormatting>
  <conditionalFormatting sqref="AI81">
    <cfRule type="expression" dxfId="1783" priority="10401">
      <formula>IF(RIGHT(TEXT(AI81,"0.#"),1)=".",FALSE,TRUE)</formula>
    </cfRule>
    <cfRule type="expression" dxfId="1782" priority="10402">
      <formula>IF(RIGHT(TEXT(AI81,"0.#"),1)=".",TRUE,FALSE)</formula>
    </cfRule>
  </conditionalFormatting>
  <conditionalFormatting sqref="AM81">
    <cfRule type="expression" dxfId="1781" priority="10399">
      <formula>IF(RIGHT(TEXT(AM81,"0.#"),1)=".",FALSE,TRUE)</formula>
    </cfRule>
    <cfRule type="expression" dxfId="1780" priority="10400">
      <formula>IF(RIGHT(TEXT(AM81,"0.#"),1)=".",TRUE,FALSE)</formula>
    </cfRule>
  </conditionalFormatting>
  <conditionalFormatting sqref="AE83">
    <cfRule type="expression" dxfId="1779" priority="10395">
      <formula>IF(RIGHT(TEXT(AE83,"0.#"),1)=".",FALSE,TRUE)</formula>
    </cfRule>
    <cfRule type="expression" dxfId="1778" priority="10396">
      <formula>IF(RIGHT(TEXT(AE83,"0.#"),1)=".",TRUE,FALSE)</formula>
    </cfRule>
  </conditionalFormatting>
  <conditionalFormatting sqref="AI83">
    <cfRule type="expression" dxfId="1777" priority="10393">
      <formula>IF(RIGHT(TEXT(AI83,"0.#"),1)=".",FALSE,TRUE)</formula>
    </cfRule>
    <cfRule type="expression" dxfId="1776" priority="10394">
      <formula>IF(RIGHT(TEXT(AI83,"0.#"),1)=".",TRUE,FALSE)</formula>
    </cfRule>
  </conditionalFormatting>
  <conditionalFormatting sqref="AM83">
    <cfRule type="expression" dxfId="1775" priority="10391">
      <formula>IF(RIGHT(TEXT(AM83,"0.#"),1)=".",FALSE,TRUE)</formula>
    </cfRule>
    <cfRule type="expression" dxfId="1774" priority="10392">
      <formula>IF(RIGHT(TEXT(AM83,"0.#"),1)=".",TRUE,FALSE)</formula>
    </cfRule>
  </conditionalFormatting>
  <conditionalFormatting sqref="AE84">
    <cfRule type="expression" dxfId="1773" priority="10389">
      <formula>IF(RIGHT(TEXT(AE84,"0.#"),1)=".",FALSE,TRUE)</formula>
    </cfRule>
    <cfRule type="expression" dxfId="1772" priority="10390">
      <formula>IF(RIGHT(TEXT(AE84,"0.#"),1)=".",TRUE,FALSE)</formula>
    </cfRule>
  </conditionalFormatting>
  <conditionalFormatting sqref="AI84">
    <cfRule type="expression" dxfId="1771" priority="10387">
      <formula>IF(RIGHT(TEXT(AI84,"0.#"),1)=".",FALSE,TRUE)</formula>
    </cfRule>
    <cfRule type="expression" dxfId="1770" priority="10388">
      <formula>IF(RIGHT(TEXT(AI84,"0.#"),1)=".",TRUE,FALSE)</formula>
    </cfRule>
  </conditionalFormatting>
  <conditionalFormatting sqref="AM84">
    <cfRule type="expression" dxfId="1769" priority="10385">
      <formula>IF(RIGHT(TEXT(AM84,"0.#"),1)=".",FALSE,TRUE)</formula>
    </cfRule>
    <cfRule type="expression" dxfId="1768" priority="10386">
      <formula>IF(RIGHT(TEXT(AM84,"0.#"),1)=".",TRUE,FALSE)</formula>
    </cfRule>
  </conditionalFormatting>
  <conditionalFormatting sqref="AE86">
    <cfRule type="expression" dxfId="1767" priority="10381">
      <formula>IF(RIGHT(TEXT(AE86,"0.#"),1)=".",FALSE,TRUE)</formula>
    </cfRule>
    <cfRule type="expression" dxfId="1766" priority="10382">
      <formula>IF(RIGHT(TEXT(AE86,"0.#"),1)=".",TRUE,FALSE)</formula>
    </cfRule>
  </conditionalFormatting>
  <conditionalFormatting sqref="AI86">
    <cfRule type="expression" dxfId="1765" priority="10379">
      <formula>IF(RIGHT(TEXT(AI86,"0.#"),1)=".",FALSE,TRUE)</formula>
    </cfRule>
    <cfRule type="expression" dxfId="1764" priority="10380">
      <formula>IF(RIGHT(TEXT(AI86,"0.#"),1)=".",TRUE,FALSE)</formula>
    </cfRule>
  </conditionalFormatting>
  <conditionalFormatting sqref="AM86">
    <cfRule type="expression" dxfId="1763" priority="10377">
      <formula>IF(RIGHT(TEXT(AM86,"0.#"),1)=".",FALSE,TRUE)</formula>
    </cfRule>
    <cfRule type="expression" dxfId="1762" priority="10378">
      <formula>IF(RIGHT(TEXT(AM86,"0.#"),1)=".",TRUE,FALSE)</formula>
    </cfRule>
  </conditionalFormatting>
  <conditionalFormatting sqref="AE87">
    <cfRule type="expression" dxfId="1761" priority="10375">
      <formula>IF(RIGHT(TEXT(AE87,"0.#"),1)=".",FALSE,TRUE)</formula>
    </cfRule>
    <cfRule type="expression" dxfId="1760" priority="10376">
      <formula>IF(RIGHT(TEXT(AE87,"0.#"),1)=".",TRUE,FALSE)</formula>
    </cfRule>
  </conditionalFormatting>
  <conditionalFormatting sqref="AI87">
    <cfRule type="expression" dxfId="1759" priority="10373">
      <formula>IF(RIGHT(TEXT(AI87,"0.#"),1)=".",FALSE,TRUE)</formula>
    </cfRule>
    <cfRule type="expression" dxfId="1758" priority="10374">
      <formula>IF(RIGHT(TEXT(AI87,"0.#"),1)=".",TRUE,FALSE)</formula>
    </cfRule>
  </conditionalFormatting>
  <conditionalFormatting sqref="AM87">
    <cfRule type="expression" dxfId="1757" priority="10371">
      <formula>IF(RIGHT(TEXT(AM87,"0.#"),1)=".",FALSE,TRUE)</formula>
    </cfRule>
    <cfRule type="expression" dxfId="1756" priority="10372">
      <formula>IF(RIGHT(TEXT(AM87,"0.#"),1)=".",TRUE,FALSE)</formula>
    </cfRule>
  </conditionalFormatting>
  <conditionalFormatting sqref="AE89 AQ89">
    <cfRule type="expression" dxfId="1755" priority="10367">
      <formula>IF(RIGHT(TEXT(AE89,"0.#"),1)=".",FALSE,TRUE)</formula>
    </cfRule>
    <cfRule type="expression" dxfId="1754" priority="10368">
      <formula>IF(RIGHT(TEXT(AE89,"0.#"),1)=".",TRUE,FALSE)</formula>
    </cfRule>
  </conditionalFormatting>
  <conditionalFormatting sqref="AI89">
    <cfRule type="expression" dxfId="1753" priority="10365">
      <formula>IF(RIGHT(TEXT(AI89,"0.#"),1)=".",FALSE,TRUE)</formula>
    </cfRule>
    <cfRule type="expression" dxfId="1752" priority="10366">
      <formula>IF(RIGHT(TEXT(AI89,"0.#"),1)=".",TRUE,FALSE)</formula>
    </cfRule>
  </conditionalFormatting>
  <conditionalFormatting sqref="AM89">
    <cfRule type="expression" dxfId="1751" priority="10363">
      <formula>IF(RIGHT(TEXT(AM89,"0.#"),1)=".",FALSE,TRUE)</formula>
    </cfRule>
    <cfRule type="expression" dxfId="1750" priority="10364">
      <formula>IF(RIGHT(TEXT(AM89,"0.#"),1)=".",TRUE,FALSE)</formula>
    </cfRule>
  </conditionalFormatting>
  <conditionalFormatting sqref="AE90 AM90">
    <cfRule type="expression" dxfId="1749" priority="10361">
      <formula>IF(RIGHT(TEXT(AE90,"0.#"),1)=".",FALSE,TRUE)</formula>
    </cfRule>
    <cfRule type="expression" dxfId="1748" priority="10362">
      <formula>IF(RIGHT(TEXT(AE90,"0.#"),1)=".",TRUE,FALSE)</formula>
    </cfRule>
  </conditionalFormatting>
  <conditionalFormatting sqref="AI90">
    <cfRule type="expression" dxfId="1747" priority="10359">
      <formula>IF(RIGHT(TEXT(AI90,"0.#"),1)=".",FALSE,TRUE)</formula>
    </cfRule>
    <cfRule type="expression" dxfId="1746" priority="10360">
      <formula>IF(RIGHT(TEXT(AI90,"0.#"),1)=".",TRUE,FALSE)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20 Y822: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50 AL854: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50 Y854: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8:AO977">
    <cfRule type="expression" dxfId="49" priority="47">
      <formula>IF(AND(AL948&gt;=0, RIGHT(TEXT(AL948,"0.#"),1)&lt;&gt;"."),TRUE,FALSE)</formula>
    </cfRule>
    <cfRule type="expression" dxfId="48" priority="48">
      <formula>IF(AND(AL948&gt;=0, RIGHT(TEXT(AL948,"0.#"),1)="."),TRUE,FALSE)</formula>
    </cfRule>
    <cfRule type="expression" dxfId="47" priority="49">
      <formula>IF(AND(AL948&lt;0, RIGHT(TEXT(AL948,"0.#"),1)&lt;&gt;"."),TRUE,FALSE)</formula>
    </cfRule>
    <cfRule type="expression" dxfId="46" priority="50">
      <formula>IF(AND(AL948&lt;0, RIGHT(TEXT(AL948,"0.#"),1)="."),TRUE,FALSE)</formula>
    </cfRule>
  </conditionalFormatting>
  <conditionalFormatting sqref="Y948:Y977">
    <cfRule type="expression" dxfId="45" priority="45">
      <formula>IF(RIGHT(TEXT(Y948,"0.#"),1)=".",FALSE,TRUE)</formula>
    </cfRule>
    <cfRule type="expression" dxfId="44" priority="46">
      <formula>IF(RIGHT(TEXT(Y948,"0.#"),1)=".",TRUE,FALSE)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P14:AJ14">
    <cfRule type="expression" dxfId="25" priority="25">
      <formula>IF(RIGHT(TEXT(P14,"0.#"),1)=".",FALSE,TRUE)</formula>
    </cfRule>
    <cfRule type="expression" dxfId="24" priority="26">
      <formula>IF(RIGHT(TEXT(P14,"0.#"),1)=".",TRUE,FALSE)</formula>
    </cfRule>
  </conditionalFormatting>
  <conditionalFormatting sqref="P15:AJ17 P13:AJ13">
    <cfRule type="expression" dxfId="23" priority="23">
      <formula>IF(RIGHT(TEXT(P13,"0.#"),1)=".",FALSE,TRUE)</formula>
    </cfRule>
    <cfRule type="expression" dxfId="22" priority="24">
      <formula>IF(RIGHT(TEXT(P13,"0.#"),1)=".",TRUE,FALSE)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Y821">
    <cfRule type="expression" dxfId="19" priority="19">
      <formula>IF(RIGHT(TEXT(Y821,"0.#"),1)=".",FALSE,TRUE)</formula>
    </cfRule>
    <cfRule type="expression" dxfId="18" priority="20">
      <formula>IF(RIGHT(TEXT(Y821,"0.#"),1)=".",TRUE,FALSE)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3:AO853">
    <cfRule type="expression" dxfId="5" priority="3">
      <formula>IF(AND(AL853&gt;=0, RIGHT(TEXT(AL853,"0.#"),1)&lt;&gt;"."),TRUE,FALSE)</formula>
    </cfRule>
    <cfRule type="expression" dxfId="4" priority="4">
      <formula>IF(AND(AL853&gt;=0, RIGHT(TEXT(AL853,"0.#"),1)="."),TRUE,FALSE)</formula>
    </cfRule>
    <cfRule type="expression" dxfId="3" priority="5">
      <formula>IF(AND(AL853&lt;0, RIGHT(TEXT(AL853,"0.#"),1)&lt;&gt;"."),TRUE,FALSE)</formula>
    </cfRule>
    <cfRule type="expression" dxfId="2" priority="6">
      <formula>IF(AND(AL853&lt;0, 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438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2016-08-18T07:26:43Z</cp:lastPrinted>
  <dcterms:created xsi:type="dcterms:W3CDTF">2012-03-13T00:50:25Z</dcterms:created>
  <dcterms:modified xsi:type="dcterms:W3CDTF">2020-11-19T06:45:52Z</dcterms:modified>
</cp:coreProperties>
</file>