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20490" windowHeight="88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I9" i="4" s="1"/>
  <c r="C5" i="4"/>
  <c r="R4" i="4"/>
  <c r="M4" i="4"/>
  <c r="H4" i="4"/>
  <c r="C4" i="4"/>
  <c r="D4" i="4" s="1"/>
  <c r="R3" i="4"/>
  <c r="M3" i="4"/>
  <c r="H3" i="4"/>
  <c r="C3" i="4"/>
  <c r="R2" i="4"/>
  <c r="S2" i="4"/>
  <c r="M2" i="4"/>
  <c r="N2" i="4"/>
  <c r="H2" i="4"/>
  <c r="I2" i="4"/>
  <c r="C2" i="4"/>
  <c r="D2" i="4"/>
  <c r="W20" i="3"/>
  <c r="AV2" i="3"/>
  <c r="I3" i="4"/>
  <c r="I4" i="4"/>
  <c r="N3" i="4"/>
  <c r="N4" i="4" s="1"/>
  <c r="N5" i="4" s="1"/>
  <c r="N6" i="4" s="1"/>
  <c r="N7" i="4" s="1"/>
  <c r="N8" i="4" s="1"/>
  <c r="N9" i="4" s="1"/>
  <c r="N10" i="4" s="1"/>
  <c r="N11" i="4" s="1"/>
  <c r="K13" i="4" s="1"/>
  <c r="AE8" i="3" s="1"/>
  <c r="S3" i="4"/>
  <c r="S4" i="4"/>
  <c r="S5" i="4"/>
  <c r="S6" i="4" s="1"/>
  <c r="S7" i="4" s="1"/>
  <c r="S8" i="4" s="1"/>
  <c r="P10" i="4" s="1"/>
  <c r="G11" i="3" s="1"/>
  <c r="D3" i="4"/>
  <c r="D5" i="4" l="1"/>
  <c r="D6" i="4"/>
  <c r="D7" i="4" s="1"/>
  <c r="D8" i="4"/>
  <c r="D9" i="4"/>
  <c r="D10" i="4" s="1"/>
  <c r="D11" i="4" s="1"/>
  <c r="D12" i="4" s="1"/>
  <c r="D13" i="4" s="1"/>
  <c r="D14" i="4" s="1"/>
  <c r="D15" i="4" s="1"/>
  <c r="D16" i="4" s="1"/>
  <c r="D17" i="4" s="1"/>
  <c r="D18" i="4" s="1"/>
  <c r="D19" i="4" s="1"/>
  <c r="D20" i="4" s="1"/>
  <c r="D21" i="4" s="1"/>
  <c r="D22" i="4" s="1"/>
  <c r="D23" i="4" s="1"/>
  <c r="D24" i="4" s="1"/>
  <c r="I10" i="4"/>
  <c r="I11" i="4" s="1"/>
  <c r="I12" i="4" s="1"/>
  <c r="I13" i="4"/>
  <c r="I14" i="4" s="1"/>
  <c r="I15" i="4"/>
  <c r="I16" i="4" s="1"/>
  <c r="I17" i="4"/>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<sst xmlns="http://schemas.openxmlformats.org/spreadsheetml/2006/main" count="2024" uniqueCount="497">
  <si>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</si>
  <si>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</si>
  <si>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</si>
  <si>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</si>
  <si>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</si>
  <si>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</si>
  <si>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</si>
  <si>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</si>
  <si>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</si>
  <si>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</si>
  <si>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</si>
  <si>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</si>
  <si>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</si>
  <si>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</si>
  <si>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</si>
  <si>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</si>
  <si>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</si>
  <si>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</si>
  <si>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</si>
  <si>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</si>
  <si>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</si>
  <si>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</si>
  <si>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</si>
  <si>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</si>
  <si>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</si>
  <si>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</si>
  <si>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</si>
  <si>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</si>
  <si>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</si>
  <si>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</si>
  <si>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</si>
  <si>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</si>
  <si>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</si>
  <si>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</si>
  <si>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</si>
  <si>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</si>
  <si>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</si>
  <si>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</si>
  <si>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</si>
  <si>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</si>
  <si>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</si>
  <si>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</si>
  <si>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</si>
  <si>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</si>
  <si>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</si>
  <si>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</si>
  <si>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</si>
  <si>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</si>
  <si>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</si>
  <si>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</si>
  <si>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</si>
  <si>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</si>
  <si>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</si>
  <si>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</si>
  <si>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</si>
  <si>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</si>
  <si>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</si>
  <si>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</si>
  <si>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</si>
  <si>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</si>
  <si>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</si>
  <si>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</si>
  <si>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</si>
  <si>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</si>
  <si>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</si>
  <si>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</si>
  <si>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</si>
  <si>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</si>
  <si>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</si>
  <si>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</si>
  <si>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</si>
  <si>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</si>
  <si>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</si>
  <si>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</si>
  <si>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</si>
  <si>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</si>
  <si>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</si>
  <si>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</si>
  <si>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</si>
  <si>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</si>
  <si>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</si>
  <si>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</si>
  <si>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</si>
  <si>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</si>
  <si>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</si>
  <si>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</si>
  <si>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</si>
  <si>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</si>
  <si>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</si>
  <si>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</si>
  <si>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</si>
  <si>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</si>
  <si>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</si>
  <si>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</si>
  <si>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</si>
  <si>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</si>
  <si>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</si>
  <si>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</si>
  <si>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</si>
  <si>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</si>
  <si>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</si>
  <si>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</si>
  <si>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</si>
  <si>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</si>
  <si>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</si>
  <si>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</si>
  <si>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</si>
  <si>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</si>
  <si>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</si>
  <si>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</si>
  <si>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</si>
  <si>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</si>
  <si>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</si>
  <si>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</si>
  <si>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</si>
  <si>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</si>
  <si>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</si>
  <si>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</si>
  <si>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</si>
  <si>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</si>
  <si>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</si>
  <si>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</si>
  <si>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</si>
  <si>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</si>
  <si>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</si>
  <si>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</si>
  <si>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</si>
  <si>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</si>
  <si>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</si>
  <si>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</si>
  <si>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</si>
  <si>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</si>
  <si>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</si>
  <si>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</si>
  <si>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</si>
  <si>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</si>
  <si>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</si>
  <si>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</si>
  <si>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</si>
  <si>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</si>
  <si>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</si>
  <si>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</si>
  <si>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</si>
  <si>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</si>
  <si>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</si>
  <si>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</si>
  <si>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</si>
  <si>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</si>
  <si>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</si>
  <si>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</si>
  <si>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</si>
  <si>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</si>
  <si>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</si>
  <si>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</si>
  <si>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</si>
  <si>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</si>
  <si>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</si>
  <si>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</si>
  <si>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</si>
  <si>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</si>
  <si>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</si>
  <si>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</si>
  <si>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</si>
  <si>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</si>
  <si>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</si>
  <si>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</si>
  <si>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</si>
  <si>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</si>
  <si>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</si>
  <si>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</si>
  <si>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</si>
  <si>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</si>
  <si>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</si>
  <si>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</si>
  <si>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</si>
  <si>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</si>
  <si>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</si>
  <si>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</si>
  <si>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</si>
  <si>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</si>
  <si>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</si>
  <si>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</si>
  <si>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</si>
  <si>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</si>
  <si>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</si>
  <si>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</si>
  <si>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</si>
  <si>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</si>
  <si>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</si>
  <si>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</si>
  <si>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</si>
  <si>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</si>
  <si>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</si>
  <si>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</si>
  <si>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</si>
  <si>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</si>
  <si>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</si>
  <si>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</si>
  <si>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</si>
  <si>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</si>
  <si>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</si>
  <si>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</si>
  <si>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</si>
  <si>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</si>
  <si>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</si>
  <si>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</si>
  <si>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</si>
  <si>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</si>
  <si>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</si>
  <si>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</si>
  <si>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</si>
  <si>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</si>
  <si>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</si>
  <si>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</si>
  <si>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</si>
  <si>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</si>
  <si>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</si>
  <si>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</si>
  <si>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</si>
  <si>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</si>
  <si>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</si>
  <si>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</si>
  <si>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</si>
  <si>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</si>
  <si>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</si>
  <si>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</si>
  <si>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</si>
  <si>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</si>
  <si>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</si>
  <si>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</si>
  <si>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</si>
  <si>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</si>
  <si>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</si>
  <si>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</si>
  <si>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</si>
  <si>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</si>
  <si>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</si>
  <si>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</si>
  <si>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</si>
  <si>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</si>
  <si>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</si>
  <si>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</si>
  <si>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</si>
  <si>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</si>
  <si>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</si>
  <si>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</si>
  <si>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</si>
  <si>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</si>
  <si>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</si>
  <si>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</si>
  <si>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</si>
  <si>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</si>
  <si>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</si>
  <si>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</si>
  <si>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</si>
  <si>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</si>
  <si>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</si>
  <si>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</si>
  <si>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</si>
  <si>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</si>
  <si>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</si>
  <si>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</si>
  <si>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</si>
  <si>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</si>
  <si>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</si>
  <si>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</si>
  <si>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</si>
  <si>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</si>
  <si>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</si>
  <si>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</si>
  <si>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</si>
  <si>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</si>
  <si>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</si>
  <si>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</si>
  <si>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</si>
  <si>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</si>
  <si>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</si>
  <si>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</si>
  <si>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</si>
  <si>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</si>
  <si>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</si>
  <si>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</si>
  <si>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</si>
  <si>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</si>
  <si>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</si>
  <si>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</si>
  <si>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</si>
  <si>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</si>
  <si>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</si>
  <si>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</si>
  <si>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</si>
  <si>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</si>
  <si>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</si>
  <si>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</si>
  <si>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</si>
  <si>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</si>
  <si>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</si>
  <si>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</si>
  <si>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</si>
  <si>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</si>
  <si>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</si>
  <si>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</si>
  <si>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</si>
  <si>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</si>
  <si>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</si>
  <si>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</si>
  <si>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</si>
  <si>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</si>
  <si>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</si>
  <si>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</si>
  <si>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</si>
  <si>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</si>
  <si>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</si>
  <si>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</si>
  <si>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</si>
  <si>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</si>
  <si>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</si>
  <si>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</si>
  <si>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</si>
  <si>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</si>
  <si>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</si>
  <si>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</si>
  <si>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</si>
  <si>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</si>
  <si>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</si>
  <si>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</si>
  <si>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</si>
  <si>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</si>
  <si>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</si>
  <si>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</si>
  <si>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</si>
  <si>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</si>
  <si>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</si>
  <si>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</si>
  <si>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</si>
  <si>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</si>
  <si>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</si>
  <si>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</si>
  <si>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</si>
  <si>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</si>
  <si>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</si>
  <si>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</si>
  <si>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</si>
  <si>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</si>
  <si>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</si>
  <si>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</si>
  <si>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</si>
  <si>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</si>
  <si>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</si>
  <si>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</si>
  <si>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</si>
  <si>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</si>
  <si>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</si>
  <si>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</si>
  <si>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</si>
  <si>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</si>
  <si>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</si>
  <si>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</si>
  <si>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</si>
  <si>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</si>
  <si>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</si>
  <si>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</si>
  <si>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</si>
  <si>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</si>
  <si>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</si>
  <si>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</si>
  <si>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</si>
  <si>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</si>
  <si>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</si>
  <si>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</si>
  <si>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</si>
  <si>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</si>
  <si>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</si>
  <si>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</si>
  <si>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</si>
  <si>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</si>
  <si>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</si>
  <si>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</si>
  <si>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</si>
  <si>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</si>
  <si>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</si>
  <si>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</si>
  <si>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</si>
  <si>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</si>
  <si>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</si>
  <si>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</si>
  <si>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</si>
  <si>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</si>
  <si>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</si>
  <si>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</si>
  <si>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</si>
  <si>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</si>
  <si>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</si>
  <si>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</si>
  <si>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</si>
  <si>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</si>
  <si>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</si>
  <si>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</si>
  <si>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</si>
  <si>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</si>
  <si>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</si>
  <si>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</si>
  <si>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</si>
  <si>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</si>
  <si>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</si>
  <si>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</si>
  <si>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</si>
  <si>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</si>
  <si>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</si>
  <si>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</si>
  <si>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</si>
  <si>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</si>
  <si>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</si>
  <si>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</si>
  <si>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</si>
  <si>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</si>
  <si>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</si>
  <si>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</si>
  <si>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</si>
  <si>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</si>
  <si>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</si>
  <si>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</si>
  <si>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</si>
  <si>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</si>
  <si>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</si>
  <si>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</si>
  <si>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</si>
  <si>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</si>
  <si>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</si>
  <si>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</si>
  <si>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</si>
  <si>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</si>
  <si>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</si>
  <si>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</si>
  <si>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</si>
  <si>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</si>
  <si>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</si>
  <si>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</si>
  <si>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</si>
  <si>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</si>
  <si>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須見 徹太郎</t>
    <rPh sb="0" eb="2">
      <t>カチョウ</t>
    </rPh>
    <phoneticPr fontId="5"/>
  </si>
  <si>
    <t>○</t>
  </si>
  <si>
    <t>-</t>
    <phoneticPr fontId="5"/>
  </si>
  <si>
    <t>-</t>
    <phoneticPr fontId="5"/>
  </si>
  <si>
    <t>平成28年度末に多様な水源による都市用水の安定供給度を約74％</t>
    <rPh sb="0" eb="2">
      <t>ヘイセイ</t>
    </rPh>
    <rPh sb="4" eb="7">
      <t>ネンドマツ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</si>
  <si>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多様な水源による都市用水の供給安定度</t>
    <phoneticPr fontId="5"/>
  </si>
  <si>
    <t>良好な生活環境、自然環境の形成、バリアフリー社会の実現</t>
    <phoneticPr fontId="5"/>
  </si>
  <si>
    <t>水資源の確保、水源地域活性化等を推進する</t>
    <phoneticPr fontId="5"/>
  </si>
  <si>
    <t>‐</t>
  </si>
  <si>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</si>
  <si>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</si>
  <si>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無</t>
  </si>
  <si>
    <t>国費投入の必要性、事業の効率性及び事業の有効性のいずれの観点からも、適切に実施されている。</t>
    <phoneticPr fontId="5"/>
  </si>
  <si>
    <t>水資源対策調査費</t>
    <phoneticPr fontId="5"/>
  </si>
  <si>
    <t>百万円</t>
    <rPh sb="0" eb="2">
      <t>ヒャクマン</t>
    </rPh>
    <rPh sb="2" eb="3">
      <t>エン</t>
    </rPh>
    <phoneticPr fontId="5"/>
  </si>
  <si>
    <t>気候変動による深刻な渇水の出現を予測するとともに、水資源への影響要因等を分析し、気候変動による水資源への影響を科学的に分析・検証し、気候変動が水資源に与える影響及びリスクの評価を行う。
過去の渇水について整理を行うとともに、降雨状況等を設定し、流域や地域の特性に応じた、渇水の進展に伴う影響項目とその状況を想定し、その想定を踏まえたタイムラインを作成する。被害や影響が最小となるよう、需要側、供給側の予防、対応、措置の検討を行う。対策は、流域を基本単位としつつ、広域的な連携・調整・応援など事前予防措置や応急対策が適切にとられるようにハード対策・ソフト対策を組み合わせ、水供給の全体システムでの対応について検討する。</t>
    <phoneticPr fontId="5"/>
  </si>
  <si>
    <t>地球温暖化に伴う気候変動による将来の深刻な渇水による水資源への影響を科学的に分析整理し、気候変動のリスクに適応する方策を作成する。また、水源が枯渇し、国民生活や社会経済活動に深刻かつ重大な支障が生じる「ゼロ水」（危機的な渇水）対応計画を作成する。これらの成果を政府全体としての適応策のとりまとめに反映する。</t>
    <phoneticPr fontId="5"/>
  </si>
  <si>
    <t>-</t>
    <phoneticPr fontId="5"/>
  </si>
  <si>
    <t>調査流域</t>
    <rPh sb="0" eb="2">
      <t>チョウサ</t>
    </rPh>
    <rPh sb="2" eb="4">
      <t>リュウイキ</t>
    </rPh>
    <phoneticPr fontId="5"/>
  </si>
  <si>
    <t>流域</t>
    <rPh sb="0" eb="2">
      <t>リュウイキ</t>
    </rPh>
    <phoneticPr fontId="5"/>
  </si>
  <si>
    <t>執行額／調査流域</t>
    <rPh sb="4" eb="6">
      <t>チョウサ</t>
    </rPh>
    <rPh sb="6" eb="8">
      <t>リュウイキ</t>
    </rPh>
    <phoneticPr fontId="5"/>
  </si>
  <si>
    <t>-</t>
    <phoneticPr fontId="5"/>
  </si>
  <si>
    <t>百万円/流域</t>
    <rPh sb="0" eb="2">
      <t>ヒャクマン</t>
    </rPh>
    <rPh sb="2" eb="3">
      <t>エン</t>
    </rPh>
    <rPh sb="4" eb="6">
      <t>リュウイキ</t>
    </rPh>
    <phoneticPr fontId="5"/>
  </si>
  <si>
    <t>謝金</t>
    <rPh sb="0" eb="2">
      <t>シャキン</t>
    </rPh>
    <phoneticPr fontId="7"/>
  </si>
  <si>
    <t>委員等旅費</t>
    <rPh sb="0" eb="2">
      <t>イイン</t>
    </rPh>
    <rPh sb="2" eb="3">
      <t>ナド</t>
    </rPh>
    <rPh sb="3" eb="5">
      <t>リョヒ</t>
    </rPh>
    <phoneticPr fontId="7"/>
  </si>
  <si>
    <t>職員旅費</t>
    <rPh sb="0" eb="2">
      <t>ショクイン</t>
    </rPh>
    <rPh sb="2" eb="4">
      <t>リョヒ</t>
    </rPh>
    <phoneticPr fontId="5"/>
  </si>
  <si>
    <t>水資源対策調査費</t>
    <phoneticPr fontId="5"/>
  </si>
  <si>
    <t>支出先の選定が妥当であり、費目・使途が事業目的に即し真に必要なものに限定されていることから、コスト等の水準は妥当である。</t>
    <phoneticPr fontId="5"/>
  </si>
  <si>
    <t>企画競争により競争性を確保している。また、有識者の意見を伺い、業務の効率的な遂行に努めている。</t>
    <phoneticPr fontId="5"/>
  </si>
  <si>
    <t>本施策はソフト施策であるが、本施策が進捗することにより、水供給の安定度が高まることが想定されるため、成果目標を設定している。</t>
    <phoneticPr fontId="5"/>
  </si>
  <si>
    <t>渇水対応タイムラインは検討中であり、平成26年度の成果を活用して検討を進捗させている。</t>
    <phoneticPr fontId="5"/>
  </si>
  <si>
    <t>気候変動への適応については、諸外国の一部においては気候変動による影響の評価や国全体の適応計画等が策定されている。我が国においても、政府全体の適応計画が策定され、水資源分野における適応策についても国として作成・推進する必要がある。</t>
    <phoneticPr fontId="5"/>
  </si>
  <si>
    <t>新26-007</t>
    <phoneticPr fontId="5"/>
  </si>
  <si>
    <t>A.一般財団法人国土技術研究センター・
パシフィックコンサルタンツ株式会社　共同提案体</t>
    <rPh sb="2" eb="4">
      <t>イッパン</t>
    </rPh>
    <rPh sb="4" eb="8">
      <t>ザイダンホウジン</t>
    </rPh>
    <rPh sb="8" eb="10">
      <t>コクド</t>
    </rPh>
    <rPh sb="10" eb="12">
      <t>ギジュツ</t>
    </rPh>
    <rPh sb="12" eb="14">
      <t>ケンキュウ</t>
    </rPh>
    <rPh sb="33" eb="35">
      <t>カブシキ</t>
    </rPh>
    <rPh sb="35" eb="37">
      <t>カイシャ</t>
    </rPh>
    <rPh sb="38" eb="40">
      <t>キョウドウ</t>
    </rPh>
    <rPh sb="40" eb="42">
      <t>テイアン</t>
    </rPh>
    <rPh sb="42" eb="43">
      <t>タイ</t>
    </rPh>
    <phoneticPr fontId="5"/>
  </si>
  <si>
    <t xml:space="preserve">平成27年度 気候変動適応策に関する調査検討業務
</t>
    <rPh sb="0" eb="2">
      <t>ヘイセイ</t>
    </rPh>
    <rPh sb="4" eb="6">
      <t>ネンド</t>
    </rPh>
    <rPh sb="7" eb="9">
      <t>キコウ</t>
    </rPh>
    <rPh sb="9" eb="11">
      <t>ヘンドウ</t>
    </rPh>
    <rPh sb="11" eb="13">
      <t>テキオウ</t>
    </rPh>
    <rPh sb="13" eb="14">
      <t>サク</t>
    </rPh>
    <rPh sb="15" eb="16">
      <t>カン</t>
    </rPh>
    <rPh sb="18" eb="20">
      <t>チョウサ</t>
    </rPh>
    <rPh sb="20" eb="22">
      <t>ケントウ</t>
    </rPh>
    <rPh sb="22" eb="24">
      <t>ギョウム</t>
    </rPh>
    <phoneticPr fontId="5"/>
  </si>
  <si>
    <t>一般財団法人国土技術研究センター・パシフィックコンサルタンツ株式会社　共同提案体</t>
    <rPh sb="0" eb="2">
      <t>イッパン</t>
    </rPh>
    <rPh sb="2" eb="4">
      <t>ザイダン</t>
    </rPh>
    <rPh sb="4" eb="6">
      <t>ホウジン</t>
    </rPh>
    <rPh sb="6" eb="8">
      <t>コクド</t>
    </rPh>
    <rPh sb="8" eb="10">
      <t>ギジュツ</t>
    </rPh>
    <rPh sb="10" eb="12">
      <t>ケンキュウ</t>
    </rPh>
    <rPh sb="30" eb="34">
      <t>カブシキガイシャ</t>
    </rPh>
    <rPh sb="35" eb="37">
      <t>キョウドウ</t>
    </rPh>
    <rPh sb="37" eb="39">
      <t>テイアン</t>
    </rPh>
    <rPh sb="39" eb="40">
      <t>カラダ</t>
    </rPh>
    <phoneticPr fontId="5"/>
  </si>
  <si>
    <t>平成27年度 気候変動適応策に関する調査検討業務</t>
    <phoneticPr fontId="5"/>
  </si>
  <si>
    <t>随意契約
（企画競争）</t>
  </si>
  <si>
    <t>気候変動への影響の適応計画</t>
    <phoneticPr fontId="5"/>
  </si>
  <si>
    <t>水資源分野の適応策の基本的な考え方に位置付けられる事項であり、費目・用途は必要不可欠なものである。</t>
    <rPh sb="0" eb="3">
      <t>ミズシゲン</t>
    </rPh>
    <rPh sb="3" eb="5">
      <t>ブンヤ</t>
    </rPh>
    <rPh sb="6" eb="9">
      <t>テキオウサク</t>
    </rPh>
    <rPh sb="10" eb="13">
      <t>キホンテキ</t>
    </rPh>
    <rPh sb="14" eb="15">
      <t>カンガ</t>
    </rPh>
    <rPh sb="16" eb="17">
      <t>カタ</t>
    </rPh>
    <rPh sb="18" eb="21">
      <t>イチヅ</t>
    </rPh>
    <rPh sb="25" eb="27">
      <t>ジコウ</t>
    </rPh>
    <phoneticPr fontId="5"/>
  </si>
  <si>
    <t>引き続き、コスト縮減や効率化を進めながら、水資源分野の適応策を推進していく。</t>
    <rPh sb="21" eb="24">
      <t>ミズシゲン</t>
    </rPh>
    <rPh sb="24" eb="26">
      <t>ブンヤ</t>
    </rPh>
    <rPh sb="27" eb="30">
      <t>テキオウサク</t>
    </rPh>
    <rPh sb="31" eb="33">
      <t>スイシン</t>
    </rPh>
    <phoneticPr fontId="5"/>
  </si>
  <si>
    <t>閣議決定された「気候変動への影響の適応計画」において、水資源分野の適応策の基本的な考え方に位置付けられる事項であり、優先度は最も高い。</t>
    <rPh sb="0" eb="2">
      <t>カクギ</t>
    </rPh>
    <rPh sb="2" eb="4">
      <t>ケッテイ</t>
    </rPh>
    <rPh sb="8" eb="10">
      <t>キコウ</t>
    </rPh>
    <rPh sb="10" eb="12">
      <t>ヘンドウ</t>
    </rPh>
    <rPh sb="14" eb="16">
      <t>エイキョウ</t>
    </rPh>
    <rPh sb="17" eb="19">
      <t>テキオウ</t>
    </rPh>
    <rPh sb="19" eb="21">
      <t>ケイカク</t>
    </rPh>
    <rPh sb="27" eb="30">
      <t>ミズシゲン</t>
    </rPh>
    <rPh sb="30" eb="32">
      <t>ブンヤ</t>
    </rPh>
    <rPh sb="33" eb="35">
      <t>テキオウ</t>
    </rPh>
    <rPh sb="35" eb="36">
      <t>サク</t>
    </rPh>
    <rPh sb="37" eb="40">
      <t>キホンテキ</t>
    </rPh>
    <rPh sb="41" eb="42">
      <t>カンガ</t>
    </rPh>
    <rPh sb="43" eb="44">
      <t>カタ</t>
    </rPh>
    <rPh sb="45" eb="48">
      <t>イチヅ</t>
    </rPh>
    <rPh sb="52" eb="54">
      <t>ジコウ</t>
    </rPh>
    <rPh sb="58" eb="61">
      <t>ユウセンド</t>
    </rPh>
    <rPh sb="62" eb="63">
      <t>モット</t>
    </rPh>
    <rPh sb="64" eb="65">
      <t>タカ</t>
    </rPh>
    <phoneticPr fontId="5"/>
  </si>
  <si>
    <t>計画</t>
    <rPh sb="0" eb="2">
      <t>ケイカク</t>
    </rPh>
    <phoneticPr fontId="5"/>
  </si>
  <si>
    <t>政府計画への成果反映</t>
    <rPh sb="6" eb="8">
      <t>セイカ</t>
    </rPh>
    <phoneticPr fontId="5"/>
  </si>
  <si>
    <t>気候変動の影響への適応計画への反映</t>
    <rPh sb="0" eb="2">
      <t>キコウ</t>
    </rPh>
    <rPh sb="2" eb="4">
      <t>ヘンドウ</t>
    </rPh>
    <rPh sb="5" eb="7">
      <t>エイキョウ</t>
    </rPh>
    <rPh sb="9" eb="11">
      <t>テキオウ</t>
    </rPh>
    <rPh sb="11" eb="13">
      <t>ケイカク</t>
    </rPh>
    <rPh sb="15" eb="17">
      <t>ハンエイ</t>
    </rPh>
    <phoneticPr fontId="5"/>
  </si>
  <si>
    <t>気候変動への適応策検討経費</t>
    <rPh sb="0" eb="2">
      <t>キコウ</t>
    </rPh>
    <rPh sb="2" eb="4">
      <t>ヘンドウ</t>
    </rPh>
    <rPh sb="6" eb="9">
      <t>テキオウサク</t>
    </rPh>
    <rPh sb="9" eb="11">
      <t>ケントウ</t>
    </rPh>
    <rPh sb="11" eb="13">
      <t>ケイヒ</t>
    </rPh>
    <phoneticPr fontId="5"/>
  </si>
  <si>
    <t>企画競争により競争性を確保している。</t>
    <phoneticPr fontId="5"/>
  </si>
  <si>
    <r>
      <rPr>
        <sz val="11"/>
        <rFont val="ＭＳ Ｐゴシック"/>
        <family val="3"/>
        <charset val="128"/>
      </rPr>
      <t>0</t>
    </r>
    <r>
      <rPr>
        <sz val="11"/>
        <rFont val="ＭＳ Ｐゴシック"/>
        <family val="3"/>
        <charset val="128"/>
      </rPr>
      <t>49</t>
    </r>
    <phoneticPr fontId="5"/>
  </si>
  <si>
    <t>渇水の進展に伴う影響項目とその状況の想定を踏まえた渇水対応タイムラインにより、被害や影響が最小となるよう、需要側、供給側の予防、対応、措置の検討を行うことで、少雨の年にも安定的に利用できる多様な水源の確保等が推進される。</t>
    <rPh sb="25" eb="27">
      <t>カッスイ</t>
    </rPh>
    <rPh sb="27" eb="29">
      <t>タイオウ</t>
    </rPh>
    <phoneticPr fontId="5"/>
  </si>
  <si>
    <t>水資源分野の適応策の基本的な考え方に位置付けられる事項であり、閣議決定された「気候変動への影響の適応計画」にも記載されており、ニーズを的確に反映している。</t>
    <rPh sb="0" eb="3">
      <t>ミズシゲン</t>
    </rPh>
    <rPh sb="3" eb="5">
      <t>ブンヤ</t>
    </rPh>
    <rPh sb="6" eb="9">
      <t>テキオウサク</t>
    </rPh>
    <rPh sb="10" eb="13">
      <t>キホンテキ</t>
    </rPh>
    <rPh sb="14" eb="15">
      <t>カンガ</t>
    </rPh>
    <rPh sb="16" eb="17">
      <t>カタ</t>
    </rPh>
    <rPh sb="18" eb="21">
      <t>イチヅ</t>
    </rPh>
    <rPh sb="25" eb="27">
      <t>ジコウ</t>
    </rPh>
    <rPh sb="55" eb="57">
      <t>キサイ</t>
    </rPh>
    <rPh sb="67" eb="69">
      <t>テキカク</t>
    </rPh>
    <rPh sb="70" eb="72">
      <t>ハンエイ</t>
    </rPh>
    <phoneticPr fontId="5"/>
  </si>
  <si>
    <t>国土交通省</t>
  </si>
  <si>
    <t>四捨五入の関係で上段の平成28年度予算額と一致しない。</t>
    <phoneticPr fontId="5"/>
  </si>
  <si>
    <t>多様な水源（開発水、雨水、再生水等）による都市用水の供給安定度</t>
    <phoneticPr fontId="5"/>
  </si>
  <si>
    <t>13/2</t>
    <phoneticPr fontId="5"/>
  </si>
  <si>
    <t>13/3</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</si>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</sst>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117488</xdr:colOff>
      <xdr:row>720</xdr:row>
      <xdr:rowOff>190491</xdr:rowOff>
    </xdr:from>
    <xdr:to>
      <xdr:col>45</xdr:col>
      <xdr:colOff>103543</xdr:colOff>
      <xdr:row>734</xdr:row>
      <xdr:rowOff>337070</xdr:rowOff>
    </xdr:to>
    <xdr:grpSp>
      <xdr:nvGrpSpPr>
        <xdr:cNvPr id="5" name="グループ化 23"/>
        <xdr:cNvGrpSpPr>
          <a:grpSpLocks/>
        </xdr:cNvGrpSpPr>
      </xdr:nvGrpSpPr>
      <xdr:grpSpPr bwMode="auto">
        <a:xfrm>
          <a:off x="3546488" y="46089785"/>
          <a:ext cx="5633820" cy="5009932"/>
          <a:chOff x="8579845" y="33115250"/>
          <a:chExt cx="4786905" cy="4479393"/>
        </a:xfrm>
      </xdr:grpSpPr>
      <xdr:sp macro="" textlink="">
        <xdr:nvSpPr>
          <xdr:cNvPr id="6" name="正方形/長方形 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１３．１百万円</a:t>
            </a:r>
          </a:p>
        </xdr:txBody>
      </xdr:sp>
      <xdr:sp macro="" textlink="">
        <xdr:nvSpPr>
          <xdr:cNvPr id="7" name="大かっこ 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8" name="グループ化 21"/>
          <xdr:cNvGrpSpPr>
            <a:grpSpLocks/>
          </xdr:cNvGrpSpPr>
        </xdr:nvGrpSpPr>
        <xdr:grpSpPr bwMode="auto">
          <a:xfrm>
            <a:off x="8595449" y="35515711"/>
            <a:ext cx="2307906" cy="2078932"/>
            <a:chOff x="5343088" y="15992294"/>
            <a:chExt cx="2197073" cy="2063759"/>
          </a:xfrm>
        </xdr:grpSpPr>
        <xdr:sp macro="" textlink="">
          <xdr:nvSpPr>
            <xdr:cNvPr id="19"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Ａ．一般財団法人国土技術研究センター・パシフィックコンサルタンツ株式会社　共同提案体（２社共同体）</a:t>
              </a:r>
            </a:p>
            <a:p>
              <a:pPr algn="ctr"/>
              <a:r>
                <a:rPr kumimoji="1" lang="ja-JP" altLang="en-US" sz="1100">
                  <a:solidFill>
                    <a:schemeClr val="tx1"/>
                  </a:solidFill>
                </a:rPr>
                <a:t>１２．７百万円</a:t>
              </a:r>
            </a:p>
          </xdr:txBody>
        </xdr:sp>
        <xdr:grpSp>
          <xdr:nvGrpSpPr>
            <xdr:cNvPr id="20" name="グループ化 19"/>
            <xdr:cNvGrpSpPr>
              <a:grpSpLocks/>
            </xdr:cNvGrpSpPr>
          </xdr:nvGrpSpPr>
          <xdr:grpSpPr bwMode="auto">
            <a:xfrm>
              <a:off x="5579446" y="17319402"/>
              <a:ext cx="1721433" cy="736651"/>
              <a:chOff x="5575677" y="17600469"/>
              <a:chExt cx="1689171" cy="811801"/>
            </a:xfrm>
          </xdr:grpSpPr>
          <xdr:sp macro="" textlink="">
            <xdr:nvSpPr>
              <xdr:cNvPr id="28" name="テキスト ボックス 27"/>
              <xdr:cNvSpPr txBox="1"/>
            </xdr:nvSpPr>
            <xdr:spPr>
              <a:xfrm>
                <a:off x="5703751" y="17629259"/>
                <a:ext cx="1561097"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 気候変動適応策に関する調査検討業務</a:t>
                </a:r>
                <a:endParaRPr kumimoji="1" lang="ja-JP" altLang="en-US" sz="1100">
                  <a:solidFill>
                    <a:schemeClr val="tx1"/>
                  </a:solidFill>
                </a:endParaRPr>
              </a:p>
            </xdr:txBody>
          </xdr:sp>
          <xdr:sp macro="" textlink="">
            <xdr:nvSpPr>
              <xdr:cNvPr id="29" name="大かっこ 28"/>
              <xdr:cNvSpPr/>
            </xdr:nvSpPr>
            <xdr:spPr>
              <a:xfrm>
                <a:off x="5575677" y="17600469"/>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1" name="正方形/長方形 20"/>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9" name="テキスト ボックス 8"/>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11" name="直線コネクタ 10"/>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０．４</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4" name="直線コネクタ 13"/>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職員旅費等</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8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8" t="s">
        <v>0</v>
      </c>
      <c r="AK2" s="668"/>
      <c r="AL2" s="668"/>
      <c r="AM2" s="668"/>
      <c r="AN2" s="668"/>
      <c r="AO2" s="668"/>
      <c r="AP2" s="668"/>
      <c r="AQ2" s="349" t="s">
        <v>410</v>
      </c>
      <c r="AR2" s="349"/>
      <c r="AS2" s="43" t="str">
        <f>IF(OR(AQ2="　", AQ2=""), "", "-")</f>
        <v/>
      </c>
      <c r="AT2" s="350">
        <v>58</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490</v>
      </c>
      <c r="AK3" s="488"/>
      <c r="AL3" s="488"/>
      <c r="AM3" s="488"/>
      <c r="AN3" s="488"/>
      <c r="AO3" s="488"/>
      <c r="AP3" s="488"/>
      <c r="AQ3" s="488"/>
      <c r="AR3" s="488"/>
      <c r="AS3" s="488"/>
      <c r="AT3" s="488"/>
      <c r="AU3" s="488"/>
      <c r="AV3" s="488"/>
      <c r="AW3" s="488"/>
      <c r="AX3" s="24" t="s">
        <v>74</v>
      </c>
    </row>
    <row r="4" spans="1:50" ht="24.75" customHeight="1" x14ac:dyDescent="0.15">
      <c r="A4" s="694" t="s">
        <v>29</v>
      </c>
      <c r="B4" s="695"/>
      <c r="C4" s="695"/>
      <c r="D4" s="695"/>
      <c r="E4" s="695"/>
      <c r="F4" s="695"/>
      <c r="G4" s="669" t="s">
        <v>485</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438</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76</v>
      </c>
      <c r="B5" s="680"/>
      <c r="C5" s="680"/>
      <c r="D5" s="680"/>
      <c r="E5" s="680"/>
      <c r="F5" s="681"/>
      <c r="G5" s="507" t="s">
        <v>80</v>
      </c>
      <c r="H5" s="508"/>
      <c r="I5" s="508"/>
      <c r="J5" s="508"/>
      <c r="K5" s="508"/>
      <c r="L5" s="508"/>
      <c r="M5" s="509" t="s">
        <v>75</v>
      </c>
      <c r="N5" s="510"/>
      <c r="O5" s="510"/>
      <c r="P5" s="510"/>
      <c r="Q5" s="510"/>
      <c r="R5" s="511"/>
      <c r="S5" s="512" t="s">
        <v>86</v>
      </c>
      <c r="T5" s="508"/>
      <c r="U5" s="508"/>
      <c r="V5" s="508"/>
      <c r="W5" s="508"/>
      <c r="X5" s="513"/>
      <c r="Y5" s="685" t="s">
        <v>3</v>
      </c>
      <c r="Z5" s="686"/>
      <c r="AA5" s="686"/>
      <c r="AB5" s="686"/>
      <c r="AC5" s="686"/>
      <c r="AD5" s="687"/>
      <c r="AE5" s="688" t="s">
        <v>439</v>
      </c>
      <c r="AF5" s="689"/>
      <c r="AG5" s="689"/>
      <c r="AH5" s="689"/>
      <c r="AI5" s="689"/>
      <c r="AJ5" s="689"/>
      <c r="AK5" s="689"/>
      <c r="AL5" s="689"/>
      <c r="AM5" s="689"/>
      <c r="AN5" s="689"/>
      <c r="AO5" s="689"/>
      <c r="AP5" s="690"/>
      <c r="AQ5" s="691" t="s">
        <v>440</v>
      </c>
      <c r="AR5" s="692"/>
      <c r="AS5" s="692"/>
      <c r="AT5" s="692"/>
      <c r="AU5" s="692"/>
      <c r="AV5" s="692"/>
      <c r="AW5" s="692"/>
      <c r="AX5" s="693"/>
    </row>
    <row r="6" spans="1:50" ht="39" customHeight="1" x14ac:dyDescent="0.15">
      <c r="A6" s="696" t="s">
        <v>4</v>
      </c>
      <c r="B6" s="697"/>
      <c r="C6" s="697"/>
      <c r="D6" s="697"/>
      <c r="E6" s="697"/>
      <c r="F6" s="697"/>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442</v>
      </c>
      <c r="H7" s="810"/>
      <c r="I7" s="810"/>
      <c r="J7" s="810"/>
      <c r="K7" s="810"/>
      <c r="L7" s="810"/>
      <c r="M7" s="810"/>
      <c r="N7" s="810"/>
      <c r="O7" s="810"/>
      <c r="P7" s="810"/>
      <c r="Q7" s="810"/>
      <c r="R7" s="810"/>
      <c r="S7" s="810"/>
      <c r="T7" s="810"/>
      <c r="U7" s="810"/>
      <c r="V7" s="810"/>
      <c r="W7" s="810"/>
      <c r="X7" s="811"/>
      <c r="Y7" s="347" t="s">
        <v>5</v>
      </c>
      <c r="Z7" s="231"/>
      <c r="AA7" s="231"/>
      <c r="AB7" s="231"/>
      <c r="AC7" s="231"/>
      <c r="AD7" s="348"/>
      <c r="AE7" s="337" t="s">
        <v>478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6" t="s">
        <v>367</v>
      </c>
      <c r="B8" s="807"/>
      <c r="C8" s="807"/>
      <c r="D8" s="807"/>
      <c r="E8" s="807"/>
      <c r="F8" s="808"/>
      <c r="G8" s="81" t="str">
        <f>入力規則等!A26</f>
        <v>国土強靱化施策</v>
      </c>
      <c r="H8" s="82"/>
      <c r="I8" s="82"/>
      <c r="J8" s="82"/>
      <c r="K8" s="82"/>
      <c r="L8" s="82"/>
      <c r="M8" s="82"/>
      <c r="N8" s="82"/>
      <c r="O8" s="82"/>
      <c r="P8" s="82"/>
      <c r="Q8" s="82"/>
      <c r="R8" s="82"/>
      <c r="S8" s="82"/>
      <c r="T8" s="82"/>
      <c r="U8" s="82"/>
      <c r="V8" s="82"/>
      <c r="W8" s="82"/>
      <c r="X8" s="83"/>
      <c r="Y8" s="514" t="s">
        <v>368</v>
      </c>
      <c r="Z8" s="515"/>
      <c r="AA8" s="515"/>
      <c r="AB8" s="515"/>
      <c r="AC8" s="515"/>
      <c r="AD8" s="516"/>
      <c r="AE8" s="706" t="str">
        <f>入力規則等!K13</f>
        <v>その他の事項経費</v>
      </c>
      <c r="AF8" s="82"/>
      <c r="AG8" s="82"/>
      <c r="AH8" s="82"/>
      <c r="AI8" s="82"/>
      <c r="AJ8" s="82"/>
      <c r="AK8" s="82"/>
      <c r="AL8" s="82"/>
      <c r="AM8" s="82"/>
      <c r="AN8" s="82"/>
      <c r="AO8" s="82"/>
      <c r="AP8" s="82"/>
      <c r="AQ8" s="82"/>
      <c r="AR8" s="82"/>
      <c r="AS8" s="82"/>
      <c r="AT8" s="82"/>
      <c r="AU8" s="82"/>
      <c r="AV8" s="82"/>
      <c r="AW8" s="82"/>
      <c r="AX8" s="707"/>
    </row>
    <row r="9" spans="1:50" ht="69" customHeight="1" x14ac:dyDescent="0.15">
      <c r="A9" s="517" t="s">
        <v>25</v>
      </c>
      <c r="B9" s="518"/>
      <c r="C9" s="518"/>
      <c r="D9" s="518"/>
      <c r="E9" s="518"/>
      <c r="F9" s="518"/>
      <c r="G9" s="519" t="s">
        <v>456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52" t="s">
        <v>34</v>
      </c>
      <c r="B10" s="653"/>
      <c r="C10" s="653"/>
      <c r="D10" s="653"/>
      <c r="E10" s="653"/>
      <c r="F10" s="653"/>
      <c r="G10" s="654" t="s">
        <v>455</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16"/>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621" t="s">
        <v>26</v>
      </c>
      <c r="B12" s="622"/>
      <c r="C12" s="622"/>
      <c r="D12" s="622"/>
      <c r="E12" s="622"/>
      <c r="F12" s="623"/>
      <c r="G12" s="666"/>
      <c r="H12" s="667"/>
      <c r="I12" s="667"/>
      <c r="J12" s="667"/>
      <c r="K12" s="667"/>
      <c r="L12" s="667"/>
      <c r="M12" s="667"/>
      <c r="N12" s="667"/>
      <c r="O12" s="66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8"/>
    </row>
    <row r="13" spans="1:50" ht="21" customHeight="1" x14ac:dyDescent="0.15">
      <c r="A13" s="624"/>
      <c r="B13" s="625"/>
      <c r="C13" s="625"/>
      <c r="D13" s="625"/>
      <c r="E13" s="625"/>
      <c r="F13" s="626"/>
      <c r="G13" s="629" t="s">
        <v>7</v>
      </c>
      <c r="H13" s="630"/>
      <c r="I13" s="635" t="s">
        <v>8</v>
      </c>
      <c r="J13" s="636"/>
      <c r="K13" s="636"/>
      <c r="L13" s="636"/>
      <c r="M13" s="636"/>
      <c r="N13" s="636"/>
      <c r="O13" s="637"/>
      <c r="P13" s="205" t="s">
        <v>457</v>
      </c>
      <c r="Q13" s="206"/>
      <c r="R13" s="206"/>
      <c r="S13" s="206"/>
      <c r="T13" s="206"/>
      <c r="U13" s="206"/>
      <c r="V13" s="207"/>
      <c r="W13" s="205">
        <v>13</v>
      </c>
      <c r="X13" s="206"/>
      <c r="Y13" s="206"/>
      <c r="Z13" s="206"/>
      <c r="AA13" s="206"/>
      <c r="AB13" s="206"/>
      <c r="AC13" s="207"/>
      <c r="AD13" s="205">
        <v>13</v>
      </c>
      <c r="AE13" s="206"/>
      <c r="AF13" s="206"/>
      <c r="AG13" s="206"/>
      <c r="AH13" s="206"/>
      <c r="AI13" s="206"/>
      <c r="AJ13" s="207"/>
      <c r="AK13" s="205">
        <v>13</v>
      </c>
      <c r="AL13" s="206"/>
      <c r="AM13" s="206"/>
      <c r="AN13" s="206"/>
      <c r="AO13" s="206"/>
      <c r="AP13" s="206"/>
      <c r="AQ13" s="207"/>
      <c r="AR13" s="344"/>
      <c r="AS13" s="345"/>
      <c r="AT13" s="345"/>
      <c r="AU13" s="345"/>
      <c r="AV13" s="345"/>
      <c r="AW13" s="345"/>
      <c r="AX13" s="346"/>
    </row>
    <row r="14" spans="1:50" ht="21" customHeight="1" x14ac:dyDescent="0.15">
      <c r="A14" s="624"/>
      <c r="B14" s="625"/>
      <c r="C14" s="625"/>
      <c r="D14" s="625"/>
      <c r="E14" s="625"/>
      <c r="F14" s="626"/>
      <c r="G14" s="631"/>
      <c r="H14" s="632"/>
      <c r="I14" s="522" t="s">
        <v>9</v>
      </c>
      <c r="J14" s="566"/>
      <c r="K14" s="566"/>
      <c r="L14" s="566"/>
      <c r="M14" s="566"/>
      <c r="N14" s="566"/>
      <c r="O14" s="567"/>
      <c r="P14" s="205" t="s">
        <v>443</v>
      </c>
      <c r="Q14" s="206"/>
      <c r="R14" s="206"/>
      <c r="S14" s="206"/>
      <c r="T14" s="206"/>
      <c r="U14" s="206"/>
      <c r="V14" s="207"/>
      <c r="W14" s="205" t="s">
        <v>443</v>
      </c>
      <c r="X14" s="206"/>
      <c r="Y14" s="206"/>
      <c r="Z14" s="206"/>
      <c r="AA14" s="206"/>
      <c r="AB14" s="206"/>
      <c r="AC14" s="207"/>
      <c r="AD14" s="205" t="s">
        <v>443</v>
      </c>
      <c r="AE14" s="206"/>
      <c r="AF14" s="206"/>
      <c r="AG14" s="206"/>
      <c r="AH14" s="206"/>
      <c r="AI14" s="206"/>
      <c r="AJ14" s="207"/>
      <c r="AK14" s="205"/>
      <c r="AL14" s="206"/>
      <c r="AM14" s="206"/>
      <c r="AN14" s="206"/>
      <c r="AO14" s="206"/>
      <c r="AP14" s="206"/>
      <c r="AQ14" s="207"/>
      <c r="AR14" s="619"/>
      <c r="AS14" s="619"/>
      <c r="AT14" s="619"/>
      <c r="AU14" s="619"/>
      <c r="AV14" s="619"/>
      <c r="AW14" s="619"/>
      <c r="AX14" s="620"/>
    </row>
    <row r="15" spans="1:50" ht="21" customHeight="1" x14ac:dyDescent="0.15">
      <c r="A15" s="624"/>
      <c r="B15" s="625"/>
      <c r="C15" s="625"/>
      <c r="D15" s="625"/>
      <c r="E15" s="625"/>
      <c r="F15" s="626"/>
      <c r="G15" s="631"/>
      <c r="H15" s="632"/>
      <c r="I15" s="522" t="s">
        <v>58</v>
      </c>
      <c r="J15" s="523"/>
      <c r="K15" s="523"/>
      <c r="L15" s="523"/>
      <c r="M15" s="523"/>
      <c r="N15" s="523"/>
      <c r="O15" s="524"/>
      <c r="P15" s="205" t="s">
        <v>443</v>
      </c>
      <c r="Q15" s="206"/>
      <c r="R15" s="206"/>
      <c r="S15" s="206"/>
      <c r="T15" s="206"/>
      <c r="U15" s="206"/>
      <c r="V15" s="207"/>
      <c r="W15" s="205" t="s">
        <v>443</v>
      </c>
      <c r="X15" s="206"/>
      <c r="Y15" s="206"/>
      <c r="Z15" s="206"/>
      <c r="AA15" s="206"/>
      <c r="AB15" s="206"/>
      <c r="AC15" s="207"/>
      <c r="AD15" s="205" t="s">
        <v>443</v>
      </c>
      <c r="AE15" s="206"/>
      <c r="AF15" s="206"/>
      <c r="AG15" s="206"/>
      <c r="AH15" s="206"/>
      <c r="AI15" s="206"/>
      <c r="AJ15" s="207"/>
      <c r="AK15" s="205" t="s">
        <v>443</v>
      </c>
      <c r="AL15" s="206"/>
      <c r="AM15" s="206"/>
      <c r="AN15" s="206"/>
      <c r="AO15" s="206"/>
      <c r="AP15" s="206"/>
      <c r="AQ15" s="207"/>
      <c r="AR15" s="205"/>
      <c r="AS15" s="206"/>
      <c r="AT15" s="206"/>
      <c r="AU15" s="206"/>
      <c r="AV15" s="206"/>
      <c r="AW15" s="206"/>
      <c r="AX15" s="565"/>
    </row>
    <row r="16" spans="1:50" ht="21" customHeight="1" x14ac:dyDescent="0.15">
      <c r="A16" s="624"/>
      <c r="B16" s="625"/>
      <c r="C16" s="625"/>
      <c r="D16" s="625"/>
      <c r="E16" s="625"/>
      <c r="F16" s="626"/>
      <c r="G16" s="631"/>
      <c r="H16" s="632"/>
      <c r="I16" s="522" t="s">
        <v>59</v>
      </c>
      <c r="J16" s="523"/>
      <c r="K16" s="523"/>
      <c r="L16" s="523"/>
      <c r="M16" s="523"/>
      <c r="N16" s="523"/>
      <c r="O16" s="524"/>
      <c r="P16" s="205" t="s">
        <v>443</v>
      </c>
      <c r="Q16" s="206"/>
      <c r="R16" s="206"/>
      <c r="S16" s="206"/>
      <c r="T16" s="206"/>
      <c r="U16" s="206"/>
      <c r="V16" s="207"/>
      <c r="W16" s="205" t="s">
        <v>443</v>
      </c>
      <c r="X16" s="206"/>
      <c r="Y16" s="206"/>
      <c r="Z16" s="206"/>
      <c r="AA16" s="206"/>
      <c r="AB16" s="206"/>
      <c r="AC16" s="207"/>
      <c r="AD16" s="205" t="s">
        <v>443</v>
      </c>
      <c r="AE16" s="206"/>
      <c r="AF16" s="206"/>
      <c r="AG16" s="206"/>
      <c r="AH16" s="206"/>
      <c r="AI16" s="206"/>
      <c r="AJ16" s="207"/>
      <c r="AK16" s="205"/>
      <c r="AL16" s="206"/>
      <c r="AM16" s="206"/>
      <c r="AN16" s="206"/>
      <c r="AO16" s="206"/>
      <c r="AP16" s="206"/>
      <c r="AQ16" s="207"/>
      <c r="AR16" s="657"/>
      <c r="AS16" s="658"/>
      <c r="AT16" s="658"/>
      <c r="AU16" s="658"/>
      <c r="AV16" s="658"/>
      <c r="AW16" s="658"/>
      <c r="AX16" s="659"/>
    </row>
    <row r="17" spans="1:50" ht="24.75" customHeight="1" x14ac:dyDescent="0.15">
      <c r="A17" s="624"/>
      <c r="B17" s="625"/>
      <c r="C17" s="625"/>
      <c r="D17" s="625"/>
      <c r="E17" s="625"/>
      <c r="F17" s="626"/>
      <c r="G17" s="631"/>
      <c r="H17" s="632"/>
      <c r="I17" s="522" t="s">
        <v>57</v>
      </c>
      <c r="J17" s="566"/>
      <c r="K17" s="566"/>
      <c r="L17" s="566"/>
      <c r="M17" s="566"/>
      <c r="N17" s="566"/>
      <c r="O17" s="567"/>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4"/>
      <c r="B18" s="625"/>
      <c r="C18" s="625"/>
      <c r="D18" s="625"/>
      <c r="E18" s="625"/>
      <c r="F18" s="626"/>
      <c r="G18" s="633"/>
      <c r="H18" s="634"/>
      <c r="I18" s="703" t="s">
        <v>22</v>
      </c>
      <c r="J18" s="704"/>
      <c r="K18" s="704"/>
      <c r="L18" s="704"/>
      <c r="M18" s="704"/>
      <c r="N18" s="704"/>
      <c r="O18" s="705"/>
      <c r="P18" s="501">
        <f>SUM(P13:V17)</f>
        <v>0</v>
      </c>
      <c r="Q18" s="502"/>
      <c r="R18" s="502"/>
      <c r="S18" s="502"/>
      <c r="T18" s="502"/>
      <c r="U18" s="502"/>
      <c r="V18" s="503"/>
      <c r="W18" s="501">
        <f>SUM(W13:AC17)</f>
        <v>13</v>
      </c>
      <c r="X18" s="502"/>
      <c r="Y18" s="502"/>
      <c r="Z18" s="502"/>
      <c r="AA18" s="502"/>
      <c r="AB18" s="502"/>
      <c r="AC18" s="503"/>
      <c r="AD18" s="501">
        <f>SUM(AD13:AJ17)</f>
        <v>13</v>
      </c>
      <c r="AE18" s="502"/>
      <c r="AF18" s="502"/>
      <c r="AG18" s="502"/>
      <c r="AH18" s="502"/>
      <c r="AI18" s="502"/>
      <c r="AJ18" s="503"/>
      <c r="AK18" s="501">
        <f>SUM(AK13:AQ17)</f>
        <v>13</v>
      </c>
      <c r="AL18" s="502"/>
      <c r="AM18" s="502"/>
      <c r="AN18" s="502"/>
      <c r="AO18" s="502"/>
      <c r="AP18" s="502"/>
      <c r="AQ18" s="503"/>
      <c r="AR18" s="501">
        <f>SUM(AR13:AX17)</f>
        <v>0</v>
      </c>
      <c r="AS18" s="502"/>
      <c r="AT18" s="502"/>
      <c r="AU18" s="502"/>
      <c r="AV18" s="502"/>
      <c r="AW18" s="502"/>
      <c r="AX18" s="504"/>
    </row>
    <row r="19" spans="1:50" ht="24.75" customHeight="1" x14ac:dyDescent="0.15">
      <c r="A19" s="624"/>
      <c r="B19" s="625"/>
      <c r="C19" s="625"/>
      <c r="D19" s="625"/>
      <c r="E19" s="625"/>
      <c r="F19" s="626"/>
      <c r="G19" s="498" t="s">
        <v>10</v>
      </c>
      <c r="H19" s="499"/>
      <c r="I19" s="499"/>
      <c r="J19" s="499"/>
      <c r="K19" s="499"/>
      <c r="L19" s="499"/>
      <c r="M19" s="499"/>
      <c r="N19" s="499"/>
      <c r="O19" s="499"/>
      <c r="P19" s="205" t="s">
        <v>457</v>
      </c>
      <c r="Q19" s="206"/>
      <c r="R19" s="206"/>
      <c r="S19" s="206"/>
      <c r="T19" s="206"/>
      <c r="U19" s="206"/>
      <c r="V19" s="207"/>
      <c r="W19" s="205">
        <v>13</v>
      </c>
      <c r="X19" s="206"/>
      <c r="Y19" s="206"/>
      <c r="Z19" s="206"/>
      <c r="AA19" s="206"/>
      <c r="AB19" s="206"/>
      <c r="AC19" s="207"/>
      <c r="AD19" s="205">
        <v>13</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7"/>
      <c r="G20" s="498" t="s">
        <v>11</v>
      </c>
      <c r="H20" s="499"/>
      <c r="I20" s="499"/>
      <c r="J20" s="499"/>
      <c r="K20" s="499"/>
      <c r="L20" s="499"/>
      <c r="M20" s="499"/>
      <c r="N20" s="499"/>
      <c r="O20" s="499"/>
      <c r="P20" s="506" t="str">
        <f>IF(P18=0, "-", P19/P18)</f>
        <v>-</v>
      </c>
      <c r="Q20" s="506"/>
      <c r="R20" s="506"/>
      <c r="S20" s="506"/>
      <c r="T20" s="506"/>
      <c r="U20" s="506"/>
      <c r="V20" s="506"/>
      <c r="W20" s="506">
        <f>IF(W18=0, "-", W19/W18)</f>
        <v>1</v>
      </c>
      <c r="X20" s="506"/>
      <c r="Y20" s="506"/>
      <c r="Z20" s="506"/>
      <c r="AA20" s="506"/>
      <c r="AB20" s="506"/>
      <c r="AC20" s="506"/>
      <c r="AD20" s="506">
        <f>IF(AD18=0, "-", AD19/AD18)</f>
        <v>1</v>
      </c>
      <c r="AE20" s="506"/>
      <c r="AF20" s="506"/>
      <c r="AG20" s="506"/>
      <c r="AH20" s="506"/>
      <c r="AI20" s="506"/>
      <c r="AJ20" s="506"/>
      <c r="AK20" s="500"/>
      <c r="AL20" s="500"/>
      <c r="AM20" s="500"/>
      <c r="AN20" s="500"/>
      <c r="AO20" s="500"/>
      <c r="AP20" s="500"/>
      <c r="AQ20" s="702"/>
      <c r="AR20" s="702"/>
      <c r="AS20" s="702"/>
      <c r="AT20" s="702"/>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324</v>
      </c>
      <c r="AT22" s="100"/>
      <c r="AU22" s="322">
        <v>28</v>
      </c>
      <c r="AV22" s="322"/>
      <c r="AW22" s="351" t="s">
        <v>310</v>
      </c>
      <c r="AX22" s="352"/>
    </row>
    <row r="23" spans="1:50" ht="22.5" customHeight="1" x14ac:dyDescent="0.15">
      <c r="A23" s="476"/>
      <c r="B23" s="474"/>
      <c r="C23" s="474"/>
      <c r="D23" s="474"/>
      <c r="E23" s="474"/>
      <c r="F23" s="475"/>
      <c r="G23" s="449" t="s">
        <v>444</v>
      </c>
      <c r="H23" s="708"/>
      <c r="I23" s="708"/>
      <c r="J23" s="708"/>
      <c r="K23" s="708"/>
      <c r="L23" s="708"/>
      <c r="M23" s="708"/>
      <c r="N23" s="708"/>
      <c r="O23" s="709"/>
      <c r="P23" s="88" t="s">
        <v>445</v>
      </c>
      <c r="Q23" s="660"/>
      <c r="R23" s="660"/>
      <c r="S23" s="660"/>
      <c r="T23" s="660"/>
      <c r="U23" s="660"/>
      <c r="V23" s="660"/>
      <c r="W23" s="660"/>
      <c r="X23" s="661"/>
      <c r="Y23" s="199" t="s">
        <v>14</v>
      </c>
      <c r="Z23" s="458"/>
      <c r="AA23" s="459"/>
      <c r="AB23" s="470" t="s">
        <v>312</v>
      </c>
      <c r="AC23" s="470"/>
      <c r="AD23" s="470"/>
      <c r="AE23" s="302">
        <v>71</v>
      </c>
      <c r="AF23" s="303"/>
      <c r="AG23" s="303"/>
      <c r="AH23" s="303"/>
      <c r="AI23" s="302">
        <v>73</v>
      </c>
      <c r="AJ23" s="303"/>
      <c r="AK23" s="303"/>
      <c r="AL23" s="303"/>
      <c r="AM23" s="302">
        <v>73</v>
      </c>
      <c r="AN23" s="303"/>
      <c r="AO23" s="303"/>
      <c r="AP23" s="303"/>
      <c r="AQ23" s="77"/>
      <c r="AR23" s="78"/>
      <c r="AS23" s="78"/>
      <c r="AT23" s="79"/>
      <c r="AU23" s="303"/>
      <c r="AV23" s="303"/>
      <c r="AW23" s="303"/>
      <c r="AX23" s="305"/>
    </row>
    <row r="24" spans="1:50" ht="22.5" customHeight="1" x14ac:dyDescent="0.15">
      <c r="A24" s="477"/>
      <c r="B24" s="478"/>
      <c r="C24" s="478"/>
      <c r="D24" s="478"/>
      <c r="E24" s="478"/>
      <c r="F24" s="479"/>
      <c r="G24" s="710"/>
      <c r="H24" s="711"/>
      <c r="I24" s="711"/>
      <c r="J24" s="711"/>
      <c r="K24" s="711"/>
      <c r="L24" s="711"/>
      <c r="M24" s="711"/>
      <c r="N24" s="711"/>
      <c r="O24" s="712"/>
      <c r="P24" s="662"/>
      <c r="Q24" s="662"/>
      <c r="R24" s="662"/>
      <c r="S24" s="662"/>
      <c r="T24" s="662"/>
      <c r="U24" s="662"/>
      <c r="V24" s="662"/>
      <c r="W24" s="662"/>
      <c r="X24" s="663"/>
      <c r="Y24" s="238" t="s">
        <v>61</v>
      </c>
      <c r="Z24" s="233"/>
      <c r="AA24" s="234"/>
      <c r="AB24" s="485" t="s">
        <v>312</v>
      </c>
      <c r="AC24" s="485"/>
      <c r="AD24" s="485"/>
      <c r="AE24" s="302" t="s">
        <v>443</v>
      </c>
      <c r="AF24" s="303"/>
      <c r="AG24" s="303"/>
      <c r="AH24" s="303"/>
      <c r="AI24" s="302" t="s">
        <v>443</v>
      </c>
      <c r="AJ24" s="303"/>
      <c r="AK24" s="303"/>
      <c r="AL24" s="303"/>
      <c r="AM24" s="302" t="s">
        <v>443</v>
      </c>
      <c r="AN24" s="303"/>
      <c r="AO24" s="303"/>
      <c r="AP24" s="303"/>
      <c r="AQ24" s="77"/>
      <c r="AR24" s="78"/>
      <c r="AS24" s="78"/>
      <c r="AT24" s="79"/>
      <c r="AU24" s="303">
        <v>74</v>
      </c>
      <c r="AV24" s="303"/>
      <c r="AW24" s="303"/>
      <c r="AX24" s="305"/>
    </row>
    <row r="25" spans="1:50" ht="22.5" customHeight="1" x14ac:dyDescent="0.15">
      <c r="A25" s="480"/>
      <c r="B25" s="481"/>
      <c r="C25" s="481"/>
      <c r="D25" s="481"/>
      <c r="E25" s="481"/>
      <c r="F25" s="482"/>
      <c r="G25" s="713"/>
      <c r="H25" s="714"/>
      <c r="I25" s="714"/>
      <c r="J25" s="714"/>
      <c r="K25" s="714"/>
      <c r="L25" s="714"/>
      <c r="M25" s="714"/>
      <c r="N25" s="714"/>
      <c r="O25" s="715"/>
      <c r="P25" s="664"/>
      <c r="Q25" s="664"/>
      <c r="R25" s="664"/>
      <c r="S25" s="664"/>
      <c r="T25" s="664"/>
      <c r="U25" s="664"/>
      <c r="V25" s="664"/>
      <c r="W25" s="664"/>
      <c r="X25" s="665"/>
      <c r="Y25" s="238" t="s">
        <v>15</v>
      </c>
      <c r="Z25" s="233"/>
      <c r="AA25" s="234"/>
      <c r="AB25" s="336" t="s">
        <v>312</v>
      </c>
      <c r="AC25" s="336"/>
      <c r="AD25" s="336"/>
      <c r="AE25" s="302" t="s">
        <v>443</v>
      </c>
      <c r="AF25" s="303"/>
      <c r="AG25" s="303"/>
      <c r="AH25" s="303"/>
      <c r="AI25" s="302" t="s">
        <v>443</v>
      </c>
      <c r="AJ25" s="303"/>
      <c r="AK25" s="303"/>
      <c r="AL25" s="303"/>
      <c r="AM25" s="302" t="s">
        <v>443</v>
      </c>
      <c r="AN25" s="303"/>
      <c r="AO25" s="303"/>
      <c r="AP25" s="303"/>
      <c r="AQ25" s="77"/>
      <c r="AR25" s="78"/>
      <c r="AS25" s="78"/>
      <c r="AT25" s="79"/>
      <c r="AU25" s="303"/>
      <c r="AV25" s="303"/>
      <c r="AW25" s="303"/>
      <c r="AX25" s="305"/>
    </row>
    <row r="26" spans="1:50" ht="18.75"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v>27</v>
      </c>
      <c r="AV27" s="322"/>
      <c r="AW27" s="351" t="s">
        <v>310</v>
      </c>
      <c r="AX27" s="352"/>
    </row>
    <row r="28" spans="1:50" ht="22.5" customHeight="1" x14ac:dyDescent="0.15">
      <c r="A28" s="476"/>
      <c r="B28" s="474"/>
      <c r="C28" s="474"/>
      <c r="D28" s="474"/>
      <c r="E28" s="474"/>
      <c r="F28" s="475"/>
      <c r="G28" s="449" t="s">
        <v>483</v>
      </c>
      <c r="H28" s="450"/>
      <c r="I28" s="450"/>
      <c r="J28" s="450"/>
      <c r="K28" s="450"/>
      <c r="L28" s="450"/>
      <c r="M28" s="450"/>
      <c r="N28" s="450"/>
      <c r="O28" s="451"/>
      <c r="P28" s="88" t="s">
        <v>484</v>
      </c>
      <c r="Q28" s="88"/>
      <c r="R28" s="88"/>
      <c r="S28" s="88"/>
      <c r="T28" s="88"/>
      <c r="U28" s="88"/>
      <c r="V28" s="88"/>
      <c r="W28" s="88"/>
      <c r="X28" s="117"/>
      <c r="Y28" s="199" t="s">
        <v>14</v>
      </c>
      <c r="Z28" s="458"/>
      <c r="AA28" s="459"/>
      <c r="AB28" s="470" t="s">
        <v>482</v>
      </c>
      <c r="AC28" s="470"/>
      <c r="AD28" s="470"/>
      <c r="AE28" s="302"/>
      <c r="AF28" s="303"/>
      <c r="AG28" s="303"/>
      <c r="AH28" s="303"/>
      <c r="AI28" s="302"/>
      <c r="AJ28" s="303"/>
      <c r="AK28" s="303"/>
      <c r="AL28" s="303"/>
      <c r="AM28" s="302">
        <v>1</v>
      </c>
      <c r="AN28" s="303"/>
      <c r="AO28" s="303"/>
      <c r="AP28" s="303"/>
      <c r="AQ28" s="77"/>
      <c r="AR28" s="78"/>
      <c r="AS28" s="78"/>
      <c r="AT28" s="79"/>
      <c r="AU28" s="303">
        <v>1</v>
      </c>
      <c r="AV28" s="303"/>
      <c r="AW28" s="303"/>
      <c r="AX28" s="305"/>
    </row>
    <row r="29" spans="1:50" ht="22.5"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482</v>
      </c>
      <c r="AC29" s="485"/>
      <c r="AD29" s="485"/>
      <c r="AE29" s="302"/>
      <c r="AF29" s="303"/>
      <c r="AG29" s="303"/>
      <c r="AH29" s="303"/>
      <c r="AI29" s="302"/>
      <c r="AJ29" s="303"/>
      <c r="AK29" s="303"/>
      <c r="AL29" s="303"/>
      <c r="AM29" s="302">
        <v>1</v>
      </c>
      <c r="AN29" s="303"/>
      <c r="AO29" s="303"/>
      <c r="AP29" s="303"/>
      <c r="AQ29" s="77"/>
      <c r="AR29" s="78"/>
      <c r="AS29" s="78"/>
      <c r="AT29" s="79"/>
      <c r="AU29" s="303">
        <v>1</v>
      </c>
      <c r="AV29" s="303"/>
      <c r="AW29" s="303"/>
      <c r="AX29" s="305"/>
    </row>
    <row r="30" spans="1:50" ht="22.5"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v>100</v>
      </c>
      <c r="AN30" s="303"/>
      <c r="AO30" s="303"/>
      <c r="AP30" s="303"/>
      <c r="AQ30" s="77"/>
      <c r="AR30" s="78"/>
      <c r="AS30" s="78"/>
      <c r="AT30" s="79"/>
      <c r="AU30" s="303">
        <v>100</v>
      </c>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20" t="s">
        <v>411</v>
      </c>
      <c r="B46" s="821"/>
      <c r="C46" s="821"/>
      <c r="D46" s="821"/>
      <c r="E46" s="821"/>
      <c r="F46" s="822"/>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3"/>
      <c r="B47" s="824"/>
      <c r="C47" s="824"/>
      <c r="D47" s="824"/>
      <c r="E47" s="824"/>
      <c r="F47" s="82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3"/>
      <c r="B48" s="824"/>
      <c r="C48" s="824"/>
      <c r="D48" s="824"/>
      <c r="E48" s="824"/>
      <c r="F48" s="825"/>
      <c r="G48" s="77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23"/>
      <c r="B49" s="824"/>
      <c r="C49" s="824"/>
      <c r="D49" s="824"/>
      <c r="E49" s="824"/>
      <c r="F49" s="825"/>
      <c r="G49" s="77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23"/>
      <c r="B50" s="824"/>
      <c r="C50" s="824"/>
      <c r="D50" s="824"/>
      <c r="E50" s="824"/>
      <c r="F50" s="825"/>
      <c r="G50" s="78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6" t="s">
        <v>436</v>
      </c>
      <c r="B51" s="877"/>
      <c r="C51" s="877"/>
      <c r="D51" s="877"/>
      <c r="E51" s="874" t="s">
        <v>429</v>
      </c>
      <c r="F51" s="875"/>
      <c r="G51" s="50" t="s">
        <v>340</v>
      </c>
      <c r="H51" s="804"/>
      <c r="I51" s="384"/>
      <c r="J51" s="384"/>
      <c r="K51" s="384"/>
      <c r="L51" s="384"/>
      <c r="M51" s="384"/>
      <c r="N51" s="384"/>
      <c r="O51" s="805"/>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hidden="1" customHeight="1" x14ac:dyDescent="0.15">
      <c r="A53" s="483" t="s">
        <v>277</v>
      </c>
      <c r="B53" s="828" t="s">
        <v>274</v>
      </c>
      <c r="C53" s="444"/>
      <c r="D53" s="444"/>
      <c r="E53" s="444"/>
      <c r="F53" s="445"/>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336</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483"/>
      <c r="B54" s="828"/>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28"/>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2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28"/>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2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29"/>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2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97"/>
      <c r="R60" s="797"/>
      <c r="S60" s="797"/>
      <c r="T60" s="797"/>
      <c r="U60" s="797"/>
      <c r="V60" s="797"/>
      <c r="W60" s="797"/>
      <c r="X60" s="798"/>
      <c r="Y60" s="727" t="s">
        <v>69</v>
      </c>
      <c r="Z60" s="728"/>
      <c r="AA60" s="72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99"/>
      <c r="Q61" s="799"/>
      <c r="R61" s="799"/>
      <c r="S61" s="799"/>
      <c r="T61" s="799"/>
      <c r="U61" s="799"/>
      <c r="V61" s="799"/>
      <c r="W61" s="799"/>
      <c r="X61" s="800"/>
      <c r="Y61" s="70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801"/>
      <c r="Y62" s="70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97"/>
      <c r="R65" s="797"/>
      <c r="S65" s="797"/>
      <c r="T65" s="797"/>
      <c r="U65" s="797"/>
      <c r="V65" s="797"/>
      <c r="W65" s="797"/>
      <c r="X65" s="798"/>
      <c r="Y65" s="727" t="s">
        <v>69</v>
      </c>
      <c r="Z65" s="728"/>
      <c r="AA65" s="72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99"/>
      <c r="Q66" s="799"/>
      <c r="R66" s="799"/>
      <c r="S66" s="799"/>
      <c r="T66" s="799"/>
      <c r="U66" s="799"/>
      <c r="V66" s="799"/>
      <c r="W66" s="799"/>
      <c r="X66" s="800"/>
      <c r="Y66" s="70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801"/>
      <c r="Y67" s="70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97"/>
      <c r="R70" s="797"/>
      <c r="S70" s="797"/>
      <c r="T70" s="797"/>
      <c r="U70" s="797"/>
      <c r="V70" s="797"/>
      <c r="W70" s="797"/>
      <c r="X70" s="798"/>
      <c r="Y70" s="727" t="s">
        <v>69</v>
      </c>
      <c r="Z70" s="728"/>
      <c r="AA70" s="72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99"/>
      <c r="Q71" s="799"/>
      <c r="R71" s="799"/>
      <c r="S71" s="799"/>
      <c r="T71" s="799"/>
      <c r="U71" s="799"/>
      <c r="V71" s="799"/>
      <c r="W71" s="799"/>
      <c r="X71" s="800"/>
      <c r="Y71" s="701" t="s">
        <v>61</v>
      </c>
      <c r="Z71" s="420"/>
      <c r="AA71" s="421"/>
      <c r="AB71" s="794"/>
      <c r="AC71" s="795"/>
      <c r="AD71" s="796"/>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31"/>
      <c r="C72" s="831"/>
      <c r="D72" s="831"/>
      <c r="E72" s="831"/>
      <c r="F72" s="832"/>
      <c r="G72" s="460"/>
      <c r="H72" s="140"/>
      <c r="I72" s="140"/>
      <c r="J72" s="140"/>
      <c r="K72" s="140"/>
      <c r="L72" s="140"/>
      <c r="M72" s="140"/>
      <c r="N72" s="140"/>
      <c r="O72" s="461"/>
      <c r="P72" s="826"/>
      <c r="Q72" s="826"/>
      <c r="R72" s="826"/>
      <c r="S72" s="826"/>
      <c r="T72" s="826"/>
      <c r="U72" s="826"/>
      <c r="V72" s="826"/>
      <c r="W72" s="826"/>
      <c r="X72" s="827"/>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458</v>
      </c>
      <c r="H74" s="660"/>
      <c r="I74" s="660"/>
      <c r="J74" s="660"/>
      <c r="K74" s="660"/>
      <c r="L74" s="660"/>
      <c r="M74" s="660"/>
      <c r="N74" s="660"/>
      <c r="O74" s="660"/>
      <c r="P74" s="660"/>
      <c r="Q74" s="660"/>
      <c r="R74" s="660"/>
      <c r="S74" s="660"/>
      <c r="T74" s="660"/>
      <c r="U74" s="660"/>
      <c r="V74" s="660"/>
      <c r="W74" s="660"/>
      <c r="X74" s="661"/>
      <c r="Y74" s="830" t="s">
        <v>62</v>
      </c>
      <c r="Z74" s="686"/>
      <c r="AA74" s="687"/>
      <c r="AB74" s="470" t="s">
        <v>459</v>
      </c>
      <c r="AC74" s="470"/>
      <c r="AD74" s="470"/>
      <c r="AE74" s="284" t="s">
        <v>457</v>
      </c>
      <c r="AF74" s="284"/>
      <c r="AG74" s="284"/>
      <c r="AH74" s="284"/>
      <c r="AI74" s="284">
        <v>2</v>
      </c>
      <c r="AJ74" s="284"/>
      <c r="AK74" s="284"/>
      <c r="AL74" s="284"/>
      <c r="AM74" s="284">
        <v>3</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664"/>
      <c r="H75" s="664"/>
      <c r="I75" s="664"/>
      <c r="J75" s="664"/>
      <c r="K75" s="664"/>
      <c r="L75" s="664"/>
      <c r="M75" s="664"/>
      <c r="N75" s="664"/>
      <c r="O75" s="664"/>
      <c r="P75" s="664"/>
      <c r="Q75" s="664"/>
      <c r="R75" s="664"/>
      <c r="S75" s="664"/>
      <c r="T75" s="664"/>
      <c r="U75" s="664"/>
      <c r="V75" s="664"/>
      <c r="W75" s="664"/>
      <c r="X75" s="665"/>
      <c r="Y75" s="290" t="s">
        <v>63</v>
      </c>
      <c r="Z75" s="200"/>
      <c r="AA75" s="201"/>
      <c r="AB75" s="470" t="s">
        <v>459</v>
      </c>
      <c r="AC75" s="470"/>
      <c r="AD75" s="470"/>
      <c r="AE75" s="284" t="s">
        <v>457</v>
      </c>
      <c r="AF75" s="284"/>
      <c r="AG75" s="284"/>
      <c r="AH75" s="284"/>
      <c r="AI75" s="284">
        <v>3</v>
      </c>
      <c r="AJ75" s="284"/>
      <c r="AK75" s="284"/>
      <c r="AL75" s="284"/>
      <c r="AM75" s="284">
        <v>3</v>
      </c>
      <c r="AN75" s="284"/>
      <c r="AO75" s="284"/>
      <c r="AP75" s="284"/>
      <c r="AQ75" s="284">
        <v>3</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460</v>
      </c>
      <c r="H89" s="211"/>
      <c r="I89" s="211"/>
      <c r="J89" s="211"/>
      <c r="K89" s="211"/>
      <c r="L89" s="211"/>
      <c r="M89" s="211"/>
      <c r="N89" s="211"/>
      <c r="O89" s="211"/>
      <c r="P89" s="211"/>
      <c r="Q89" s="211"/>
      <c r="R89" s="211"/>
      <c r="S89" s="211"/>
      <c r="T89" s="211"/>
      <c r="U89" s="211"/>
      <c r="V89" s="211"/>
      <c r="W89" s="211"/>
      <c r="X89" s="211"/>
      <c r="Y89" s="215" t="s">
        <v>17</v>
      </c>
      <c r="Z89" s="216"/>
      <c r="AA89" s="217"/>
      <c r="AB89" s="235" t="s">
        <v>454</v>
      </c>
      <c r="AC89" s="236"/>
      <c r="AD89" s="237"/>
      <c r="AE89" s="284" t="s">
        <v>457</v>
      </c>
      <c r="AF89" s="284"/>
      <c r="AG89" s="284"/>
      <c r="AH89" s="284"/>
      <c r="AI89" s="284">
        <v>6.5</v>
      </c>
      <c r="AJ89" s="284"/>
      <c r="AK89" s="284"/>
      <c r="AL89" s="284"/>
      <c r="AM89" s="284">
        <v>4.3</v>
      </c>
      <c r="AN89" s="284"/>
      <c r="AO89" s="284"/>
      <c r="AP89" s="284"/>
      <c r="AQ89" s="302">
        <v>4.3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462</v>
      </c>
      <c r="AC90" s="203"/>
      <c r="AD90" s="204"/>
      <c r="AE90" s="241" t="s">
        <v>461</v>
      </c>
      <c r="AF90" s="241"/>
      <c r="AG90" s="241"/>
      <c r="AH90" s="241"/>
      <c r="AI90" s="241" t="s">
        <v>493</v>
      </c>
      <c r="AJ90" s="241"/>
      <c r="AK90" s="241"/>
      <c r="AL90" s="241"/>
      <c r="AM90" s="241" t="s">
        <v>494</v>
      </c>
      <c r="AN90" s="241"/>
      <c r="AO90" s="241"/>
      <c r="AP90" s="241"/>
      <c r="AQ90" s="241" t="s">
        <v>494</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463</v>
      </c>
      <c r="D104" s="219"/>
      <c r="E104" s="219"/>
      <c r="F104" s="219"/>
      <c r="G104" s="219"/>
      <c r="H104" s="219"/>
      <c r="I104" s="219"/>
      <c r="J104" s="219"/>
      <c r="K104" s="220"/>
      <c r="L104" s="205">
        <v>0.2</v>
      </c>
      <c r="M104" s="206"/>
      <c r="N104" s="206"/>
      <c r="O104" s="206"/>
      <c r="P104" s="206"/>
      <c r="Q104" s="207"/>
      <c r="R104" s="205"/>
      <c r="S104" s="206"/>
      <c r="T104" s="206"/>
      <c r="U104" s="206"/>
      <c r="V104" s="206"/>
      <c r="W104" s="207"/>
      <c r="X104" s="783" t="s">
        <v>491</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388"/>
      <c r="B105" s="389"/>
      <c r="C105" s="221" t="s">
        <v>464</v>
      </c>
      <c r="D105" s="222"/>
      <c r="E105" s="222"/>
      <c r="F105" s="222"/>
      <c r="G105" s="222"/>
      <c r="H105" s="222"/>
      <c r="I105" s="222"/>
      <c r="J105" s="222"/>
      <c r="K105" s="223"/>
      <c r="L105" s="205">
        <v>0.1</v>
      </c>
      <c r="M105" s="206"/>
      <c r="N105" s="206"/>
      <c r="O105" s="206"/>
      <c r="P105" s="206"/>
      <c r="Q105" s="207"/>
      <c r="R105" s="205"/>
      <c r="S105" s="206"/>
      <c r="T105" s="206"/>
      <c r="U105" s="206"/>
      <c r="V105" s="206"/>
      <c r="W105" s="207"/>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388"/>
      <c r="B106" s="389"/>
      <c r="C106" s="221" t="s">
        <v>465</v>
      </c>
      <c r="D106" s="222"/>
      <c r="E106" s="222"/>
      <c r="F106" s="222"/>
      <c r="G106" s="222"/>
      <c r="H106" s="222"/>
      <c r="I106" s="222"/>
      <c r="J106" s="222"/>
      <c r="K106" s="223"/>
      <c r="L106" s="205">
        <v>0.3</v>
      </c>
      <c r="M106" s="206"/>
      <c r="N106" s="206"/>
      <c r="O106" s="206"/>
      <c r="P106" s="206"/>
      <c r="Q106" s="207"/>
      <c r="R106" s="205"/>
      <c r="S106" s="206"/>
      <c r="T106" s="206"/>
      <c r="U106" s="206"/>
      <c r="V106" s="206"/>
      <c r="W106" s="207"/>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388"/>
      <c r="B107" s="389"/>
      <c r="C107" s="555" t="s">
        <v>466</v>
      </c>
      <c r="D107" s="556"/>
      <c r="E107" s="556"/>
      <c r="F107" s="556"/>
      <c r="G107" s="556"/>
      <c r="H107" s="556"/>
      <c r="I107" s="556"/>
      <c r="J107" s="556"/>
      <c r="K107" s="557"/>
      <c r="L107" s="205">
        <v>12.7</v>
      </c>
      <c r="M107" s="206"/>
      <c r="N107" s="206"/>
      <c r="O107" s="206"/>
      <c r="P107" s="206"/>
      <c r="Q107" s="207"/>
      <c r="R107" s="205"/>
      <c r="S107" s="206"/>
      <c r="T107" s="206"/>
      <c r="U107" s="206"/>
      <c r="V107" s="206"/>
      <c r="W107" s="207"/>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388"/>
      <c r="B108" s="389"/>
      <c r="C108" s="555"/>
      <c r="D108" s="556"/>
      <c r="E108" s="556"/>
      <c r="F108" s="556"/>
      <c r="G108" s="556"/>
      <c r="H108" s="556"/>
      <c r="I108" s="556"/>
      <c r="J108" s="556"/>
      <c r="K108" s="557"/>
      <c r="L108" s="205"/>
      <c r="M108" s="206"/>
      <c r="N108" s="206"/>
      <c r="O108" s="206"/>
      <c r="P108" s="206"/>
      <c r="Q108" s="207"/>
      <c r="R108" s="205"/>
      <c r="S108" s="206"/>
      <c r="T108" s="206"/>
      <c r="U108" s="206"/>
      <c r="V108" s="206"/>
      <c r="W108" s="207"/>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390"/>
      <c r="B110" s="391"/>
      <c r="C110" s="208" t="s">
        <v>22</v>
      </c>
      <c r="D110" s="209"/>
      <c r="E110" s="209"/>
      <c r="F110" s="209"/>
      <c r="G110" s="209"/>
      <c r="H110" s="209"/>
      <c r="I110" s="209"/>
      <c r="J110" s="209"/>
      <c r="K110" s="210"/>
      <c r="L110" s="815">
        <f>SUM(L104:Q109)</f>
        <v>13.299999999999999</v>
      </c>
      <c r="M110" s="816"/>
      <c r="N110" s="816"/>
      <c r="O110" s="816"/>
      <c r="P110" s="816"/>
      <c r="Q110" s="817"/>
      <c r="R110" s="815">
        <f>SUM(R104:W109)</f>
        <v>0</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59" t="s">
        <v>344</v>
      </c>
      <c r="B111" s="148"/>
      <c r="C111" s="147" t="s">
        <v>341</v>
      </c>
      <c r="D111" s="148"/>
      <c r="E111" s="243" t="s">
        <v>382</v>
      </c>
      <c r="F111" s="244"/>
      <c r="G111" s="245" t="s">
        <v>446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447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x14ac:dyDescent="0.15">
      <c r="A115" s="160"/>
      <c r="B115" s="150"/>
      <c r="C115" s="149"/>
      <c r="D115" s="150"/>
      <c r="E115" s="149"/>
      <c r="F115" s="163"/>
      <c r="G115" s="116" t="s">
        <v>492</v>
      </c>
      <c r="H115" s="88"/>
      <c r="I115" s="88"/>
      <c r="J115" s="88"/>
      <c r="K115" s="88"/>
      <c r="L115" s="88"/>
      <c r="M115" s="88"/>
      <c r="N115" s="88"/>
      <c r="O115" s="88"/>
      <c r="P115" s="88"/>
      <c r="Q115" s="88"/>
      <c r="R115" s="88"/>
      <c r="S115" s="88"/>
      <c r="T115" s="88"/>
      <c r="U115" s="88"/>
      <c r="V115" s="88"/>
      <c r="W115" s="88"/>
      <c r="X115" s="117"/>
      <c r="Y115" s="123" t="s">
        <v>356</v>
      </c>
      <c r="Z115" s="124"/>
      <c r="AA115" s="125"/>
      <c r="AB115" s="176" t="s">
        <v>312</v>
      </c>
      <c r="AC115" s="76"/>
      <c r="AD115" s="76"/>
      <c r="AE115" s="177">
        <v>71</v>
      </c>
      <c r="AF115" s="78"/>
      <c r="AG115" s="78"/>
      <c r="AH115" s="78"/>
      <c r="AI115" s="177">
        <v>73</v>
      </c>
      <c r="AJ115" s="78"/>
      <c r="AK115" s="78"/>
      <c r="AL115" s="78"/>
      <c r="AM115" s="177">
        <v>73</v>
      </c>
      <c r="AN115" s="78"/>
      <c r="AO115" s="78"/>
      <c r="AP115" s="78"/>
      <c r="AQ115" s="177" t="s">
        <v>443</v>
      </c>
      <c r="AR115" s="78"/>
      <c r="AS115" s="78"/>
      <c r="AT115" s="78"/>
      <c r="AU115" s="177" t="s">
        <v>443</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443</v>
      </c>
      <c r="AC116" s="126"/>
      <c r="AD116" s="126"/>
      <c r="AE116" s="177" t="s">
        <v>443</v>
      </c>
      <c r="AF116" s="78"/>
      <c r="AG116" s="78"/>
      <c r="AH116" s="78"/>
      <c r="AI116" s="177" t="s">
        <v>443</v>
      </c>
      <c r="AJ116" s="78"/>
      <c r="AK116" s="78"/>
      <c r="AL116" s="78"/>
      <c r="AM116" s="177" t="s">
        <v>443</v>
      </c>
      <c r="AN116" s="78"/>
      <c r="AO116" s="78"/>
      <c r="AP116" s="78"/>
      <c r="AQ116" s="177" t="s">
        <v>443</v>
      </c>
      <c r="AR116" s="78"/>
      <c r="AS116" s="78"/>
      <c r="AT116" s="78"/>
      <c r="AU116" s="177">
        <v>74</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488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8" t="s">
        <v>355</v>
      </c>
      <c r="H233" s="194"/>
      <c r="I233" s="194"/>
      <c r="J233" s="194"/>
      <c r="K233" s="194"/>
      <c r="L233" s="194"/>
      <c r="M233" s="194"/>
      <c r="N233" s="194"/>
      <c r="O233" s="194"/>
      <c r="P233" s="194"/>
      <c r="Q233" s="194"/>
      <c r="R233" s="194"/>
      <c r="S233" s="194"/>
      <c r="T233" s="194"/>
      <c r="U233" s="194"/>
      <c r="V233" s="194"/>
      <c r="W233" s="194"/>
      <c r="X233" s="859"/>
      <c r="Y233" s="860"/>
      <c r="Z233" s="861"/>
      <c r="AA233" s="862"/>
      <c r="AB233" s="866" t="s">
        <v>12</v>
      </c>
      <c r="AC233" s="194"/>
      <c r="AD233" s="859"/>
      <c r="AE233" s="867" t="s">
        <v>325</v>
      </c>
      <c r="AF233" s="867"/>
      <c r="AG233" s="867"/>
      <c r="AH233" s="867"/>
      <c r="AI233" s="867" t="s">
        <v>326</v>
      </c>
      <c r="AJ233" s="867"/>
      <c r="AK233" s="867"/>
      <c r="AL233" s="867"/>
      <c r="AM233" s="867" t="s">
        <v>327</v>
      </c>
      <c r="AN233" s="867"/>
      <c r="AO233" s="867"/>
      <c r="AP233" s="866"/>
      <c r="AQ233" s="866" t="s">
        <v>323</v>
      </c>
      <c r="AR233" s="194"/>
      <c r="AS233" s="194"/>
      <c r="AT233" s="859"/>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3"/>
      <c r="Z234" s="864"/>
      <c r="AA234" s="865"/>
      <c r="AB234" s="172"/>
      <c r="AC234" s="167"/>
      <c r="AD234" s="168"/>
      <c r="AE234" s="868"/>
      <c r="AF234" s="868"/>
      <c r="AG234" s="868"/>
      <c r="AH234" s="868"/>
      <c r="AI234" s="868"/>
      <c r="AJ234" s="868"/>
      <c r="AK234" s="868"/>
      <c r="AL234" s="868"/>
      <c r="AM234" s="868"/>
      <c r="AN234" s="868"/>
      <c r="AO234" s="868"/>
      <c r="AP234" s="172"/>
      <c r="AQ234" s="869"/>
      <c r="AR234" s="870"/>
      <c r="AS234" s="167" t="s">
        <v>324</v>
      </c>
      <c r="AT234" s="168"/>
      <c r="AU234" s="870"/>
      <c r="AV234" s="87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1" t="s">
        <v>356</v>
      </c>
      <c r="Z235" s="872"/>
      <c r="AA235" s="873"/>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5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7"/>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56"/>
    </row>
    <row r="237" spans="1:50" ht="18.75" hidden="1" customHeight="1" x14ac:dyDescent="0.15">
      <c r="A237" s="160"/>
      <c r="B237" s="150"/>
      <c r="C237" s="149"/>
      <c r="D237" s="150"/>
      <c r="E237" s="149"/>
      <c r="F237" s="163"/>
      <c r="G237" s="858" t="s">
        <v>355</v>
      </c>
      <c r="H237" s="194"/>
      <c r="I237" s="194"/>
      <c r="J237" s="194"/>
      <c r="K237" s="194"/>
      <c r="L237" s="194"/>
      <c r="M237" s="194"/>
      <c r="N237" s="194"/>
      <c r="O237" s="194"/>
      <c r="P237" s="194"/>
      <c r="Q237" s="194"/>
      <c r="R237" s="194"/>
      <c r="S237" s="194"/>
      <c r="T237" s="194"/>
      <c r="U237" s="194"/>
      <c r="V237" s="194"/>
      <c r="W237" s="194"/>
      <c r="X237" s="859"/>
      <c r="Y237" s="860"/>
      <c r="Z237" s="861"/>
      <c r="AA237" s="862"/>
      <c r="AB237" s="866" t="s">
        <v>12</v>
      </c>
      <c r="AC237" s="194"/>
      <c r="AD237" s="859"/>
      <c r="AE237" s="867" t="s">
        <v>325</v>
      </c>
      <c r="AF237" s="867"/>
      <c r="AG237" s="867"/>
      <c r="AH237" s="867"/>
      <c r="AI237" s="867" t="s">
        <v>326</v>
      </c>
      <c r="AJ237" s="867"/>
      <c r="AK237" s="867"/>
      <c r="AL237" s="867"/>
      <c r="AM237" s="867" t="s">
        <v>327</v>
      </c>
      <c r="AN237" s="867"/>
      <c r="AO237" s="867"/>
      <c r="AP237" s="866"/>
      <c r="AQ237" s="866" t="s">
        <v>323</v>
      </c>
      <c r="AR237" s="194"/>
      <c r="AS237" s="194"/>
      <c r="AT237" s="859"/>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3"/>
      <c r="Z238" s="864"/>
      <c r="AA238" s="865"/>
      <c r="AB238" s="172"/>
      <c r="AC238" s="167"/>
      <c r="AD238" s="168"/>
      <c r="AE238" s="868"/>
      <c r="AF238" s="868"/>
      <c r="AG238" s="868"/>
      <c r="AH238" s="868"/>
      <c r="AI238" s="868"/>
      <c r="AJ238" s="868"/>
      <c r="AK238" s="868"/>
      <c r="AL238" s="868"/>
      <c r="AM238" s="868"/>
      <c r="AN238" s="868"/>
      <c r="AO238" s="868"/>
      <c r="AP238" s="172"/>
      <c r="AQ238" s="869"/>
      <c r="AR238" s="870"/>
      <c r="AS238" s="167" t="s">
        <v>324</v>
      </c>
      <c r="AT238" s="168"/>
      <c r="AU238" s="870"/>
      <c r="AV238" s="87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1" t="s">
        <v>356</v>
      </c>
      <c r="Z239" s="872"/>
      <c r="AA239" s="873"/>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5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7"/>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56"/>
    </row>
    <row r="241" spans="1:50" ht="18.75" hidden="1" customHeight="1" x14ac:dyDescent="0.15">
      <c r="A241" s="160"/>
      <c r="B241" s="150"/>
      <c r="C241" s="149"/>
      <c r="D241" s="150"/>
      <c r="E241" s="149"/>
      <c r="F241" s="163"/>
      <c r="G241" s="858" t="s">
        <v>355</v>
      </c>
      <c r="H241" s="194"/>
      <c r="I241" s="194"/>
      <c r="J241" s="194"/>
      <c r="K241" s="194"/>
      <c r="L241" s="194"/>
      <c r="M241" s="194"/>
      <c r="N241" s="194"/>
      <c r="O241" s="194"/>
      <c r="P241" s="194"/>
      <c r="Q241" s="194"/>
      <c r="R241" s="194"/>
      <c r="S241" s="194"/>
      <c r="T241" s="194"/>
      <c r="U241" s="194"/>
      <c r="V241" s="194"/>
      <c r="W241" s="194"/>
      <c r="X241" s="859"/>
      <c r="Y241" s="860"/>
      <c r="Z241" s="861"/>
      <c r="AA241" s="862"/>
      <c r="AB241" s="866" t="s">
        <v>12</v>
      </c>
      <c r="AC241" s="194"/>
      <c r="AD241" s="859"/>
      <c r="AE241" s="867" t="s">
        <v>325</v>
      </c>
      <c r="AF241" s="867"/>
      <c r="AG241" s="867"/>
      <c r="AH241" s="867"/>
      <c r="AI241" s="867" t="s">
        <v>326</v>
      </c>
      <c r="AJ241" s="867"/>
      <c r="AK241" s="867"/>
      <c r="AL241" s="867"/>
      <c r="AM241" s="867" t="s">
        <v>327</v>
      </c>
      <c r="AN241" s="867"/>
      <c r="AO241" s="867"/>
      <c r="AP241" s="866"/>
      <c r="AQ241" s="866" t="s">
        <v>323</v>
      </c>
      <c r="AR241" s="194"/>
      <c r="AS241" s="194"/>
      <c r="AT241" s="859"/>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3"/>
      <c r="Z242" s="864"/>
      <c r="AA242" s="865"/>
      <c r="AB242" s="172"/>
      <c r="AC242" s="167"/>
      <c r="AD242" s="168"/>
      <c r="AE242" s="868"/>
      <c r="AF242" s="868"/>
      <c r="AG242" s="868"/>
      <c r="AH242" s="868"/>
      <c r="AI242" s="868"/>
      <c r="AJ242" s="868"/>
      <c r="AK242" s="868"/>
      <c r="AL242" s="868"/>
      <c r="AM242" s="868"/>
      <c r="AN242" s="868"/>
      <c r="AO242" s="868"/>
      <c r="AP242" s="172"/>
      <c r="AQ242" s="869"/>
      <c r="AR242" s="870"/>
      <c r="AS242" s="167" t="s">
        <v>324</v>
      </c>
      <c r="AT242" s="168"/>
      <c r="AU242" s="870"/>
      <c r="AV242" s="87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1" t="s">
        <v>356</v>
      </c>
      <c r="Z243" s="872"/>
      <c r="AA243" s="873"/>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5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7"/>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56"/>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3"/>
      <c r="Z245" s="864"/>
      <c r="AA245" s="86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3"/>
      <c r="Z246" s="864"/>
      <c r="AA246" s="865"/>
      <c r="AB246" s="172"/>
      <c r="AC246" s="167"/>
      <c r="AD246" s="168"/>
      <c r="AE246" s="868"/>
      <c r="AF246" s="868"/>
      <c r="AG246" s="868"/>
      <c r="AH246" s="868"/>
      <c r="AI246" s="868"/>
      <c r="AJ246" s="868"/>
      <c r="AK246" s="868"/>
      <c r="AL246" s="868"/>
      <c r="AM246" s="868"/>
      <c r="AN246" s="868"/>
      <c r="AO246" s="868"/>
      <c r="AP246" s="172"/>
      <c r="AQ246" s="869"/>
      <c r="AR246" s="870"/>
      <c r="AS246" s="167" t="s">
        <v>324</v>
      </c>
      <c r="AT246" s="168"/>
      <c r="AU246" s="870"/>
      <c r="AV246" s="87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1" t="s">
        <v>356</v>
      </c>
      <c r="Z247" s="872"/>
      <c r="AA247" s="873"/>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5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7"/>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56"/>
    </row>
    <row r="249" spans="1:50" ht="18.75" hidden="1" customHeight="1" x14ac:dyDescent="0.15">
      <c r="A249" s="160"/>
      <c r="B249" s="150"/>
      <c r="C249" s="149"/>
      <c r="D249" s="150"/>
      <c r="E249" s="149"/>
      <c r="F249" s="163"/>
      <c r="G249" s="858" t="s">
        <v>355</v>
      </c>
      <c r="H249" s="194"/>
      <c r="I249" s="194"/>
      <c r="J249" s="194"/>
      <c r="K249" s="194"/>
      <c r="L249" s="194"/>
      <c r="M249" s="194"/>
      <c r="N249" s="194"/>
      <c r="O249" s="194"/>
      <c r="P249" s="194"/>
      <c r="Q249" s="194"/>
      <c r="R249" s="194"/>
      <c r="S249" s="194"/>
      <c r="T249" s="194"/>
      <c r="U249" s="194"/>
      <c r="V249" s="194"/>
      <c r="W249" s="194"/>
      <c r="X249" s="859"/>
      <c r="Y249" s="860"/>
      <c r="Z249" s="861"/>
      <c r="AA249" s="862"/>
      <c r="AB249" s="866" t="s">
        <v>12</v>
      </c>
      <c r="AC249" s="194"/>
      <c r="AD249" s="859"/>
      <c r="AE249" s="867" t="s">
        <v>325</v>
      </c>
      <c r="AF249" s="867"/>
      <c r="AG249" s="867"/>
      <c r="AH249" s="867"/>
      <c r="AI249" s="867" t="s">
        <v>326</v>
      </c>
      <c r="AJ249" s="867"/>
      <c r="AK249" s="867"/>
      <c r="AL249" s="867"/>
      <c r="AM249" s="867" t="s">
        <v>327</v>
      </c>
      <c r="AN249" s="867"/>
      <c r="AO249" s="867"/>
      <c r="AP249" s="866"/>
      <c r="AQ249" s="866" t="s">
        <v>323</v>
      </c>
      <c r="AR249" s="194"/>
      <c r="AS249" s="194"/>
      <c r="AT249" s="859"/>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3"/>
      <c r="Z250" s="864"/>
      <c r="AA250" s="865"/>
      <c r="AB250" s="172"/>
      <c r="AC250" s="167"/>
      <c r="AD250" s="168"/>
      <c r="AE250" s="868"/>
      <c r="AF250" s="868"/>
      <c r="AG250" s="868"/>
      <c r="AH250" s="868"/>
      <c r="AI250" s="868"/>
      <c r="AJ250" s="868"/>
      <c r="AK250" s="868"/>
      <c r="AL250" s="868"/>
      <c r="AM250" s="868"/>
      <c r="AN250" s="868"/>
      <c r="AO250" s="868"/>
      <c r="AP250" s="172"/>
      <c r="AQ250" s="869"/>
      <c r="AR250" s="870"/>
      <c r="AS250" s="167" t="s">
        <v>324</v>
      </c>
      <c r="AT250" s="168"/>
      <c r="AU250" s="870"/>
      <c r="AV250" s="87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1" t="s">
        <v>356</v>
      </c>
      <c r="Z251" s="872"/>
      <c r="AA251" s="873"/>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5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7"/>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56"/>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8" t="s">
        <v>355</v>
      </c>
      <c r="H353" s="194"/>
      <c r="I353" s="194"/>
      <c r="J353" s="194"/>
      <c r="K353" s="194"/>
      <c r="L353" s="194"/>
      <c r="M353" s="194"/>
      <c r="N353" s="194"/>
      <c r="O353" s="194"/>
      <c r="P353" s="194"/>
      <c r="Q353" s="194"/>
      <c r="R353" s="194"/>
      <c r="S353" s="194"/>
      <c r="T353" s="194"/>
      <c r="U353" s="194"/>
      <c r="V353" s="194"/>
      <c r="W353" s="194"/>
      <c r="X353" s="859"/>
      <c r="Y353" s="860"/>
      <c r="Z353" s="861"/>
      <c r="AA353" s="862"/>
      <c r="AB353" s="866" t="s">
        <v>12</v>
      </c>
      <c r="AC353" s="194"/>
      <c r="AD353" s="859"/>
      <c r="AE353" s="867" t="s">
        <v>325</v>
      </c>
      <c r="AF353" s="867"/>
      <c r="AG353" s="867"/>
      <c r="AH353" s="867"/>
      <c r="AI353" s="867" t="s">
        <v>326</v>
      </c>
      <c r="AJ353" s="867"/>
      <c r="AK353" s="867"/>
      <c r="AL353" s="867"/>
      <c r="AM353" s="867" t="s">
        <v>327</v>
      </c>
      <c r="AN353" s="867"/>
      <c r="AO353" s="867"/>
      <c r="AP353" s="866"/>
      <c r="AQ353" s="866" t="s">
        <v>323</v>
      </c>
      <c r="AR353" s="194"/>
      <c r="AS353" s="194"/>
      <c r="AT353" s="859"/>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3"/>
      <c r="Z354" s="864"/>
      <c r="AA354" s="865"/>
      <c r="AB354" s="172"/>
      <c r="AC354" s="167"/>
      <c r="AD354" s="168"/>
      <c r="AE354" s="868"/>
      <c r="AF354" s="868"/>
      <c r="AG354" s="868"/>
      <c r="AH354" s="868"/>
      <c r="AI354" s="868"/>
      <c r="AJ354" s="868"/>
      <c r="AK354" s="868"/>
      <c r="AL354" s="868"/>
      <c r="AM354" s="868"/>
      <c r="AN354" s="868"/>
      <c r="AO354" s="868"/>
      <c r="AP354" s="172"/>
      <c r="AQ354" s="869"/>
      <c r="AR354" s="870"/>
      <c r="AS354" s="167" t="s">
        <v>324</v>
      </c>
      <c r="AT354" s="168"/>
      <c r="AU354" s="870"/>
      <c r="AV354" s="87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1" t="s">
        <v>356</v>
      </c>
      <c r="Z355" s="872"/>
      <c r="AA355" s="873"/>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5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7"/>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56"/>
    </row>
    <row r="357" spans="1:50" ht="18.75" hidden="1" customHeight="1" x14ac:dyDescent="0.15">
      <c r="A357" s="160"/>
      <c r="B357" s="150"/>
      <c r="C357" s="149"/>
      <c r="D357" s="150"/>
      <c r="E357" s="149"/>
      <c r="F357" s="163"/>
      <c r="G357" s="858" t="s">
        <v>355</v>
      </c>
      <c r="H357" s="194"/>
      <c r="I357" s="194"/>
      <c r="J357" s="194"/>
      <c r="K357" s="194"/>
      <c r="L357" s="194"/>
      <c r="M357" s="194"/>
      <c r="N357" s="194"/>
      <c r="O357" s="194"/>
      <c r="P357" s="194"/>
      <c r="Q357" s="194"/>
      <c r="R357" s="194"/>
      <c r="S357" s="194"/>
      <c r="T357" s="194"/>
      <c r="U357" s="194"/>
      <c r="V357" s="194"/>
      <c r="W357" s="194"/>
      <c r="X357" s="859"/>
      <c r="Y357" s="860"/>
      <c r="Z357" s="861"/>
      <c r="AA357" s="862"/>
      <c r="AB357" s="866" t="s">
        <v>12</v>
      </c>
      <c r="AC357" s="194"/>
      <c r="AD357" s="859"/>
      <c r="AE357" s="867" t="s">
        <v>325</v>
      </c>
      <c r="AF357" s="867"/>
      <c r="AG357" s="867"/>
      <c r="AH357" s="867"/>
      <c r="AI357" s="867" t="s">
        <v>326</v>
      </c>
      <c r="AJ357" s="867"/>
      <c r="AK357" s="867"/>
      <c r="AL357" s="867"/>
      <c r="AM357" s="867" t="s">
        <v>327</v>
      </c>
      <c r="AN357" s="867"/>
      <c r="AO357" s="867"/>
      <c r="AP357" s="866"/>
      <c r="AQ357" s="866" t="s">
        <v>323</v>
      </c>
      <c r="AR357" s="194"/>
      <c r="AS357" s="194"/>
      <c r="AT357" s="859"/>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3"/>
      <c r="Z358" s="864"/>
      <c r="AA358" s="865"/>
      <c r="AB358" s="172"/>
      <c r="AC358" s="167"/>
      <c r="AD358" s="168"/>
      <c r="AE358" s="868"/>
      <c r="AF358" s="868"/>
      <c r="AG358" s="868"/>
      <c r="AH358" s="868"/>
      <c r="AI358" s="868"/>
      <c r="AJ358" s="868"/>
      <c r="AK358" s="868"/>
      <c r="AL358" s="868"/>
      <c r="AM358" s="868"/>
      <c r="AN358" s="868"/>
      <c r="AO358" s="868"/>
      <c r="AP358" s="172"/>
      <c r="AQ358" s="869"/>
      <c r="AR358" s="870"/>
      <c r="AS358" s="167" t="s">
        <v>324</v>
      </c>
      <c r="AT358" s="168"/>
      <c r="AU358" s="870"/>
      <c r="AV358" s="87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1" t="s">
        <v>356</v>
      </c>
      <c r="Z359" s="872"/>
      <c r="AA359" s="873"/>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5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7"/>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56"/>
    </row>
    <row r="361" spans="1:50" ht="18.75" hidden="1" customHeight="1" x14ac:dyDescent="0.15">
      <c r="A361" s="160"/>
      <c r="B361" s="150"/>
      <c r="C361" s="149"/>
      <c r="D361" s="150"/>
      <c r="E361" s="149"/>
      <c r="F361" s="163"/>
      <c r="G361" s="858" t="s">
        <v>355</v>
      </c>
      <c r="H361" s="194"/>
      <c r="I361" s="194"/>
      <c r="J361" s="194"/>
      <c r="K361" s="194"/>
      <c r="L361" s="194"/>
      <c r="M361" s="194"/>
      <c r="N361" s="194"/>
      <c r="O361" s="194"/>
      <c r="P361" s="194"/>
      <c r="Q361" s="194"/>
      <c r="R361" s="194"/>
      <c r="S361" s="194"/>
      <c r="T361" s="194"/>
      <c r="U361" s="194"/>
      <c r="V361" s="194"/>
      <c r="W361" s="194"/>
      <c r="X361" s="859"/>
      <c r="Y361" s="860"/>
      <c r="Z361" s="861"/>
      <c r="AA361" s="862"/>
      <c r="AB361" s="866" t="s">
        <v>12</v>
      </c>
      <c r="AC361" s="194"/>
      <c r="AD361" s="859"/>
      <c r="AE361" s="867" t="s">
        <v>325</v>
      </c>
      <c r="AF361" s="867"/>
      <c r="AG361" s="867"/>
      <c r="AH361" s="867"/>
      <c r="AI361" s="867" t="s">
        <v>326</v>
      </c>
      <c r="AJ361" s="867"/>
      <c r="AK361" s="867"/>
      <c r="AL361" s="867"/>
      <c r="AM361" s="867" t="s">
        <v>327</v>
      </c>
      <c r="AN361" s="867"/>
      <c r="AO361" s="867"/>
      <c r="AP361" s="866"/>
      <c r="AQ361" s="866" t="s">
        <v>323</v>
      </c>
      <c r="AR361" s="194"/>
      <c r="AS361" s="194"/>
      <c r="AT361" s="859"/>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3"/>
      <c r="Z362" s="864"/>
      <c r="AA362" s="865"/>
      <c r="AB362" s="172"/>
      <c r="AC362" s="167"/>
      <c r="AD362" s="168"/>
      <c r="AE362" s="868"/>
      <c r="AF362" s="868"/>
      <c r="AG362" s="868"/>
      <c r="AH362" s="868"/>
      <c r="AI362" s="868"/>
      <c r="AJ362" s="868"/>
      <c r="AK362" s="868"/>
      <c r="AL362" s="868"/>
      <c r="AM362" s="868"/>
      <c r="AN362" s="868"/>
      <c r="AO362" s="868"/>
      <c r="AP362" s="172"/>
      <c r="AQ362" s="869"/>
      <c r="AR362" s="870"/>
      <c r="AS362" s="167" t="s">
        <v>324</v>
      </c>
      <c r="AT362" s="168"/>
      <c r="AU362" s="870"/>
      <c r="AV362" s="87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1" t="s">
        <v>356</v>
      </c>
      <c r="Z363" s="872"/>
      <c r="AA363" s="873"/>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5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7"/>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56"/>
    </row>
    <row r="365" spans="1:50" ht="18.75" hidden="1" customHeight="1" x14ac:dyDescent="0.15">
      <c r="A365" s="160"/>
      <c r="B365" s="150"/>
      <c r="C365" s="149"/>
      <c r="D365" s="150"/>
      <c r="E365" s="149"/>
      <c r="F365" s="163"/>
      <c r="G365" s="858" t="s">
        <v>355</v>
      </c>
      <c r="H365" s="194"/>
      <c r="I365" s="194"/>
      <c r="J365" s="194"/>
      <c r="K365" s="194"/>
      <c r="L365" s="194"/>
      <c r="M365" s="194"/>
      <c r="N365" s="194"/>
      <c r="O365" s="194"/>
      <c r="P365" s="194"/>
      <c r="Q365" s="194"/>
      <c r="R365" s="194"/>
      <c r="S365" s="194"/>
      <c r="T365" s="194"/>
      <c r="U365" s="194"/>
      <c r="V365" s="194"/>
      <c r="W365" s="194"/>
      <c r="X365" s="859"/>
      <c r="Y365" s="860"/>
      <c r="Z365" s="861"/>
      <c r="AA365" s="862"/>
      <c r="AB365" s="866" t="s">
        <v>12</v>
      </c>
      <c r="AC365" s="194"/>
      <c r="AD365" s="859"/>
      <c r="AE365" s="867" t="s">
        <v>325</v>
      </c>
      <c r="AF365" s="867"/>
      <c r="AG365" s="867"/>
      <c r="AH365" s="867"/>
      <c r="AI365" s="867" t="s">
        <v>326</v>
      </c>
      <c r="AJ365" s="867"/>
      <c r="AK365" s="867"/>
      <c r="AL365" s="867"/>
      <c r="AM365" s="867" t="s">
        <v>327</v>
      </c>
      <c r="AN365" s="867"/>
      <c r="AO365" s="867"/>
      <c r="AP365" s="866"/>
      <c r="AQ365" s="866" t="s">
        <v>323</v>
      </c>
      <c r="AR365" s="194"/>
      <c r="AS365" s="194"/>
      <c r="AT365" s="859"/>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3"/>
      <c r="Z366" s="864"/>
      <c r="AA366" s="865"/>
      <c r="AB366" s="172"/>
      <c r="AC366" s="167"/>
      <c r="AD366" s="168"/>
      <c r="AE366" s="868"/>
      <c r="AF366" s="868"/>
      <c r="AG366" s="868"/>
      <c r="AH366" s="868"/>
      <c r="AI366" s="868"/>
      <c r="AJ366" s="868"/>
      <c r="AK366" s="868"/>
      <c r="AL366" s="868"/>
      <c r="AM366" s="868"/>
      <c r="AN366" s="868"/>
      <c r="AO366" s="868"/>
      <c r="AP366" s="172"/>
      <c r="AQ366" s="869"/>
      <c r="AR366" s="870"/>
      <c r="AS366" s="167" t="s">
        <v>324</v>
      </c>
      <c r="AT366" s="168"/>
      <c r="AU366" s="870"/>
      <c r="AV366" s="87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1" t="s">
        <v>356</v>
      </c>
      <c r="Z367" s="872"/>
      <c r="AA367" s="873"/>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5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7"/>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56"/>
    </row>
    <row r="369" spans="1:50" ht="18.75" hidden="1" customHeight="1" x14ac:dyDescent="0.15">
      <c r="A369" s="160"/>
      <c r="B369" s="150"/>
      <c r="C369" s="149"/>
      <c r="D369" s="150"/>
      <c r="E369" s="149"/>
      <c r="F369" s="163"/>
      <c r="G369" s="858" t="s">
        <v>355</v>
      </c>
      <c r="H369" s="194"/>
      <c r="I369" s="194"/>
      <c r="J369" s="194"/>
      <c r="K369" s="194"/>
      <c r="L369" s="194"/>
      <c r="M369" s="194"/>
      <c r="N369" s="194"/>
      <c r="O369" s="194"/>
      <c r="P369" s="194"/>
      <c r="Q369" s="194"/>
      <c r="R369" s="194"/>
      <c r="S369" s="194"/>
      <c r="T369" s="194"/>
      <c r="U369" s="194"/>
      <c r="V369" s="194"/>
      <c r="W369" s="194"/>
      <c r="X369" s="859"/>
      <c r="Y369" s="860"/>
      <c r="Z369" s="861"/>
      <c r="AA369" s="862"/>
      <c r="AB369" s="866" t="s">
        <v>12</v>
      </c>
      <c r="AC369" s="194"/>
      <c r="AD369" s="859"/>
      <c r="AE369" s="867" t="s">
        <v>325</v>
      </c>
      <c r="AF369" s="867"/>
      <c r="AG369" s="867"/>
      <c r="AH369" s="867"/>
      <c r="AI369" s="867" t="s">
        <v>326</v>
      </c>
      <c r="AJ369" s="867"/>
      <c r="AK369" s="867"/>
      <c r="AL369" s="867"/>
      <c r="AM369" s="867" t="s">
        <v>327</v>
      </c>
      <c r="AN369" s="867"/>
      <c r="AO369" s="867"/>
      <c r="AP369" s="866"/>
      <c r="AQ369" s="866" t="s">
        <v>323</v>
      </c>
      <c r="AR369" s="194"/>
      <c r="AS369" s="194"/>
      <c r="AT369" s="859"/>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3"/>
      <c r="Z370" s="864"/>
      <c r="AA370" s="865"/>
      <c r="AB370" s="172"/>
      <c r="AC370" s="167"/>
      <c r="AD370" s="168"/>
      <c r="AE370" s="868"/>
      <c r="AF370" s="868"/>
      <c r="AG370" s="868"/>
      <c r="AH370" s="868"/>
      <c r="AI370" s="868"/>
      <c r="AJ370" s="868"/>
      <c r="AK370" s="868"/>
      <c r="AL370" s="868"/>
      <c r="AM370" s="868"/>
      <c r="AN370" s="868"/>
      <c r="AO370" s="868"/>
      <c r="AP370" s="172"/>
      <c r="AQ370" s="869"/>
      <c r="AR370" s="870"/>
      <c r="AS370" s="167" t="s">
        <v>324</v>
      </c>
      <c r="AT370" s="168"/>
      <c r="AU370" s="870"/>
      <c r="AV370" s="87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1" t="s">
        <v>356</v>
      </c>
      <c r="Z371" s="872"/>
      <c r="AA371" s="873"/>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5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7"/>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56"/>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495</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42"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43"/>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2.25" customHeight="1" x14ac:dyDescent="0.15">
      <c r="A683" s="492" t="s">
        <v>269</v>
      </c>
      <c r="B683" s="493"/>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847" t="s">
        <v>441</v>
      </c>
      <c r="AE683" s="848"/>
      <c r="AF683" s="848"/>
      <c r="AG683" s="844" t="s">
        <v>489</v>
      </c>
      <c r="AH683" s="845"/>
      <c r="AI683" s="845"/>
      <c r="AJ683" s="845"/>
      <c r="AK683" s="845"/>
      <c r="AL683" s="845"/>
      <c r="AM683" s="845"/>
      <c r="AN683" s="845"/>
      <c r="AO683" s="845"/>
      <c r="AP683" s="845"/>
      <c r="AQ683" s="845"/>
      <c r="AR683" s="845"/>
      <c r="AS683" s="845"/>
      <c r="AT683" s="845"/>
      <c r="AU683" s="845"/>
      <c r="AV683" s="845"/>
      <c r="AW683" s="845"/>
      <c r="AX683" s="846"/>
    </row>
    <row r="684" spans="1:50" ht="87"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8" t="s">
        <v>441</v>
      </c>
      <c r="AE684" s="569"/>
      <c r="AF684" s="569"/>
      <c r="AG684" s="570" t="s">
        <v>471</v>
      </c>
      <c r="AH684" s="571"/>
      <c r="AI684" s="571"/>
      <c r="AJ684" s="571"/>
      <c r="AK684" s="571"/>
      <c r="AL684" s="571"/>
      <c r="AM684" s="571"/>
      <c r="AN684" s="571"/>
      <c r="AO684" s="571"/>
      <c r="AP684" s="571"/>
      <c r="AQ684" s="571"/>
      <c r="AR684" s="571"/>
      <c r="AS684" s="571"/>
      <c r="AT684" s="571"/>
      <c r="AU684" s="571"/>
      <c r="AV684" s="571"/>
      <c r="AW684" s="571"/>
      <c r="AX684" s="572"/>
    </row>
    <row r="685" spans="1:50" ht="62.2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8" t="s">
        <v>441</v>
      </c>
      <c r="AE685" s="579"/>
      <c r="AF685" s="579"/>
      <c r="AG685" s="647" t="s">
        <v>481</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49" t="s">
        <v>44</v>
      </c>
      <c r="B686" s="74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92" t="s">
        <v>441</v>
      </c>
      <c r="AE686" s="793"/>
      <c r="AF686" s="793"/>
      <c r="AG686" s="87" t="s">
        <v>486</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2"/>
      <c r="B687" s="744"/>
      <c r="C687" s="542"/>
      <c r="D687" s="543"/>
      <c r="E687" s="580" t="s">
        <v>413</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451</v>
      </c>
      <c r="AE687" s="569"/>
      <c r="AF687" s="717"/>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x14ac:dyDescent="0.15">
      <c r="A688" s="612"/>
      <c r="B688" s="744"/>
      <c r="C688" s="544"/>
      <c r="D688" s="545"/>
      <c r="E688" s="583" t="s">
        <v>414</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451</v>
      </c>
      <c r="AE688" s="577"/>
      <c r="AF688" s="577"/>
      <c r="AG688" s="647"/>
      <c r="AH688" s="119"/>
      <c r="AI688" s="119"/>
      <c r="AJ688" s="119"/>
      <c r="AK688" s="119"/>
      <c r="AL688" s="119"/>
      <c r="AM688" s="119"/>
      <c r="AN688" s="119"/>
      <c r="AO688" s="119"/>
      <c r="AP688" s="119"/>
      <c r="AQ688" s="119"/>
      <c r="AR688" s="119"/>
      <c r="AS688" s="119"/>
      <c r="AT688" s="119"/>
      <c r="AU688" s="119"/>
      <c r="AV688" s="119"/>
      <c r="AW688" s="119"/>
      <c r="AX688" s="648"/>
    </row>
    <row r="689" spans="1:64" ht="19.350000000000001" customHeight="1" x14ac:dyDescent="0.15">
      <c r="A689" s="612"/>
      <c r="B689" s="613"/>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3" t="s">
        <v>448</v>
      </c>
      <c r="AE689" s="574"/>
      <c r="AF689" s="574"/>
      <c r="AG689" s="489"/>
      <c r="AH689" s="490"/>
      <c r="AI689" s="490"/>
      <c r="AJ689" s="490"/>
      <c r="AK689" s="490"/>
      <c r="AL689" s="490"/>
      <c r="AM689" s="490"/>
      <c r="AN689" s="490"/>
      <c r="AO689" s="490"/>
      <c r="AP689" s="490"/>
      <c r="AQ689" s="490"/>
      <c r="AR689" s="490"/>
      <c r="AS689" s="490"/>
      <c r="AT689" s="490"/>
      <c r="AU689" s="490"/>
      <c r="AV689" s="490"/>
      <c r="AW689" s="490"/>
      <c r="AX689" s="491"/>
    </row>
    <row r="690" spans="1:64" ht="44.25" customHeight="1" x14ac:dyDescent="0.15">
      <c r="A690" s="612"/>
      <c r="B690" s="613"/>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8" t="s">
        <v>441</v>
      </c>
      <c r="AE690" s="569"/>
      <c r="AF690" s="569"/>
      <c r="AG690" s="570" t="s">
        <v>467</v>
      </c>
      <c r="AH690" s="571"/>
      <c r="AI690" s="571"/>
      <c r="AJ690" s="571"/>
      <c r="AK690" s="571"/>
      <c r="AL690" s="571"/>
      <c r="AM690" s="571"/>
      <c r="AN690" s="571"/>
      <c r="AO690" s="571"/>
      <c r="AP690" s="571"/>
      <c r="AQ690" s="571"/>
      <c r="AR690" s="571"/>
      <c r="AS690" s="571"/>
      <c r="AT690" s="571"/>
      <c r="AU690" s="571"/>
      <c r="AV690" s="571"/>
      <c r="AW690" s="571"/>
      <c r="AX690" s="572"/>
    </row>
    <row r="691" spans="1:64" ht="18.75" customHeight="1" x14ac:dyDescent="0.15">
      <c r="A691" s="612"/>
      <c r="B691" s="613"/>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8" t="s">
        <v>448</v>
      </c>
      <c r="AE691" s="569"/>
      <c r="AF691" s="569"/>
      <c r="AG691" s="570"/>
      <c r="AH691" s="571"/>
      <c r="AI691" s="571"/>
      <c r="AJ691" s="571"/>
      <c r="AK691" s="571"/>
      <c r="AL691" s="571"/>
      <c r="AM691" s="571"/>
      <c r="AN691" s="571"/>
      <c r="AO691" s="571"/>
      <c r="AP691" s="571"/>
      <c r="AQ691" s="571"/>
      <c r="AR691" s="571"/>
      <c r="AS691" s="571"/>
      <c r="AT691" s="571"/>
      <c r="AU691" s="571"/>
      <c r="AV691" s="571"/>
      <c r="AW691" s="571"/>
      <c r="AX691" s="572"/>
    </row>
    <row r="692" spans="1:64" ht="46.5" customHeight="1" x14ac:dyDescent="0.15">
      <c r="A692" s="612"/>
      <c r="B692" s="613"/>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8" t="s">
        <v>441</v>
      </c>
      <c r="AE692" s="569"/>
      <c r="AF692" s="569"/>
      <c r="AG692" s="570" t="s">
        <v>479</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x14ac:dyDescent="0.15">
      <c r="A693" s="612"/>
      <c r="B693" s="613"/>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8" t="s">
        <v>448</v>
      </c>
      <c r="AE693" s="579"/>
      <c r="AF693" s="579"/>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68.25" customHeight="1" x14ac:dyDescent="0.15">
      <c r="A694" s="614"/>
      <c r="B694" s="615"/>
      <c r="C694" s="745" t="s">
        <v>423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34" t="s">
        <v>441</v>
      </c>
      <c r="AE694" s="535"/>
      <c r="AF694" s="536"/>
      <c r="AG694" s="558" t="s">
        <v>468</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57" customHeight="1" x14ac:dyDescent="0.15">
      <c r="A695" s="549" t="s">
        <v>45</v>
      </c>
      <c r="B695" s="611"/>
      <c r="C695" s="616" t="s">
        <v>424</v>
      </c>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8"/>
      <c r="AD695" s="573" t="s">
        <v>441</v>
      </c>
      <c r="AE695" s="574"/>
      <c r="AF695" s="575"/>
      <c r="AG695" s="489" t="s">
        <v>469</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12"/>
      <c r="B696" s="613"/>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32" t="s">
        <v>441</v>
      </c>
      <c r="AE696" s="733"/>
      <c r="AF696" s="733"/>
      <c r="AG696" s="570" t="s">
        <v>449</v>
      </c>
      <c r="AH696" s="571"/>
      <c r="AI696" s="571"/>
      <c r="AJ696" s="571"/>
      <c r="AK696" s="571"/>
      <c r="AL696" s="571"/>
      <c r="AM696" s="571"/>
      <c r="AN696" s="571"/>
      <c r="AO696" s="571"/>
      <c r="AP696" s="571"/>
      <c r="AQ696" s="571"/>
      <c r="AR696" s="571"/>
      <c r="AS696" s="571"/>
      <c r="AT696" s="571"/>
      <c r="AU696" s="571"/>
      <c r="AV696" s="571"/>
      <c r="AW696" s="571"/>
      <c r="AX696" s="572"/>
    </row>
    <row r="697" spans="1:64" ht="31.5" customHeight="1" x14ac:dyDescent="0.15">
      <c r="A697" s="612"/>
      <c r="B697" s="613"/>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8" t="s">
        <v>441</v>
      </c>
      <c r="AE697" s="569"/>
      <c r="AF697" s="569"/>
      <c r="AG697" s="570" t="s">
        <v>450</v>
      </c>
      <c r="AH697" s="571"/>
      <c r="AI697" s="571"/>
      <c r="AJ697" s="571"/>
      <c r="AK697" s="571"/>
      <c r="AL697" s="571"/>
      <c r="AM697" s="571"/>
      <c r="AN697" s="571"/>
      <c r="AO697" s="571"/>
      <c r="AP697" s="571"/>
      <c r="AQ697" s="571"/>
      <c r="AR697" s="571"/>
      <c r="AS697" s="571"/>
      <c r="AT697" s="571"/>
      <c r="AU697" s="571"/>
      <c r="AV697" s="571"/>
      <c r="AW697" s="571"/>
      <c r="AX697" s="572"/>
    </row>
    <row r="698" spans="1:64" ht="80.25" customHeight="1" x14ac:dyDescent="0.15">
      <c r="A698" s="614"/>
      <c r="B698" s="615"/>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8" t="s">
        <v>441</v>
      </c>
      <c r="AE698" s="569"/>
      <c r="AF698" s="569"/>
      <c r="AG698" s="90" t="s">
        <v>470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3" t="s">
        <v>65</v>
      </c>
      <c r="B699" s="604"/>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6"/>
      <c r="AD699" s="573"/>
      <c r="AE699" s="574"/>
      <c r="AF699" s="574"/>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5"/>
      <c r="B700" s="606"/>
      <c r="C700" s="589" t="s">
        <v>70</v>
      </c>
      <c r="D700" s="590"/>
      <c r="E700" s="590"/>
      <c r="F700" s="590"/>
      <c r="G700" s="590"/>
      <c r="H700" s="590"/>
      <c r="I700" s="590"/>
      <c r="J700" s="590"/>
      <c r="K700" s="590"/>
      <c r="L700" s="590"/>
      <c r="M700" s="590"/>
      <c r="N700" s="590"/>
      <c r="O700" s="591"/>
      <c r="P700" s="601" t="s">
        <v>0</v>
      </c>
      <c r="Q700" s="601"/>
      <c r="R700" s="601"/>
      <c r="S700" s="602"/>
      <c r="T700" s="774" t="s">
        <v>29</v>
      </c>
      <c r="U700" s="601"/>
      <c r="V700" s="601"/>
      <c r="W700" s="601"/>
      <c r="X700" s="601"/>
      <c r="Y700" s="601"/>
      <c r="Z700" s="601"/>
      <c r="AA700" s="601"/>
      <c r="AB700" s="601"/>
      <c r="AC700" s="601"/>
      <c r="AD700" s="601"/>
      <c r="AE700" s="601"/>
      <c r="AF700" s="775"/>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5"/>
      <c r="B701" s="606"/>
      <c r="C701" s="751"/>
      <c r="D701" s="752"/>
      <c r="E701" s="752"/>
      <c r="F701" s="752"/>
      <c r="G701" s="752"/>
      <c r="H701" s="752"/>
      <c r="I701" s="752"/>
      <c r="J701" s="752"/>
      <c r="K701" s="752"/>
      <c r="L701" s="752"/>
      <c r="M701" s="752"/>
      <c r="N701" s="752"/>
      <c r="O701" s="753"/>
      <c r="P701" s="561"/>
      <c r="Q701" s="561"/>
      <c r="R701" s="561"/>
      <c r="S701" s="562"/>
      <c r="T701" s="609"/>
      <c r="U701" s="571"/>
      <c r="V701" s="571"/>
      <c r="W701" s="571"/>
      <c r="X701" s="571"/>
      <c r="Y701" s="571"/>
      <c r="Z701" s="571"/>
      <c r="AA701" s="571"/>
      <c r="AB701" s="571"/>
      <c r="AC701" s="571"/>
      <c r="AD701" s="571"/>
      <c r="AE701" s="571"/>
      <c r="AF701" s="610"/>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5"/>
      <c r="B702" s="606"/>
      <c r="C702" s="751"/>
      <c r="D702" s="752"/>
      <c r="E702" s="752"/>
      <c r="F702" s="752"/>
      <c r="G702" s="752"/>
      <c r="H702" s="752"/>
      <c r="I702" s="752"/>
      <c r="J702" s="752"/>
      <c r="K702" s="752"/>
      <c r="L702" s="752"/>
      <c r="M702" s="752"/>
      <c r="N702" s="752"/>
      <c r="O702" s="753"/>
      <c r="P702" s="561"/>
      <c r="Q702" s="561"/>
      <c r="R702" s="561"/>
      <c r="S702" s="562"/>
      <c r="T702" s="609"/>
      <c r="U702" s="571"/>
      <c r="V702" s="571"/>
      <c r="W702" s="571"/>
      <c r="X702" s="571"/>
      <c r="Y702" s="571"/>
      <c r="Z702" s="571"/>
      <c r="AA702" s="571"/>
      <c r="AB702" s="571"/>
      <c r="AC702" s="571"/>
      <c r="AD702" s="571"/>
      <c r="AE702" s="571"/>
      <c r="AF702" s="610"/>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5"/>
      <c r="B703" s="606"/>
      <c r="C703" s="751"/>
      <c r="D703" s="752"/>
      <c r="E703" s="752"/>
      <c r="F703" s="752"/>
      <c r="G703" s="752"/>
      <c r="H703" s="752"/>
      <c r="I703" s="752"/>
      <c r="J703" s="752"/>
      <c r="K703" s="752"/>
      <c r="L703" s="752"/>
      <c r="M703" s="752"/>
      <c r="N703" s="752"/>
      <c r="O703" s="753"/>
      <c r="P703" s="561"/>
      <c r="Q703" s="561"/>
      <c r="R703" s="561"/>
      <c r="S703" s="562"/>
      <c r="T703" s="609"/>
      <c r="U703" s="571"/>
      <c r="V703" s="571"/>
      <c r="W703" s="571"/>
      <c r="X703" s="571"/>
      <c r="Y703" s="571"/>
      <c r="Z703" s="571"/>
      <c r="AA703" s="571"/>
      <c r="AB703" s="571"/>
      <c r="AC703" s="571"/>
      <c r="AD703" s="571"/>
      <c r="AE703" s="571"/>
      <c r="AF703" s="610"/>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5"/>
      <c r="B704" s="606"/>
      <c r="C704" s="751"/>
      <c r="D704" s="752"/>
      <c r="E704" s="752"/>
      <c r="F704" s="752"/>
      <c r="G704" s="752"/>
      <c r="H704" s="752"/>
      <c r="I704" s="752"/>
      <c r="J704" s="752"/>
      <c r="K704" s="752"/>
      <c r="L704" s="752"/>
      <c r="M704" s="752"/>
      <c r="N704" s="752"/>
      <c r="O704" s="753"/>
      <c r="P704" s="561"/>
      <c r="Q704" s="561"/>
      <c r="R704" s="561"/>
      <c r="S704" s="562"/>
      <c r="T704" s="609"/>
      <c r="U704" s="571"/>
      <c r="V704" s="571"/>
      <c r="W704" s="571"/>
      <c r="X704" s="571"/>
      <c r="Y704" s="571"/>
      <c r="Z704" s="571"/>
      <c r="AA704" s="571"/>
      <c r="AB704" s="571"/>
      <c r="AC704" s="571"/>
      <c r="AD704" s="571"/>
      <c r="AE704" s="571"/>
      <c r="AF704" s="610"/>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7"/>
      <c r="B705" s="608"/>
      <c r="C705" s="758"/>
      <c r="D705" s="759"/>
      <c r="E705" s="759"/>
      <c r="F705" s="759"/>
      <c r="G705" s="759"/>
      <c r="H705" s="759"/>
      <c r="I705" s="759"/>
      <c r="J705" s="759"/>
      <c r="K705" s="759"/>
      <c r="L705" s="759"/>
      <c r="M705" s="759"/>
      <c r="N705" s="759"/>
      <c r="O705" s="760"/>
      <c r="P705" s="771"/>
      <c r="Q705" s="771"/>
      <c r="R705" s="771"/>
      <c r="S705" s="772"/>
      <c r="T705" s="776"/>
      <c r="U705" s="559"/>
      <c r="V705" s="559"/>
      <c r="W705" s="559"/>
      <c r="X705" s="559"/>
      <c r="Y705" s="559"/>
      <c r="Z705" s="559"/>
      <c r="AA705" s="559"/>
      <c r="AB705" s="559"/>
      <c r="AC705" s="559"/>
      <c r="AD705" s="559"/>
      <c r="AE705" s="559"/>
      <c r="AF705" s="77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54"/>
      <c r="E706" s="754"/>
      <c r="F706" s="755"/>
      <c r="G706" s="769" t="s">
        <v>452</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51"/>
      <c r="B707" s="552"/>
      <c r="C707" s="764" t="s">
        <v>64</v>
      </c>
      <c r="D707" s="765"/>
      <c r="E707" s="765"/>
      <c r="F707" s="766"/>
      <c r="G707" s="767" t="s">
        <v>480</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39"/>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x14ac:dyDescent="0.15">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x14ac:dyDescent="0.2">
      <c r="A711" s="546"/>
      <c r="B711" s="547"/>
      <c r="C711" s="547"/>
      <c r="D711" s="547"/>
      <c r="E711" s="548"/>
      <c r="F711" s="592"/>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x14ac:dyDescent="0.15">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95" customHeight="1" thickBot="1" x14ac:dyDescent="0.2">
      <c r="A713" s="719"/>
      <c r="B713" s="720"/>
      <c r="C713" s="720"/>
      <c r="D713" s="720"/>
      <c r="E713" s="721"/>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89.25" customHeight="1" thickBot="1" x14ac:dyDescent="0.2">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53" t="s">
        <v>388</v>
      </c>
      <c r="B717" s="286"/>
      <c r="C717" s="286"/>
      <c r="D717" s="286"/>
      <c r="E717" s="286"/>
      <c r="F717" s="286"/>
      <c r="G717" s="722" t="s">
        <v>457</v>
      </c>
      <c r="H717" s="723"/>
      <c r="I717" s="723"/>
      <c r="J717" s="723"/>
      <c r="K717" s="723"/>
      <c r="L717" s="723"/>
      <c r="M717" s="723"/>
      <c r="N717" s="723"/>
      <c r="O717" s="723"/>
      <c r="P717" s="723"/>
      <c r="Q717" s="286" t="s">
        <v>329</v>
      </c>
      <c r="R717" s="286"/>
      <c r="S717" s="286"/>
      <c r="T717" s="286"/>
      <c r="U717" s="286"/>
      <c r="V717" s="286"/>
      <c r="W717" s="722" t="s">
        <v>457</v>
      </c>
      <c r="X717" s="723"/>
      <c r="Y717" s="723"/>
      <c r="Z717" s="723"/>
      <c r="AA717" s="723"/>
      <c r="AB717" s="723"/>
      <c r="AC717" s="723"/>
      <c r="AD717" s="723"/>
      <c r="AE717" s="723"/>
      <c r="AF717" s="723"/>
      <c r="AG717" s="286" t="s">
        <v>330</v>
      </c>
      <c r="AH717" s="286"/>
      <c r="AI717" s="286"/>
      <c r="AJ717" s="286"/>
      <c r="AK717" s="286"/>
      <c r="AL717" s="286"/>
      <c r="AM717" s="722" t="s">
        <v>457</v>
      </c>
      <c r="AN717" s="723"/>
      <c r="AO717" s="723"/>
      <c r="AP717" s="723"/>
      <c r="AQ717" s="723"/>
      <c r="AR717" s="723"/>
      <c r="AS717" s="723"/>
      <c r="AT717" s="723"/>
      <c r="AU717" s="723"/>
      <c r="AV717" s="723"/>
      <c r="AW717" s="51"/>
      <c r="AX717" s="52"/>
    </row>
    <row r="718" spans="1:50" ht="19.899999999999999" customHeight="1" thickBot="1" x14ac:dyDescent="0.2">
      <c r="A718" s="718" t="s">
        <v>331</v>
      </c>
      <c r="B718" s="646"/>
      <c r="C718" s="646"/>
      <c r="D718" s="646"/>
      <c r="E718" s="646"/>
      <c r="F718" s="646"/>
      <c r="G718" s="781" t="s">
        <v>457</v>
      </c>
      <c r="H718" s="782"/>
      <c r="I718" s="782"/>
      <c r="J718" s="782"/>
      <c r="K718" s="782"/>
      <c r="L718" s="782"/>
      <c r="M718" s="782"/>
      <c r="N718" s="782"/>
      <c r="O718" s="782"/>
      <c r="P718" s="782"/>
      <c r="Q718" s="646" t="s">
        <v>332</v>
      </c>
      <c r="R718" s="646"/>
      <c r="S718" s="646"/>
      <c r="T718" s="646"/>
      <c r="U718" s="646"/>
      <c r="V718" s="646"/>
      <c r="W718" s="644" t="s">
        <v>472</v>
      </c>
      <c r="X718" s="645"/>
      <c r="Y718" s="645"/>
      <c r="Z718" s="645"/>
      <c r="AA718" s="645"/>
      <c r="AB718" s="645"/>
      <c r="AC718" s="645"/>
      <c r="AD718" s="645"/>
      <c r="AE718" s="645"/>
      <c r="AF718" s="645"/>
      <c r="AG718" s="646" t="s">
        <v>333</v>
      </c>
      <c r="AH718" s="646"/>
      <c r="AI718" s="646"/>
      <c r="AJ718" s="646"/>
      <c r="AK718" s="646"/>
      <c r="AL718" s="646"/>
      <c r="AM718" s="756" t="s">
        <v>487</v>
      </c>
      <c r="AN718" s="757"/>
      <c r="AO718" s="757"/>
      <c r="AP718" s="757"/>
      <c r="AQ718" s="757"/>
      <c r="AR718" s="757"/>
      <c r="AS718" s="757"/>
      <c r="AT718" s="757"/>
      <c r="AU718" s="757"/>
      <c r="AV718" s="757"/>
      <c r="AW718" s="53"/>
      <c r="AX718" s="54"/>
    </row>
    <row r="719" spans="1:50" ht="23.65" customHeight="1" x14ac:dyDescent="0.15">
      <c r="A719" s="638" t="s">
        <v>27</v>
      </c>
      <c r="B719" s="639"/>
      <c r="C719" s="639"/>
      <c r="D719" s="639"/>
      <c r="E719" s="639"/>
      <c r="F719" s="64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4"/>
      <c r="B720" s="625"/>
      <c r="C720" s="625"/>
      <c r="D720" s="625"/>
      <c r="E720" s="625"/>
      <c r="F720" s="62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4"/>
      <c r="B721" s="625"/>
      <c r="C721" s="625"/>
      <c r="D721" s="625"/>
      <c r="E721" s="625"/>
      <c r="F721" s="62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4"/>
      <c r="B722" s="625"/>
      <c r="C722" s="625"/>
      <c r="D722" s="625"/>
      <c r="E722" s="625"/>
      <c r="F722" s="62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4"/>
      <c r="B723" s="625"/>
      <c r="C723" s="625"/>
      <c r="D723" s="625"/>
      <c r="E723" s="625"/>
      <c r="F723" s="62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4"/>
      <c r="B724" s="625"/>
      <c r="C724" s="625"/>
      <c r="D724" s="625"/>
      <c r="E724" s="625"/>
      <c r="F724" s="62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4"/>
      <c r="B725" s="625"/>
      <c r="C725" s="625"/>
      <c r="D725" s="625"/>
      <c r="E725" s="625"/>
      <c r="F725" s="62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4"/>
      <c r="B726" s="625"/>
      <c r="C726" s="625"/>
      <c r="D726" s="625"/>
      <c r="E726" s="625"/>
      <c r="F726" s="62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4"/>
      <c r="B727" s="625"/>
      <c r="C727" s="625"/>
      <c r="D727" s="625"/>
      <c r="E727" s="625"/>
      <c r="F727" s="62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4"/>
      <c r="B728" s="625"/>
      <c r="C728" s="625"/>
      <c r="D728" s="625"/>
      <c r="E728" s="625"/>
      <c r="F728" s="62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4"/>
      <c r="B729" s="625"/>
      <c r="C729" s="625"/>
      <c r="D729" s="625"/>
      <c r="E729" s="625"/>
      <c r="F729" s="62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4"/>
      <c r="B730" s="625"/>
      <c r="C730" s="625"/>
      <c r="D730" s="625"/>
      <c r="E730" s="625"/>
      <c r="F730" s="62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4"/>
      <c r="B731" s="625"/>
      <c r="C731" s="625"/>
      <c r="D731" s="625"/>
      <c r="E731" s="625"/>
      <c r="F731" s="62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4"/>
      <c r="B732" s="625"/>
      <c r="C732" s="625"/>
      <c r="D732" s="625"/>
      <c r="E732" s="625"/>
      <c r="F732" s="62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4"/>
      <c r="B733" s="625"/>
      <c r="C733" s="625"/>
      <c r="D733" s="625"/>
      <c r="E733" s="625"/>
      <c r="F733" s="62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4"/>
      <c r="B734" s="625"/>
      <c r="C734" s="625"/>
      <c r="D734" s="625"/>
      <c r="E734" s="625"/>
      <c r="F734" s="62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4"/>
      <c r="B735" s="625"/>
      <c r="C735" s="625"/>
      <c r="D735" s="625"/>
      <c r="E735" s="625"/>
      <c r="F735" s="62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24"/>
      <c r="B736" s="625"/>
      <c r="C736" s="625"/>
      <c r="D736" s="625"/>
      <c r="E736" s="625"/>
      <c r="F736" s="62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24"/>
      <c r="B737" s="625"/>
      <c r="C737" s="625"/>
      <c r="D737" s="625"/>
      <c r="E737" s="625"/>
      <c r="F737" s="62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24"/>
      <c r="B738" s="625"/>
      <c r="C738" s="625"/>
      <c r="D738" s="625"/>
      <c r="E738" s="625"/>
      <c r="F738" s="62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4"/>
      <c r="B739" s="625"/>
      <c r="C739" s="625"/>
      <c r="D739" s="625"/>
      <c r="E739" s="625"/>
      <c r="F739" s="62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4"/>
      <c r="B740" s="625"/>
      <c r="C740" s="625"/>
      <c r="D740" s="625"/>
      <c r="E740" s="625"/>
      <c r="F740" s="62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5.5" customHeight="1" x14ac:dyDescent="0.15">
      <c r="A758" s="734" t="s">
        <v>32</v>
      </c>
      <c r="B758" s="735"/>
      <c r="C758" s="735"/>
      <c r="D758" s="735"/>
      <c r="E758" s="735"/>
      <c r="F758" s="736"/>
      <c r="G758" s="773" t="s">
        <v>473</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37"/>
      <c r="C759" s="737"/>
      <c r="D759" s="737"/>
      <c r="E759" s="737"/>
      <c r="F759" s="73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7.5" customHeight="1" x14ac:dyDescent="0.15">
      <c r="A760" s="554"/>
      <c r="B760" s="737"/>
      <c r="C760" s="737"/>
      <c r="D760" s="737"/>
      <c r="E760" s="737"/>
      <c r="F760" s="738"/>
      <c r="G760" s="276" t="s">
        <v>453</v>
      </c>
      <c r="H760" s="277"/>
      <c r="I760" s="277"/>
      <c r="J760" s="277"/>
      <c r="K760" s="278"/>
      <c r="L760" s="279" t="s">
        <v>474</v>
      </c>
      <c r="M760" s="280"/>
      <c r="N760" s="280"/>
      <c r="O760" s="280"/>
      <c r="P760" s="280"/>
      <c r="Q760" s="280"/>
      <c r="R760" s="280"/>
      <c r="S760" s="280"/>
      <c r="T760" s="280"/>
      <c r="U760" s="280"/>
      <c r="V760" s="280"/>
      <c r="W760" s="280"/>
      <c r="X760" s="281"/>
      <c r="Y760" s="441">
        <v>12.7</v>
      </c>
      <c r="Z760" s="442"/>
      <c r="AA760" s="442"/>
      <c r="AB760" s="52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x14ac:dyDescent="0.15">
      <c r="A761" s="554"/>
      <c r="B761" s="737"/>
      <c r="C761" s="737"/>
      <c r="D761" s="737"/>
      <c r="E761" s="737"/>
      <c r="F761" s="73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37"/>
      <c r="C762" s="737"/>
      <c r="D762" s="737"/>
      <c r="E762" s="737"/>
      <c r="F762" s="73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37"/>
      <c r="C763" s="737"/>
      <c r="D763" s="737"/>
      <c r="E763" s="737"/>
      <c r="F763" s="73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37"/>
      <c r="C764" s="737"/>
      <c r="D764" s="737"/>
      <c r="E764" s="737"/>
      <c r="F764" s="73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37"/>
      <c r="C765" s="737"/>
      <c r="D765" s="737"/>
      <c r="E765" s="737"/>
      <c r="F765" s="73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37"/>
      <c r="C766" s="737"/>
      <c r="D766" s="737"/>
      <c r="E766" s="737"/>
      <c r="F766" s="73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4"/>
      <c r="B767" s="737"/>
      <c r="C767" s="737"/>
      <c r="D767" s="737"/>
      <c r="E767" s="737"/>
      <c r="F767" s="73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37"/>
      <c r="C768" s="737"/>
      <c r="D768" s="737"/>
      <c r="E768" s="737"/>
      <c r="F768" s="73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37"/>
      <c r="C769" s="737"/>
      <c r="D769" s="737"/>
      <c r="E769" s="737"/>
      <c r="F769" s="73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4"/>
      <c r="B770" s="737"/>
      <c r="C770" s="737"/>
      <c r="D770" s="737"/>
      <c r="E770" s="737"/>
      <c r="F770" s="738"/>
      <c r="G770" s="362" t="s">
        <v>22</v>
      </c>
      <c r="H770" s="363"/>
      <c r="I770" s="363"/>
      <c r="J770" s="363"/>
      <c r="K770" s="363"/>
      <c r="L770" s="364"/>
      <c r="M770" s="365"/>
      <c r="N770" s="365"/>
      <c r="O770" s="365"/>
      <c r="P770" s="365"/>
      <c r="Q770" s="365"/>
      <c r="R770" s="365"/>
      <c r="S770" s="365"/>
      <c r="T770" s="365"/>
      <c r="U770" s="365"/>
      <c r="V770" s="365"/>
      <c r="W770" s="365"/>
      <c r="X770" s="366"/>
      <c r="Y770" s="367">
        <f>SUM(Y760:AB769)</f>
        <v>12.7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4"/>
      <c r="B771" s="737"/>
      <c r="C771" s="737"/>
      <c r="D771" s="737"/>
      <c r="E771" s="737"/>
      <c r="F771" s="738"/>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4"/>
      <c r="B772" s="737"/>
      <c r="C772" s="737"/>
      <c r="D772" s="737"/>
      <c r="E772" s="737"/>
      <c r="F772" s="73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hidden="1" customHeight="1" x14ac:dyDescent="0.15">
      <c r="A773" s="554"/>
      <c r="B773" s="737"/>
      <c r="C773" s="737"/>
      <c r="D773" s="737"/>
      <c r="E773" s="737"/>
      <c r="F773" s="738"/>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hidden="1" customHeight="1" x14ac:dyDescent="0.15">
      <c r="A774" s="554"/>
      <c r="B774" s="737"/>
      <c r="C774" s="737"/>
      <c r="D774" s="737"/>
      <c r="E774" s="737"/>
      <c r="F774" s="73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4"/>
      <c r="B775" s="737"/>
      <c r="C775" s="737"/>
      <c r="D775" s="737"/>
      <c r="E775" s="737"/>
      <c r="F775" s="73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4"/>
      <c r="B776" s="737"/>
      <c r="C776" s="737"/>
      <c r="D776" s="737"/>
      <c r="E776" s="737"/>
      <c r="F776" s="73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4"/>
      <c r="B777" s="737"/>
      <c r="C777" s="737"/>
      <c r="D777" s="737"/>
      <c r="E777" s="737"/>
      <c r="F777" s="73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4"/>
      <c r="B778" s="737"/>
      <c r="C778" s="737"/>
      <c r="D778" s="737"/>
      <c r="E778" s="737"/>
      <c r="F778" s="73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4"/>
      <c r="B779" s="737"/>
      <c r="C779" s="737"/>
      <c r="D779" s="737"/>
      <c r="E779" s="737"/>
      <c r="F779" s="73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37"/>
      <c r="C780" s="737"/>
      <c r="D780" s="737"/>
      <c r="E780" s="737"/>
      <c r="F780" s="73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37"/>
      <c r="C781" s="737"/>
      <c r="D781" s="737"/>
      <c r="E781" s="737"/>
      <c r="F781" s="73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37"/>
      <c r="C782" s="737"/>
      <c r="D782" s="737"/>
      <c r="E782" s="737"/>
      <c r="F782" s="73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4"/>
      <c r="B783" s="737"/>
      <c r="C783" s="737"/>
      <c r="D783" s="737"/>
      <c r="E783" s="737"/>
      <c r="F783" s="738"/>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37"/>
      <c r="C784" s="737"/>
      <c r="D784" s="737"/>
      <c r="E784" s="737"/>
      <c r="F784" s="738"/>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37"/>
      <c r="C785" s="737"/>
      <c r="D785" s="737"/>
      <c r="E785" s="737"/>
      <c r="F785" s="73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37"/>
      <c r="C786" s="737"/>
      <c r="D786" s="737"/>
      <c r="E786" s="737"/>
      <c r="F786" s="738"/>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37"/>
      <c r="C787" s="737"/>
      <c r="D787" s="737"/>
      <c r="E787" s="737"/>
      <c r="F787" s="73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37"/>
      <c r="C788" s="737"/>
      <c r="D788" s="737"/>
      <c r="E788" s="737"/>
      <c r="F788" s="73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37"/>
      <c r="C789" s="737"/>
      <c r="D789" s="737"/>
      <c r="E789" s="737"/>
      <c r="F789" s="73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37"/>
      <c r="C790" s="737"/>
      <c r="D790" s="737"/>
      <c r="E790" s="737"/>
      <c r="F790" s="73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37"/>
      <c r="C791" s="737"/>
      <c r="D791" s="737"/>
      <c r="E791" s="737"/>
      <c r="F791" s="73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37"/>
      <c r="C792" s="737"/>
      <c r="D792" s="737"/>
      <c r="E792" s="737"/>
      <c r="F792" s="73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37"/>
      <c r="C793" s="737"/>
      <c r="D793" s="737"/>
      <c r="E793" s="737"/>
      <c r="F793" s="73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37"/>
      <c r="C794" s="737"/>
      <c r="D794" s="737"/>
      <c r="E794" s="737"/>
      <c r="F794" s="73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37"/>
      <c r="C795" s="737"/>
      <c r="D795" s="737"/>
      <c r="E795" s="737"/>
      <c r="F795" s="73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37"/>
      <c r="C796" s="737"/>
      <c r="D796" s="737"/>
      <c r="E796" s="737"/>
      <c r="F796" s="73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37"/>
      <c r="C797" s="737"/>
      <c r="D797" s="737"/>
      <c r="E797" s="737"/>
      <c r="F797" s="73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37"/>
      <c r="C798" s="737"/>
      <c r="D798" s="737"/>
      <c r="E798" s="737"/>
      <c r="F798" s="73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37"/>
      <c r="C799" s="737"/>
      <c r="D799" s="737"/>
      <c r="E799" s="737"/>
      <c r="F799" s="73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37"/>
      <c r="C800" s="737"/>
      <c r="D800" s="737"/>
      <c r="E800" s="737"/>
      <c r="F800" s="73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37"/>
      <c r="C801" s="737"/>
      <c r="D801" s="737"/>
      <c r="E801" s="737"/>
      <c r="F801" s="73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37"/>
      <c r="C802" s="737"/>
      <c r="D802" s="737"/>
      <c r="E802" s="737"/>
      <c r="F802" s="73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37"/>
      <c r="C803" s="737"/>
      <c r="D803" s="737"/>
      <c r="E803" s="737"/>
      <c r="F803" s="73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37"/>
      <c r="C804" s="737"/>
      <c r="D804" s="737"/>
      <c r="E804" s="737"/>
      <c r="F804" s="73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37"/>
      <c r="C805" s="737"/>
      <c r="D805" s="737"/>
      <c r="E805" s="737"/>
      <c r="F805" s="73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37"/>
      <c r="C806" s="737"/>
      <c r="D806" s="737"/>
      <c r="E806" s="737"/>
      <c r="F806" s="73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37"/>
      <c r="C807" s="737"/>
      <c r="D807" s="737"/>
      <c r="E807" s="737"/>
      <c r="F807" s="73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37"/>
      <c r="C808" s="737"/>
      <c r="D808" s="737"/>
      <c r="E808" s="737"/>
      <c r="F808" s="73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37"/>
      <c r="C809" s="737"/>
      <c r="D809" s="737"/>
      <c r="E809" s="737"/>
      <c r="F809" s="73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87" customHeight="1" x14ac:dyDescent="0.15">
      <c r="A816" s="360">
        <v>1</v>
      </c>
      <c r="B816" s="360">
        <v>1</v>
      </c>
      <c r="C816" s="374" t="s">
        <v>475</v>
      </c>
      <c r="D816" s="371"/>
      <c r="E816" s="371"/>
      <c r="F816" s="371"/>
      <c r="G816" s="371"/>
      <c r="H816" s="371"/>
      <c r="I816" s="371"/>
      <c r="J816" s="153" t="s">
        <v>496</v>
      </c>
      <c r="K816" s="154"/>
      <c r="L816" s="154"/>
      <c r="M816" s="154"/>
      <c r="N816" s="154"/>
      <c r="O816" s="154"/>
      <c r="P816" s="142" t="s">
        <v>476</v>
      </c>
      <c r="Q816" s="143"/>
      <c r="R816" s="143"/>
      <c r="S816" s="143"/>
      <c r="T816" s="143"/>
      <c r="U816" s="143"/>
      <c r="V816" s="143"/>
      <c r="W816" s="143"/>
      <c r="X816" s="143"/>
      <c r="Y816" s="144">
        <v>12.7</v>
      </c>
      <c r="Z816" s="145"/>
      <c r="AA816" s="145"/>
      <c r="AB816" s="146"/>
      <c r="AC816" s="259" t="s">
        <v>477</v>
      </c>
      <c r="AD816" s="259"/>
      <c r="AE816" s="259"/>
      <c r="AF816" s="259"/>
      <c r="AG816" s="259"/>
      <c r="AH816" s="260">
        <v>3</v>
      </c>
      <c r="AI816" s="261"/>
      <c r="AJ816" s="261"/>
      <c r="AK816" s="261"/>
      <c r="AL816" s="262">
        <v>100</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4"/>
      <c r="D849" s="371"/>
      <c r="E849" s="371"/>
      <c r="F849" s="371"/>
      <c r="G849" s="371"/>
      <c r="H849" s="371"/>
      <c r="I849" s="371"/>
      <c r="J849" s="153"/>
      <c r="K849" s="154"/>
      <c r="L849" s="154"/>
      <c r="M849" s="154"/>
      <c r="N849" s="154"/>
      <c r="O849" s="154"/>
      <c r="P849" s="142"/>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4"/>
      <c r="D850" s="371"/>
      <c r="E850" s="371"/>
      <c r="F850" s="371"/>
      <c r="G850" s="371"/>
      <c r="H850" s="371"/>
      <c r="I850" s="371"/>
      <c r="J850" s="153"/>
      <c r="K850" s="154"/>
      <c r="L850" s="154"/>
      <c r="M850" s="154"/>
      <c r="N850" s="154"/>
      <c r="O850" s="154"/>
      <c r="P850" s="142"/>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4"/>
      <c r="D851" s="371"/>
      <c r="E851" s="371"/>
      <c r="F851" s="371"/>
      <c r="G851" s="371"/>
      <c r="H851" s="371"/>
      <c r="I851" s="371"/>
      <c r="J851" s="153"/>
      <c r="K851" s="154"/>
      <c r="L851" s="154"/>
      <c r="M851" s="154"/>
      <c r="N851" s="154"/>
      <c r="O851" s="154"/>
      <c r="P851" s="142"/>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4"/>
      <c r="D852" s="371"/>
      <c r="E852" s="371"/>
      <c r="F852" s="371"/>
      <c r="G852" s="371"/>
      <c r="H852" s="371"/>
      <c r="I852" s="371"/>
      <c r="J852" s="153"/>
      <c r="K852" s="154"/>
      <c r="L852" s="154"/>
      <c r="M852" s="154"/>
      <c r="N852" s="154"/>
      <c r="O852" s="154"/>
      <c r="P852" s="142"/>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4"/>
      <c r="D853" s="371"/>
      <c r="E853" s="371"/>
      <c r="F853" s="371"/>
      <c r="G853" s="371"/>
      <c r="H853" s="371"/>
      <c r="I853" s="371"/>
      <c r="J853" s="153"/>
      <c r="K853" s="154"/>
      <c r="L853" s="154"/>
      <c r="M853" s="154"/>
      <c r="N853" s="154"/>
      <c r="O853" s="154"/>
      <c r="P853" s="142"/>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4"/>
      <c r="D854" s="371"/>
      <c r="E854" s="371"/>
      <c r="F854" s="371"/>
      <c r="G854" s="371"/>
      <c r="H854" s="371"/>
      <c r="I854" s="371"/>
      <c r="J854" s="153"/>
      <c r="K854" s="154"/>
      <c r="L854" s="154"/>
      <c r="M854" s="154"/>
      <c r="N854" s="154"/>
      <c r="O854" s="154"/>
      <c r="P854" s="142"/>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4"/>
      <c r="D855" s="371"/>
      <c r="E855" s="371"/>
      <c r="F855" s="371"/>
      <c r="G855" s="371"/>
      <c r="H855" s="371"/>
      <c r="I855" s="371"/>
      <c r="J855" s="153"/>
      <c r="K855" s="154"/>
      <c r="L855" s="154"/>
      <c r="M855" s="154"/>
      <c r="N855" s="154"/>
      <c r="O855" s="154"/>
      <c r="P855" s="142"/>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4"/>
      <c r="D856" s="371"/>
      <c r="E856" s="371"/>
      <c r="F856" s="371"/>
      <c r="G856" s="371"/>
      <c r="H856" s="371"/>
      <c r="I856" s="371"/>
      <c r="J856" s="153"/>
      <c r="K856" s="154"/>
      <c r="L856" s="154"/>
      <c r="M856" s="154"/>
      <c r="N856" s="154"/>
      <c r="O856" s="154"/>
      <c r="P856" s="142"/>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4"/>
      <c r="D857" s="371"/>
      <c r="E857" s="371"/>
      <c r="F857" s="371"/>
      <c r="G857" s="371"/>
      <c r="H857" s="371"/>
      <c r="I857" s="371"/>
      <c r="J857" s="153"/>
      <c r="K857" s="154"/>
      <c r="L857" s="154"/>
      <c r="M857" s="154"/>
      <c r="N857" s="154"/>
      <c r="O857" s="154"/>
      <c r="P857" s="142"/>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4"/>
      <c r="D858" s="371"/>
      <c r="E858" s="371"/>
      <c r="F858" s="371"/>
      <c r="G858" s="371"/>
      <c r="H858" s="371"/>
      <c r="I858" s="371"/>
      <c r="J858" s="153"/>
      <c r="K858" s="154"/>
      <c r="L858" s="154"/>
      <c r="M858" s="154"/>
      <c r="N858" s="154"/>
      <c r="O858" s="154"/>
      <c r="P858" s="142"/>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53" t="s">
        <v>432</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49"/>
      <c r="E1080" s="169" t="s">
        <v>379</v>
      </c>
      <c r="F1080" s="849"/>
      <c r="G1080" s="849"/>
      <c r="H1080" s="849"/>
      <c r="I1080" s="849"/>
      <c r="J1080" s="169" t="s">
        <v>389</v>
      </c>
      <c r="K1080" s="169"/>
      <c r="L1080" s="169"/>
      <c r="M1080" s="169"/>
      <c r="N1080" s="169"/>
      <c r="O1080" s="169"/>
      <c r="P1080" s="273" t="s">
        <v>31</v>
      </c>
      <c r="Q1080" s="273"/>
      <c r="R1080" s="273"/>
      <c r="S1080" s="273"/>
      <c r="T1080" s="273"/>
      <c r="U1080" s="273"/>
      <c r="V1080" s="273"/>
      <c r="W1080" s="273"/>
      <c r="X1080" s="273"/>
      <c r="Y1080" s="169" t="s">
        <v>392</v>
      </c>
      <c r="Z1080" s="849"/>
      <c r="AA1080" s="849"/>
      <c r="AB1080" s="849"/>
      <c r="AC1080" s="169" t="s">
        <v>352</v>
      </c>
      <c r="AD1080" s="169"/>
      <c r="AE1080" s="169"/>
      <c r="AF1080" s="169"/>
      <c r="AG1080" s="169"/>
      <c r="AH1080" s="273" t="s">
        <v>369</v>
      </c>
      <c r="AI1080" s="282"/>
      <c r="AJ1080" s="282"/>
      <c r="AK1080" s="282"/>
      <c r="AL1080" s="282" t="s">
        <v>23</v>
      </c>
      <c r="AM1080" s="282"/>
      <c r="AN1080" s="282"/>
      <c r="AO1080" s="850"/>
      <c r="AP1080" s="373" t="s">
        <v>434</v>
      </c>
      <c r="AQ1080" s="373"/>
      <c r="AR1080" s="373"/>
      <c r="AS1080" s="373"/>
      <c r="AT1080" s="373"/>
      <c r="AU1080" s="373"/>
      <c r="AV1080" s="373"/>
      <c r="AW1080" s="373"/>
      <c r="AX1080" s="373"/>
    </row>
    <row r="1081" spans="1:50" ht="30.75" hidden="1" customHeight="1" x14ac:dyDescent="0.15">
      <c r="A1081" s="360">
        <v>1</v>
      </c>
      <c r="B1081" s="360">
        <v>1</v>
      </c>
      <c r="C1081" s="852"/>
      <c r="D1081" s="852"/>
      <c r="E1081" s="851"/>
      <c r="F1081" s="851"/>
      <c r="G1081" s="851"/>
      <c r="H1081" s="851"/>
      <c r="I1081" s="85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2"/>
      <c r="D1082" s="852"/>
      <c r="E1082" s="851"/>
      <c r="F1082" s="851"/>
      <c r="G1082" s="851"/>
      <c r="H1082" s="851"/>
      <c r="I1082" s="85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2"/>
      <c r="D1083" s="852"/>
      <c r="E1083" s="851"/>
      <c r="F1083" s="851"/>
      <c r="G1083" s="851"/>
      <c r="H1083" s="851"/>
      <c r="I1083" s="85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2"/>
      <c r="D1084" s="852"/>
      <c r="E1084" s="851"/>
      <c r="F1084" s="851"/>
      <c r="G1084" s="851"/>
      <c r="H1084" s="851"/>
      <c r="I1084" s="85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2"/>
      <c r="D1085" s="852"/>
      <c r="E1085" s="851"/>
      <c r="F1085" s="851"/>
      <c r="G1085" s="851"/>
      <c r="H1085" s="851"/>
      <c r="I1085" s="85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2"/>
      <c r="D1086" s="852"/>
      <c r="E1086" s="851"/>
      <c r="F1086" s="851"/>
      <c r="G1086" s="851"/>
      <c r="H1086" s="851"/>
      <c r="I1086" s="85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2"/>
      <c r="D1087" s="852"/>
      <c r="E1087" s="851"/>
      <c r="F1087" s="851"/>
      <c r="G1087" s="851"/>
      <c r="H1087" s="851"/>
      <c r="I1087" s="85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2"/>
      <c r="D1088" s="852"/>
      <c r="E1088" s="851"/>
      <c r="F1088" s="851"/>
      <c r="G1088" s="851"/>
      <c r="H1088" s="851"/>
      <c r="I1088" s="85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2"/>
      <c r="D1089" s="852"/>
      <c r="E1089" s="851"/>
      <c r="F1089" s="851"/>
      <c r="G1089" s="851"/>
      <c r="H1089" s="851"/>
      <c r="I1089" s="85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2"/>
      <c r="D1090" s="852"/>
      <c r="E1090" s="851"/>
      <c r="F1090" s="851"/>
      <c r="G1090" s="851"/>
      <c r="H1090" s="851"/>
      <c r="I1090" s="85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2"/>
      <c r="D1091" s="852"/>
      <c r="E1091" s="851"/>
      <c r="F1091" s="851"/>
      <c r="G1091" s="851"/>
      <c r="H1091" s="851"/>
      <c r="I1091" s="85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2"/>
      <c r="D1092" s="852"/>
      <c r="E1092" s="851"/>
      <c r="F1092" s="851"/>
      <c r="G1092" s="851"/>
      <c r="H1092" s="851"/>
      <c r="I1092" s="85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2"/>
      <c r="D1093" s="852"/>
      <c r="E1093" s="851"/>
      <c r="F1093" s="851"/>
      <c r="G1093" s="851"/>
      <c r="H1093" s="851"/>
      <c r="I1093" s="85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2"/>
      <c r="D1094" s="852"/>
      <c r="E1094" s="851"/>
      <c r="F1094" s="851"/>
      <c r="G1094" s="851"/>
      <c r="H1094" s="851"/>
      <c r="I1094" s="85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2"/>
      <c r="D1095" s="852"/>
      <c r="E1095" s="851"/>
      <c r="F1095" s="851"/>
      <c r="G1095" s="851"/>
      <c r="H1095" s="851"/>
      <c r="I1095" s="85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2"/>
      <c r="D1096" s="852"/>
      <c r="E1096" s="851"/>
      <c r="F1096" s="851"/>
      <c r="G1096" s="851"/>
      <c r="H1096" s="851"/>
      <c r="I1096" s="85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2"/>
      <c r="D1097" s="852"/>
      <c r="E1097" s="851"/>
      <c r="F1097" s="851"/>
      <c r="G1097" s="851"/>
      <c r="H1097" s="851"/>
      <c r="I1097" s="85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2"/>
      <c r="D1098" s="852"/>
      <c r="E1098" s="187"/>
      <c r="F1098" s="851"/>
      <c r="G1098" s="851"/>
      <c r="H1098" s="851"/>
      <c r="I1098" s="85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2"/>
      <c r="D1099" s="852"/>
      <c r="E1099" s="851"/>
      <c r="F1099" s="851"/>
      <c r="G1099" s="851"/>
      <c r="H1099" s="851"/>
      <c r="I1099" s="85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2"/>
      <c r="D1100" s="852"/>
      <c r="E1100" s="851"/>
      <c r="F1100" s="851"/>
      <c r="G1100" s="851"/>
      <c r="H1100" s="851"/>
      <c r="I1100" s="85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2"/>
      <c r="D1101" s="852"/>
      <c r="E1101" s="851"/>
      <c r="F1101" s="851"/>
      <c r="G1101" s="851"/>
      <c r="H1101" s="851"/>
      <c r="I1101" s="85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2"/>
      <c r="D1102" s="852"/>
      <c r="E1102" s="851"/>
      <c r="F1102" s="851"/>
      <c r="G1102" s="851"/>
      <c r="H1102" s="851"/>
      <c r="I1102" s="85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2"/>
      <c r="D1103" s="852"/>
      <c r="E1103" s="851"/>
      <c r="F1103" s="851"/>
      <c r="G1103" s="851"/>
      <c r="H1103" s="851"/>
      <c r="I1103" s="85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2"/>
      <c r="D1104" s="852"/>
      <c r="E1104" s="851"/>
      <c r="F1104" s="851"/>
      <c r="G1104" s="851"/>
      <c r="H1104" s="851"/>
      <c r="I1104" s="85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2"/>
      <c r="D1105" s="852"/>
      <c r="E1105" s="851"/>
      <c r="F1105" s="851"/>
      <c r="G1105" s="851"/>
      <c r="H1105" s="851"/>
      <c r="I1105" s="85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2"/>
      <c r="D1106" s="852"/>
      <c r="E1106" s="851"/>
      <c r="F1106" s="851"/>
      <c r="G1106" s="851"/>
      <c r="H1106" s="851"/>
      <c r="I1106" s="85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2"/>
      <c r="D1107" s="852"/>
      <c r="E1107" s="851"/>
      <c r="F1107" s="851"/>
      <c r="G1107" s="851"/>
      <c r="H1107" s="851"/>
      <c r="I1107" s="85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2"/>
      <c r="D1108" s="852"/>
      <c r="E1108" s="851"/>
      <c r="F1108" s="851"/>
      <c r="G1108" s="851"/>
      <c r="H1108" s="851"/>
      <c r="I1108" s="85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2"/>
      <c r="D1109" s="852"/>
      <c r="E1109" s="851"/>
      <c r="F1109" s="851"/>
      <c r="G1109" s="851"/>
      <c r="H1109" s="851"/>
      <c r="I1109" s="85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52"/>
      <c r="D1110" s="852"/>
      <c r="E1110" s="851"/>
      <c r="F1110" s="851"/>
      <c r="G1110" s="851"/>
      <c r="H1110" s="851"/>
      <c r="I1110" s="85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10">
    <cfRule type="expression" dxfId="1983" priority="11075">
      <formula>IF(RIGHT(TEXT(L110,"0.#"),1)=".",FALSE,TRUE)</formula>
    </cfRule>
    <cfRule type="expression" dxfId="1982" priority="11076">
      <formula>IF(RIGHT(TEXT(L110,"0.#"),1)=".",TRUE,FALSE)</formula>
    </cfRule>
  </conditionalFormatting>
  <conditionalFormatting sqref="R110">
    <cfRule type="expression" dxfId="1981" priority="11073">
      <formula>IF(RIGHT(TEXT(R110,"0.#"),1)=".",FALSE,TRUE)</formula>
    </cfRule>
    <cfRule type="expression" dxfId="1980" priority="11074">
      <formula>IF(RIGHT(TEXT(R110,"0.#"),1)=".",TRUE,FALSE)</formula>
    </cfRule>
  </conditionalFormatting>
  <conditionalFormatting sqref="P18:AX18">
    <cfRule type="expression" dxfId="1979" priority="11071">
      <formula>IF(RIGHT(TEXT(P18,"0.#"),1)=".",FALSE,TRUE)</formula>
    </cfRule>
    <cfRule type="expression" dxfId="1978" priority="11072">
      <formula>IF(RIGHT(TEXT(P18,"0.#"),1)=".",TRUE,FALSE)</formula>
    </cfRule>
  </conditionalFormatting>
  <conditionalFormatting sqref="Y761">
    <cfRule type="expression" dxfId="1977" priority="11067">
      <formula>IF(RIGHT(TEXT(Y761,"0.#"),1)=".",FALSE,TRUE)</formula>
    </cfRule>
    <cfRule type="expression" dxfId="1976" priority="11068">
      <formula>IF(RIGHT(TEXT(Y761,"0.#"),1)=".",TRUE,FALSE)</formula>
    </cfRule>
  </conditionalFormatting>
  <conditionalFormatting sqref="Y770">
    <cfRule type="expression" dxfId="1975" priority="11063">
      <formula>IF(RIGHT(TEXT(Y770,"0.#"),1)=".",FALSE,TRUE)</formula>
    </cfRule>
    <cfRule type="expression" dxfId="1974" priority="11064">
      <formula>IF(RIGHT(TEXT(Y770,"0.#"),1)=".",TRUE,FALSE)</formula>
    </cfRule>
  </conditionalFormatting>
  <conditionalFormatting sqref="Y801:Y808 Y799 Y788:Y795 Y786 Y775:Y782 Y773">
    <cfRule type="expression" dxfId="1973" priority="10845">
      <formula>IF(RIGHT(TEXT(Y773,"0.#"),1)=".",FALSE,TRUE)</formula>
    </cfRule>
    <cfRule type="expression" dxfId="1972" priority="10846">
      <formula>IF(RIGHT(TEXT(Y773,"0.#"),1)=".",TRUE,FALSE)</formula>
    </cfRule>
  </conditionalFormatting>
  <conditionalFormatting sqref="P16:AQ17 P13:AX13 P15:AX15">
    <cfRule type="expression" dxfId="1971" priority="10893">
      <formula>IF(RIGHT(TEXT(P13,"0.#"),1)=".",FALSE,TRUE)</formula>
    </cfRule>
    <cfRule type="expression" dxfId="1970" priority="10894">
      <formula>IF(RIGHT(TEXT(P13,"0.#"),1)=".",TRUE,FALSE)</formula>
    </cfRule>
  </conditionalFormatting>
  <conditionalFormatting sqref="P19:AJ19">
    <cfRule type="expression" dxfId="1969" priority="10891">
      <formula>IF(RIGHT(TEXT(P19,"0.#"),1)=".",FALSE,TRUE)</formula>
    </cfRule>
    <cfRule type="expression" dxfId="1968" priority="10892">
      <formula>IF(RIGHT(TEXT(P19,"0.#"),1)=".",TRUE,FALSE)</formula>
    </cfRule>
  </conditionalFormatting>
  <conditionalFormatting sqref="AE74 AQ74">
    <cfRule type="expression" dxfId="1967" priority="10883">
      <formula>IF(RIGHT(TEXT(AE74,"0.#"),1)=".",FALSE,TRUE)</formula>
    </cfRule>
    <cfRule type="expression" dxfId="1966" priority="10884">
      <formula>IF(RIGHT(TEXT(AE74,"0.#"),1)=".",TRUE,FALSE)</formula>
    </cfRule>
  </conditionalFormatting>
  <conditionalFormatting sqref="L107:L109">
    <cfRule type="expression" dxfId="1965" priority="10877">
      <formula>IF(RIGHT(TEXT(L107,"0.#"),1)=".",FALSE,TRUE)</formula>
    </cfRule>
    <cfRule type="expression" dxfId="1964" priority="10878">
      <formula>IF(RIGHT(TEXT(L107,"0.#"),1)=".",TRUE,FALSE)</formula>
    </cfRule>
  </conditionalFormatting>
  <conditionalFormatting sqref="R104">
    <cfRule type="expression" dxfId="1963" priority="10873">
      <formula>IF(RIGHT(TEXT(R104,"0.#"),1)=".",FALSE,TRUE)</formula>
    </cfRule>
    <cfRule type="expression" dxfId="1962" priority="10874">
      <formula>IF(RIGHT(TEXT(R104,"0.#"),1)=".",TRUE,FALSE)</formula>
    </cfRule>
  </conditionalFormatting>
  <conditionalFormatting sqref="R105:R109">
    <cfRule type="expression" dxfId="1961" priority="10871">
      <formula>IF(RIGHT(TEXT(R105,"0.#"),1)=".",FALSE,TRUE)</formula>
    </cfRule>
    <cfRule type="expression" dxfId="1960" priority="10872">
      <formula>IF(RIGHT(TEXT(R105,"0.#"),1)=".",TRUE,FALSE)</formula>
    </cfRule>
  </conditionalFormatting>
  <conditionalFormatting sqref="Y762:Y769 Y760">
    <cfRule type="expression" dxfId="1959" priority="10869">
      <formula>IF(RIGHT(TEXT(Y760,"0.#"),1)=".",FALSE,TRUE)</formula>
    </cfRule>
    <cfRule type="expression" dxfId="1958" priority="10870">
      <formula>IF(RIGHT(TEXT(Y760,"0.#"),1)=".",TRUE,FALSE)</formula>
    </cfRule>
  </conditionalFormatting>
  <conditionalFormatting sqref="AU761">
    <cfRule type="expression" dxfId="1957" priority="10867">
      <formula>IF(RIGHT(TEXT(AU761,"0.#"),1)=".",FALSE,TRUE)</formula>
    </cfRule>
    <cfRule type="expression" dxfId="1956" priority="10868">
      <formula>IF(RIGHT(TEXT(AU761,"0.#"),1)=".",TRUE,FALSE)</formula>
    </cfRule>
  </conditionalFormatting>
  <conditionalFormatting sqref="AU770">
    <cfRule type="expression" dxfId="1955" priority="10865">
      <formula>IF(RIGHT(TEXT(AU770,"0.#"),1)=".",FALSE,TRUE)</formula>
    </cfRule>
    <cfRule type="expression" dxfId="1954" priority="10866">
      <formula>IF(RIGHT(TEXT(AU770,"0.#"),1)=".",TRUE,FALSE)</formula>
    </cfRule>
  </conditionalFormatting>
  <conditionalFormatting sqref="AU762:AU769 AU760">
    <cfRule type="expression" dxfId="1953" priority="10863">
      <formula>IF(RIGHT(TEXT(AU760,"0.#"),1)=".",FALSE,TRUE)</formula>
    </cfRule>
    <cfRule type="expression" dxfId="1952" priority="10864">
      <formula>IF(RIGHT(TEXT(AU760,"0.#"),1)=".",TRUE,FALSE)</formula>
    </cfRule>
  </conditionalFormatting>
  <conditionalFormatting sqref="Y800 Y787 Y774">
    <cfRule type="expression" dxfId="1951" priority="10849">
      <formula>IF(RIGHT(TEXT(Y774,"0.#"),1)=".",FALSE,TRUE)</formula>
    </cfRule>
    <cfRule type="expression" dxfId="1950" priority="10850">
      <formula>IF(RIGHT(TEXT(Y774,"0.#"),1)=".",TRUE,FALSE)</formula>
    </cfRule>
  </conditionalFormatting>
  <conditionalFormatting sqref="Y809 Y796 Y783">
    <cfRule type="expression" dxfId="1949" priority="10847">
      <formula>IF(RIGHT(TEXT(Y783,"0.#"),1)=".",FALSE,TRUE)</formula>
    </cfRule>
    <cfRule type="expression" dxfId="1948" priority="10848">
      <formula>IF(RIGHT(TEXT(Y783,"0.#"),1)=".",TRUE,FALSE)</formula>
    </cfRule>
  </conditionalFormatting>
  <conditionalFormatting sqref="AU800 AU787 AU774">
    <cfRule type="expression" dxfId="1947" priority="10843">
      <formula>IF(RIGHT(TEXT(AU774,"0.#"),1)=".",FALSE,TRUE)</formula>
    </cfRule>
    <cfRule type="expression" dxfId="1946" priority="10844">
      <formula>IF(RIGHT(TEXT(AU774,"0.#"),1)=".",TRUE,FALSE)</formula>
    </cfRule>
  </conditionalFormatting>
  <conditionalFormatting sqref="AU809 AU796 AU783">
    <cfRule type="expression" dxfId="1945" priority="10841">
      <formula>IF(RIGHT(TEXT(AU783,"0.#"),1)=".",FALSE,TRUE)</formula>
    </cfRule>
    <cfRule type="expression" dxfId="1944" priority="10842">
      <formula>IF(RIGHT(TEXT(AU783,"0.#"),1)=".",TRUE,FALSE)</formula>
    </cfRule>
  </conditionalFormatting>
  <conditionalFormatting sqref="AU801:AU808 AU799 AU788:AU795 AU786 AU775:AU782 AU773">
    <cfRule type="expression" dxfId="1943" priority="10839">
      <formula>IF(RIGHT(TEXT(AU773,"0.#"),1)=".",FALSE,TRUE)</formula>
    </cfRule>
    <cfRule type="expression" dxfId="1942" priority="10840">
      <formula>IF(RIGHT(TEXT(AU773,"0.#"),1)=".",TRUE,FALSE)</formula>
    </cfRule>
  </conditionalFormatting>
  <conditionalFormatting sqref="AM60">
    <cfRule type="expression" dxfId="1941" priority="10493">
      <formula>IF(RIGHT(TEXT(AM60,"0.#"),1)=".",FALSE,TRUE)</formula>
    </cfRule>
    <cfRule type="expression" dxfId="1940" priority="10494">
      <formula>IF(RIGHT(TEXT(AM60,"0.#"),1)=".",TRUE,FALSE)</formula>
    </cfRule>
  </conditionalFormatting>
  <conditionalFormatting sqref="AE40">
    <cfRule type="expression" dxfId="1939" priority="10561">
      <formula>IF(RIGHT(TEXT(AE40,"0.#"),1)=".",FALSE,TRUE)</formula>
    </cfRule>
    <cfRule type="expression" dxfId="1938" priority="10562">
      <formula>IF(RIGHT(TEXT(AE40,"0.#"),1)=".",TRUE,FALSE)</formula>
    </cfRule>
  </conditionalFormatting>
  <conditionalFormatting sqref="AI40">
    <cfRule type="expression" dxfId="1937" priority="10559">
      <formula>IF(RIGHT(TEXT(AI40,"0.#"),1)=".",FALSE,TRUE)</formula>
    </cfRule>
    <cfRule type="expression" dxfId="1936" priority="10560">
      <formula>IF(RIGHT(TEXT(AI40,"0.#"),1)=".",TRUE,FALSE)</formula>
    </cfRule>
  </conditionalFormatting>
  <conditionalFormatting sqref="AM25">
    <cfRule type="expression" dxfId="1935" priority="10639">
      <formula>IF(RIGHT(TEXT(AM25,"0.#"),1)=".",FALSE,TRUE)</formula>
    </cfRule>
    <cfRule type="expression" dxfId="1934" priority="10640">
      <formula>IF(RIGHT(TEXT(AM25,"0.#"),1)=".",TRUE,FALSE)</formula>
    </cfRule>
  </conditionalFormatting>
  <conditionalFormatting sqref="AE24">
    <cfRule type="expression" dxfId="1933" priority="10653">
      <formula>IF(RIGHT(TEXT(AE24,"0.#"),1)=".",FALSE,TRUE)</formula>
    </cfRule>
    <cfRule type="expression" dxfId="1932" priority="10654">
      <formula>IF(RIGHT(TEXT(AE24,"0.#"),1)=".",TRUE,FALSE)</formula>
    </cfRule>
  </conditionalFormatting>
  <conditionalFormatting sqref="AE25">
    <cfRule type="expression" dxfId="1931" priority="10651">
      <formula>IF(RIGHT(TEXT(AE25,"0.#"),1)=".",FALSE,TRUE)</formula>
    </cfRule>
    <cfRule type="expression" dxfId="1930" priority="10652">
      <formula>IF(RIGHT(TEXT(AE25,"0.#"),1)=".",TRUE,FALSE)</formula>
    </cfRule>
  </conditionalFormatting>
  <conditionalFormatting sqref="AI25">
    <cfRule type="expression" dxfId="1929" priority="10649">
      <formula>IF(RIGHT(TEXT(AI25,"0.#"),1)=".",FALSE,TRUE)</formula>
    </cfRule>
    <cfRule type="expression" dxfId="1928" priority="10650">
      <formula>IF(RIGHT(TEXT(AI25,"0.#"),1)=".",TRUE,FALSE)</formula>
    </cfRule>
  </conditionalFormatting>
  <conditionalFormatting sqref="AI24">
    <cfRule type="expression" dxfId="1927" priority="10647">
      <formula>IF(RIGHT(TEXT(AI24,"0.#"),1)=".",FALSE,TRUE)</formula>
    </cfRule>
    <cfRule type="expression" dxfId="1926" priority="10648">
      <formula>IF(RIGHT(TEXT(AI24,"0.#"),1)=".",TRUE,FALSE)</formula>
    </cfRule>
  </conditionalFormatting>
  <conditionalFormatting sqref="AI23">
    <cfRule type="expression" dxfId="1925" priority="10645">
      <formula>IF(RIGHT(TEXT(AI23,"0.#"),1)=".",FALSE,TRUE)</formula>
    </cfRule>
    <cfRule type="expression" dxfId="1924" priority="10646">
      <formula>IF(RIGHT(TEXT(AI23,"0.#"),1)=".",TRUE,FALSE)</formula>
    </cfRule>
  </conditionalFormatting>
  <conditionalFormatting sqref="AM23">
    <cfRule type="expression" dxfId="1923" priority="10643">
      <formula>IF(RIGHT(TEXT(AM23,"0.#"),1)=".",FALSE,TRUE)</formula>
    </cfRule>
    <cfRule type="expression" dxfId="1922" priority="10644">
      <formula>IF(RIGHT(TEXT(AM23,"0.#"),1)=".",TRUE,FALSE)</formula>
    </cfRule>
  </conditionalFormatting>
  <conditionalFormatting sqref="AM24">
    <cfRule type="expression" dxfId="1921" priority="10641">
      <formula>IF(RIGHT(TEXT(AM24,"0.#"),1)=".",FALSE,TRUE)</formula>
    </cfRule>
    <cfRule type="expression" dxfId="1920" priority="10642">
      <formula>IF(RIGHT(TEXT(AM24,"0.#"),1)=".",TRUE,FALSE)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I115:AI116 AM115:AM116 AQ115:AQ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L105">
    <cfRule type="expression" dxfId="5" priority="5">
      <formula>IF(RIGHT(TEXT(L105,"0.#"),1)=".",FALSE,TRUE)</formula>
    </cfRule>
    <cfRule type="expression" dxfId="4" priority="6">
      <formula>IF(RIGHT(TEXT(L105,"0.#"),1)=".",TRUE,FALSE)</formula>
    </cfRule>
  </conditionalFormatting>
  <conditionalFormatting sqref="L106 L104">
    <cfRule type="expression" dxfId="3" priority="3">
      <formula>IF(RIGHT(TEXT(L104,"0.#"),1)=".",FALSE,TRUE)</formula>
    </cfRule>
    <cfRule type="expression" dxfId="2" priority="4">
      <formula>IF(RIGHT(TEXT(L104,"0.#"),1)=".",TRUE,FALSE)</formula>
    </cfRule>
  </conditionalFormatting>
  <conditionalFormatting sqref="AM90">
    <cfRule type="expression" dxfId="1" priority="1">
      <formula>IF(RIGHT(TEXT(AM90,"0.#"),1)=".",FALSE,TRUE)</formula>
    </cfRule>
    <cfRule type="expression" dxfId="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49" fitToHeight="5" orientation="portrait" r:id="rId1"/>
  <headerFooter differentFirst="1" alignWithMargins="0"/>
  <rowBreaks count="3" manualBreakCount="3">
    <brk id="11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45" zoomScaleNormal="145" workbookViewId="0">
      <selection activeCell="E7" sqref="E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t="s">
        <v>441</v>
      </c>
      <c r="C10" s="13" t="str">
        <f t="shared" si="0"/>
        <v>国土強靱化施策</v>
      </c>
      <c r="D10" s="13" t="str">
        <f t="shared" si="8"/>
        <v>国土強靱化施策</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2016-06-16T09:56:41Z</cp:lastPrinted>
  <dcterms:created xsi:type="dcterms:W3CDTF">2012-03-13T00:50:25Z</dcterms:created>
  <dcterms:modified xsi:type="dcterms:W3CDTF">2020-11-16T10:16:52Z</dcterms:modified>
</cp:coreProperties>
</file>