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firstSheet="2" activeTab="2"/>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25" i="3" l="1"/>
  <c r="H24" i="3"/>
  <c r="H23" i="3"/>
  <c r="H22" i="3"/>
  <c r="H21" i="3"/>
  <c r="H19" i="3"/>
  <c r="H18" i="3"/>
  <c r="H17" i="3"/>
  <c r="H16" i="3"/>
  <c r="H8" i="2"/>
  <c r="H7" i="2"/>
  <c r="H5" i="2"/>
  <c r="H16" i="1"/>
  <c r="H15" i="1"/>
  <c r="H14" i="1"/>
  <c r="H13" i="1"/>
  <c r="H11" i="1"/>
</calcChain>
</file>

<file path=xl/sharedStrings.xml><?xml version="1.0" encoding="utf-8"?>
<sst xmlns="http://schemas.openxmlformats.org/spreadsheetml/2006/main" count="241" uniqueCount="117">
  <si>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</si>
  <si>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</si>
  <si>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</si>
  <si>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</si>
  <si>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</si>
  <si>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</si>
  <si>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</si>
  <si>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</si>
  <si>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</si>
  <si>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</si>
  <si>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</si>
  <si>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</si>
  <si>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</si>
  <si>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</si>
  <si>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</si>
  <si>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</si>
  <si>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</si>
  <si>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データベース保守及び修正作業</t>
  </si>
  <si>
    <t>支出負担行為担当官
海上保安庁次長　一見　勝之
東京都千代田区霞が関2-1-3</t>
  </si>
  <si>
    <t>(株)ＴＳＳソフトウェア  広島県広島市南区出汐２－３－１９</t>
  </si>
  <si>
    <t xml:space="preserve">会計法第29条の3第4項及び予決令第102条の4第1項3号
</t>
  </si>
  <si>
    <t>本件は、既に運用している会計管理システム等のデータベース保守等を行うものであり、本業務の実施を希望する者の有無を確認する公募を実施した結果、左記業者以外に参加を示す業者がなかったことから、左記業者と随意契約を締結したもの。</t>
  </si>
  <si>
    <t>ロ</t>
  </si>
  <si>
    <t>海図（全）６,０００枚ほか６９点買入（単価契約）</t>
    <rPh sb="0" eb="2">
      <t>カイズ</t>
    </rPh>
    <rPh sb="3" eb="4">
      <t>ゼン</t>
    </rPh>
    <rPh sb="10" eb="11">
      <t>マイ</t>
    </rPh>
    <rPh sb="15" eb="16">
      <t>テン</t>
    </rPh>
    <rPh sb="16" eb="18">
      <t>カイイレ</t>
    </rPh>
    <rPh sb="19" eb="21">
      <t>タンカ</t>
    </rPh>
    <rPh sb="21" eb="23">
      <t>ケイヤク</t>
    </rPh>
    <phoneticPr fontId="9"/>
  </si>
  <si>
    <t>（一財）日本水路協会
東京都大田区羽田空港１－６－６</t>
    <rPh sb="1" eb="2">
      <t>イチ</t>
    </rPh>
    <rPh sb="2" eb="3">
      <t>ザイ</t>
    </rPh>
    <rPh sb="4" eb="6">
      <t>ニホン</t>
    </rPh>
    <rPh sb="6" eb="8">
      <t>スイロ</t>
    </rPh>
    <rPh sb="8" eb="10">
      <t>キョウカイ</t>
    </rPh>
    <rPh sb="11" eb="14">
      <t>トウキョウト</t>
    </rPh>
    <rPh sb="14" eb="17">
      <t>オオタク</t>
    </rPh>
    <rPh sb="17" eb="19">
      <t>ハネダ</t>
    </rPh>
    <rPh sb="19" eb="21">
      <t>クウコウ</t>
    </rPh>
    <phoneticPr fontId="9"/>
  </si>
  <si>
    <t>本件は、当庁が刊行する海図、特殊図、航空図、水路誌及び特殊書誌の複製頒布業務であるが、本業務の実施を希望する者を公募した結果、平成30年4月1日から最長5年間、左記業者を選定しており供給元が特定されているため。</t>
    <rPh sb="0" eb="2">
      <t>ホンケン</t>
    </rPh>
    <rPh sb="4" eb="6">
      <t>トウチョウ</t>
    </rPh>
    <rPh sb="7" eb="9">
      <t>カンコウ</t>
    </rPh>
    <rPh sb="11" eb="13">
      <t>カイズ</t>
    </rPh>
    <rPh sb="14" eb="16">
      <t>トクシュ</t>
    </rPh>
    <rPh sb="16" eb="17">
      <t>ズ</t>
    </rPh>
    <rPh sb="18" eb="20">
      <t>コウクウ</t>
    </rPh>
    <rPh sb="20" eb="21">
      <t>ズ</t>
    </rPh>
    <rPh sb="22" eb="24">
      <t>スイロ</t>
    </rPh>
    <rPh sb="24" eb="25">
      <t>シ</t>
    </rPh>
    <rPh sb="25" eb="26">
      <t>オヨ</t>
    </rPh>
    <rPh sb="27" eb="29">
      <t>トクシュ</t>
    </rPh>
    <rPh sb="29" eb="31">
      <t>ショシ</t>
    </rPh>
    <rPh sb="32" eb="34">
      <t>フクセイ</t>
    </rPh>
    <rPh sb="34" eb="36">
      <t>ハンプ</t>
    </rPh>
    <rPh sb="36" eb="38">
      <t>ギョウム</t>
    </rPh>
    <rPh sb="43" eb="44">
      <t>ホン</t>
    </rPh>
    <rPh sb="44" eb="46">
      <t>ギョウム</t>
    </rPh>
    <rPh sb="47" eb="49">
      <t>ジッシ</t>
    </rPh>
    <rPh sb="50" eb="52">
      <t>キボウ</t>
    </rPh>
    <rPh sb="54" eb="55">
      <t>シャ</t>
    </rPh>
    <rPh sb="56" eb="58">
      <t>コウボ</t>
    </rPh>
    <rPh sb="60" eb="62">
      <t>ケッカ</t>
    </rPh>
    <rPh sb="63" eb="65">
      <t>ヘイセイ</t>
    </rPh>
    <rPh sb="67" eb="68">
      <t>ネン</t>
    </rPh>
    <rPh sb="69" eb="70">
      <t>ガツ</t>
    </rPh>
    <rPh sb="71" eb="72">
      <t>ヒ</t>
    </rPh>
    <rPh sb="74" eb="76">
      <t>サイチョウ</t>
    </rPh>
    <rPh sb="77" eb="79">
      <t>ネンカン</t>
    </rPh>
    <rPh sb="80" eb="82">
      <t>サキ</t>
    </rPh>
    <rPh sb="82" eb="84">
      <t>ギョウシャ</t>
    </rPh>
    <rPh sb="85" eb="87">
      <t>センテイ</t>
    </rPh>
    <rPh sb="91" eb="93">
      <t>キョウキュウ</t>
    </rPh>
    <rPh sb="93" eb="94">
      <t>モト</t>
    </rPh>
    <rPh sb="95" eb="97">
      <t>トクテイ</t>
    </rPh>
    <phoneticPr fontId="9"/>
  </si>
  <si>
    <t>単価契約
予定調達総額
11,693,806円</t>
    <rPh sb="0" eb="2">
      <t>タンカ</t>
    </rPh>
    <rPh sb="2" eb="4">
      <t>ケイヤク</t>
    </rPh>
    <rPh sb="5" eb="7">
      <t>ヨテイ</t>
    </rPh>
    <rPh sb="7" eb="9">
      <t>チョウタツ</t>
    </rPh>
    <rPh sb="9" eb="11">
      <t>ソウガク</t>
    </rPh>
    <rPh sb="22" eb="23">
      <t>エン</t>
    </rPh>
    <phoneticPr fontId="9"/>
  </si>
  <si>
    <t>海上保安庁衛星映像伝送システムに係る衛星通信回線利用契約（単価契約）</t>
    <rPh sb="0" eb="2">
      <t>カイジョウ</t>
    </rPh>
    <rPh sb="2" eb="4">
      <t>ホアン</t>
    </rPh>
    <rPh sb="4" eb="5">
      <t>チョウ</t>
    </rPh>
    <rPh sb="5" eb="7">
      <t>エイセイ</t>
    </rPh>
    <rPh sb="7" eb="9">
      <t>エイゾウ</t>
    </rPh>
    <rPh sb="9" eb="11">
      <t>デンソウ</t>
    </rPh>
    <rPh sb="16" eb="17">
      <t>カカ</t>
    </rPh>
    <rPh sb="18" eb="20">
      <t>エイセイ</t>
    </rPh>
    <rPh sb="20" eb="22">
      <t>ツウシン</t>
    </rPh>
    <rPh sb="22" eb="24">
      <t>カイセン</t>
    </rPh>
    <rPh sb="24" eb="26">
      <t>リヨウ</t>
    </rPh>
    <rPh sb="26" eb="28">
      <t>ケイヤク</t>
    </rPh>
    <rPh sb="29" eb="31">
      <t>タンカ</t>
    </rPh>
    <rPh sb="31" eb="33">
      <t>ケイヤク</t>
    </rPh>
    <phoneticPr fontId="9"/>
  </si>
  <si>
    <t>スカパーJSAT（株）
東京都港区赤坂１－１８－１</t>
    <rPh sb="8" eb="11">
      <t>カブ</t>
    </rPh>
    <rPh sb="12" eb="15">
      <t>トウキョウト</t>
    </rPh>
    <rPh sb="15" eb="17">
      <t>ミナトク</t>
    </rPh>
    <rPh sb="17" eb="19">
      <t>アカサカ</t>
    </rPh>
    <phoneticPr fontId="9"/>
  </si>
  <si>
    <t>本件は、海上において事案が発生した場合、現場の状況を迅速に把握するため、ヘリコプターから撮影された映像情報を事業者が運用する衛星通信回線を利用するものである。
当該回線は別途契約している衛星映像伝送システム船上型デジタル送受信装置等を使用して行うものであるが、その回線を使用する場合、電波法に基づく無線局免許をを取得する必要があり現状では当該免許を有しているのは左記業者のみであるため随意契約を締結したもの。</t>
    <rPh sb="0" eb="2">
      <t>ホンケン</t>
    </rPh>
    <rPh sb="4" eb="6">
      <t>カイジョウ</t>
    </rPh>
    <rPh sb="10" eb="12">
      <t>ジアン</t>
    </rPh>
    <rPh sb="13" eb="15">
      <t>ハッセイ</t>
    </rPh>
    <rPh sb="17" eb="19">
      <t>バアイ</t>
    </rPh>
    <rPh sb="20" eb="22">
      <t>ゲンバ</t>
    </rPh>
    <rPh sb="23" eb="25">
      <t>ジョウキョウ</t>
    </rPh>
    <rPh sb="26" eb="28">
      <t>ジンソク</t>
    </rPh>
    <rPh sb="29" eb="31">
      <t>ハアク</t>
    </rPh>
    <rPh sb="44" eb="46">
      <t>サツエイ</t>
    </rPh>
    <rPh sb="49" eb="51">
      <t>エイゾウ</t>
    </rPh>
    <rPh sb="51" eb="53">
      <t>ジョウホウ</t>
    </rPh>
    <rPh sb="54" eb="57">
      <t>ジギョウシャ</t>
    </rPh>
    <rPh sb="58" eb="60">
      <t>ウンヨウ</t>
    </rPh>
    <rPh sb="62" eb="64">
      <t>エイセイ</t>
    </rPh>
    <rPh sb="64" eb="66">
      <t>ツウシン</t>
    </rPh>
    <rPh sb="66" eb="68">
      <t>カイセン</t>
    </rPh>
    <rPh sb="69" eb="71">
      <t>リヨウ</t>
    </rPh>
    <rPh sb="80" eb="82">
      <t>トウガイ</t>
    </rPh>
    <rPh sb="82" eb="84">
      <t>カイセン</t>
    </rPh>
    <rPh sb="85" eb="87">
      <t>ベット</t>
    </rPh>
    <rPh sb="87" eb="89">
      <t>ケイヤク</t>
    </rPh>
    <rPh sb="93" eb="95">
      <t>エイセイ</t>
    </rPh>
    <rPh sb="95" eb="97">
      <t>エイゾウ</t>
    </rPh>
    <rPh sb="97" eb="99">
      <t>デンソウ</t>
    </rPh>
    <rPh sb="103" eb="105">
      <t>センジョウ</t>
    </rPh>
    <rPh sb="105" eb="106">
      <t>ガタ</t>
    </rPh>
    <rPh sb="110" eb="113">
      <t>ソウジュシン</t>
    </rPh>
    <rPh sb="113" eb="115">
      <t>ソウチ</t>
    </rPh>
    <rPh sb="115" eb="116">
      <t>トウ</t>
    </rPh>
    <rPh sb="117" eb="119">
      <t>シヨウ</t>
    </rPh>
    <rPh sb="121" eb="122">
      <t>オコナ</t>
    </rPh>
    <rPh sb="132" eb="134">
      <t>カイセン</t>
    </rPh>
    <rPh sb="135" eb="137">
      <t>シヨウ</t>
    </rPh>
    <rPh sb="139" eb="141">
      <t>バアイ</t>
    </rPh>
    <rPh sb="142" eb="145">
      <t>デンパホウ</t>
    </rPh>
    <rPh sb="146" eb="147">
      <t>モト</t>
    </rPh>
    <rPh sb="149" eb="151">
      <t>ムセン</t>
    </rPh>
    <rPh sb="151" eb="152">
      <t>キョク</t>
    </rPh>
    <rPh sb="152" eb="154">
      <t>メンキョ</t>
    </rPh>
    <rPh sb="156" eb="158">
      <t>シュトク</t>
    </rPh>
    <rPh sb="160" eb="162">
      <t>ヒツヨウ</t>
    </rPh>
    <rPh sb="165" eb="167">
      <t>ゲンジョウ</t>
    </rPh>
    <rPh sb="169" eb="171">
      <t>トウガイ</t>
    </rPh>
    <rPh sb="171" eb="173">
      <t>メンキョ</t>
    </rPh>
    <rPh sb="174" eb="175">
      <t>ユウ</t>
    </rPh>
    <rPh sb="181" eb="183">
      <t>サキ</t>
    </rPh>
    <rPh sb="183" eb="185">
      <t>ギョウシャ</t>
    </rPh>
    <rPh sb="192" eb="194">
      <t>ズイイ</t>
    </rPh>
    <rPh sb="194" eb="196">
      <t>ケイヤク</t>
    </rPh>
    <rPh sb="197" eb="199">
      <t>テイケツ</t>
    </rPh>
    <phoneticPr fontId="9"/>
  </si>
  <si>
    <t>単価契約
予定調達総額
150,551,640円</t>
    <rPh sb="0" eb="2">
      <t>タンカ</t>
    </rPh>
    <rPh sb="2" eb="4">
      <t>ケイヤク</t>
    </rPh>
    <rPh sb="5" eb="7">
      <t>ヨテイ</t>
    </rPh>
    <rPh sb="7" eb="9">
      <t>チョウタツ</t>
    </rPh>
    <rPh sb="9" eb="11">
      <t>ソウガク</t>
    </rPh>
    <rPh sb="23" eb="24">
      <t>エン</t>
    </rPh>
    <phoneticPr fontId="9"/>
  </si>
  <si>
    <t>ＭＣＣオペレーターテスト支援業務</t>
  </si>
  <si>
    <t>（株）海外物産
東京都江東区新木場４－７－４５</t>
  </si>
  <si>
    <t>本件は、当庁が運用中のMCCシステム（MEOSAR）の国際承認を得るために必要なコミッショニングテストにおける運用面の評価(以下、「運用試験」という。）に係る支援を目的としており、我が国のMEOSARシステムは、製造業者であるHoneywell社が定めた有資格者のみ技術的操作が認められ、左記業者は、現在、同システムの保守請負を行っており、他に条件を満たした業者が存在しないため、左記業者と随意契約を締結したもの。</t>
  </si>
  <si>
    <t>護衛艦衛星携帯電話専用外部アンテナ等整備</t>
  </si>
  <si>
    <t>三井Ｅ＆Ｓ造船（株）
東京都中央区築地５－６－４</t>
  </si>
  <si>
    <t>本件は護衛艦へ衛星携帯電話専用外部アンテナ等の整備であるが今回防衛省で契約となった業者は左記業者のみであったため。</t>
  </si>
  <si>
    <t>ＥＮＧＩＮＥ（ＰＷ１２３Ｅ型）２台運搬</t>
  </si>
  <si>
    <t>本件は、現在履行中の「ENGINE(PW123E型）4台整備」に係るENGINE 1台の運送について、防錆処置等は開梱した修理工場でしか処置方法が判らないことから、契約の性質若しくは目的が競争を許さない場合で履行中の左記業者と随意契約を締結したもの。</t>
  </si>
  <si>
    <t>マグネトロン２５個買入</t>
    <rPh sb="8" eb="9">
      <t>コ</t>
    </rPh>
    <rPh sb="9" eb="11">
      <t>カイイレ</t>
    </rPh>
    <phoneticPr fontId="9"/>
  </si>
  <si>
    <t>支出負担行為担当官
海上保安庁次長　上原　淳
東京都千代田区霞が関2-1-3</t>
  </si>
  <si>
    <t>東京計器（株）
東京都大田区南蒲田２－１６－４６</t>
    <rPh sb="0" eb="2">
      <t>トウキョウ</t>
    </rPh>
    <rPh sb="2" eb="4">
      <t>ケイキ</t>
    </rPh>
    <rPh sb="4" eb="7">
      <t>カブ</t>
    </rPh>
    <rPh sb="8" eb="11">
      <t>トウキョウト</t>
    </rPh>
    <rPh sb="11" eb="14">
      <t>オオタク</t>
    </rPh>
    <rPh sb="14" eb="15">
      <t>ミナミ</t>
    </rPh>
    <rPh sb="15" eb="17">
      <t>カマタ</t>
    </rPh>
    <phoneticPr fontId="9"/>
  </si>
  <si>
    <t>本件は、船舶動静把握レーダー装置を構成する消耗品を調達するものであるが、当該装置に使用するマグネトロンは装置の製造業者の製造品でなければ互換性を有さず、それ以外のものでは装置が有する機能を十分に発揮できないことから、左記業者と随意契約したもの。</t>
    <rPh sb="0" eb="2">
      <t>ホンケン</t>
    </rPh>
    <rPh sb="4" eb="6">
      <t>センパク</t>
    </rPh>
    <rPh sb="6" eb="8">
      <t>ドウセイ</t>
    </rPh>
    <rPh sb="8" eb="10">
      <t>ハアク</t>
    </rPh>
    <rPh sb="14" eb="16">
      <t>ソウチ</t>
    </rPh>
    <rPh sb="17" eb="19">
      <t>コウセイ</t>
    </rPh>
    <rPh sb="21" eb="23">
      <t>ショウモウ</t>
    </rPh>
    <rPh sb="23" eb="24">
      <t>ヒン</t>
    </rPh>
    <rPh sb="25" eb="27">
      <t>チョウタツ</t>
    </rPh>
    <rPh sb="36" eb="38">
      <t>トウガイ</t>
    </rPh>
    <rPh sb="38" eb="40">
      <t>ソウチ</t>
    </rPh>
    <rPh sb="41" eb="43">
      <t>シヨウ</t>
    </rPh>
    <rPh sb="52" eb="54">
      <t>ソウチ</t>
    </rPh>
    <rPh sb="55" eb="57">
      <t>セイゾウ</t>
    </rPh>
    <rPh sb="57" eb="59">
      <t>ギョウシャ</t>
    </rPh>
    <rPh sb="60" eb="63">
      <t>セイゾウヒン</t>
    </rPh>
    <rPh sb="68" eb="71">
      <t>ゴカンセイ</t>
    </rPh>
    <rPh sb="72" eb="73">
      <t>ユウ</t>
    </rPh>
    <rPh sb="78" eb="80">
      <t>イガイ</t>
    </rPh>
    <rPh sb="85" eb="87">
      <t>ソウチ</t>
    </rPh>
    <rPh sb="88" eb="89">
      <t>ユウ</t>
    </rPh>
    <rPh sb="91" eb="93">
      <t>キノウ</t>
    </rPh>
    <rPh sb="94" eb="96">
      <t>ジュウブン</t>
    </rPh>
    <rPh sb="97" eb="99">
      <t>ハッキ</t>
    </rPh>
    <rPh sb="108" eb="110">
      <t>サキ</t>
    </rPh>
    <rPh sb="110" eb="112">
      <t>ギョウシャ</t>
    </rPh>
    <rPh sb="113" eb="115">
      <t>ズイイ</t>
    </rPh>
    <rPh sb="115" eb="117">
      <t>ケイヤク</t>
    </rPh>
    <phoneticPr fontId="9"/>
  </si>
  <si>
    <t>海域情報提供サービスのデータ項目追加等対応作業</t>
    <rPh sb="0" eb="2">
      <t>カイイキ</t>
    </rPh>
    <rPh sb="2" eb="4">
      <t>ジョウホウ</t>
    </rPh>
    <rPh sb="4" eb="6">
      <t>テイキョウ</t>
    </rPh>
    <rPh sb="14" eb="16">
      <t>コウモク</t>
    </rPh>
    <rPh sb="16" eb="18">
      <t>ツイカ</t>
    </rPh>
    <rPh sb="18" eb="19">
      <t>トウ</t>
    </rPh>
    <rPh sb="19" eb="21">
      <t>タイオウ</t>
    </rPh>
    <rPh sb="21" eb="23">
      <t>サギョウ</t>
    </rPh>
    <phoneticPr fontId="9"/>
  </si>
  <si>
    <t>（株）IHIジェットサービス
東京都昭島市拝島町３９７５－１８</t>
    <rPh sb="0" eb="3">
      <t>カブ</t>
    </rPh>
    <rPh sb="15" eb="18">
      <t>トウキョウト</t>
    </rPh>
    <rPh sb="18" eb="21">
      <t>アキシマシ</t>
    </rPh>
    <rPh sb="21" eb="22">
      <t>オガ</t>
    </rPh>
    <rPh sb="22" eb="23">
      <t>シマ</t>
    </rPh>
    <rPh sb="23" eb="24">
      <t>マチ</t>
    </rPh>
    <phoneticPr fontId="9"/>
  </si>
  <si>
    <t>本件は当庁が契約している「海域情報提供サービス」で取り扱う海洋監視データの新規追加に伴う外部データ配信等の作業を行うものであるが、新規データ追加のための作業は同サービスで使用しているソフトウェアに対して環境構築変更作業を行う必要がある。当該ソフトウェアの知的財産権、所有権等を有しているのは左記業者のみであったため。</t>
    <rPh sb="0" eb="2">
      <t>ホンケン</t>
    </rPh>
    <rPh sb="3" eb="5">
      <t>トウチョウ</t>
    </rPh>
    <rPh sb="6" eb="8">
      <t>ケイヤク</t>
    </rPh>
    <rPh sb="13" eb="15">
      <t>カイイキ</t>
    </rPh>
    <rPh sb="15" eb="17">
      <t>ジョウホウ</t>
    </rPh>
    <rPh sb="17" eb="19">
      <t>テイキョウ</t>
    </rPh>
    <rPh sb="25" eb="26">
      <t>ト</t>
    </rPh>
    <rPh sb="27" eb="28">
      <t>アツカ</t>
    </rPh>
    <rPh sb="29" eb="31">
      <t>カイヨウ</t>
    </rPh>
    <rPh sb="31" eb="33">
      <t>カンシ</t>
    </rPh>
    <rPh sb="37" eb="39">
      <t>シンキ</t>
    </rPh>
    <rPh sb="39" eb="41">
      <t>ツイカ</t>
    </rPh>
    <rPh sb="42" eb="43">
      <t>トモナ</t>
    </rPh>
    <rPh sb="44" eb="46">
      <t>ガイブ</t>
    </rPh>
    <rPh sb="49" eb="51">
      <t>ハイシン</t>
    </rPh>
    <rPh sb="51" eb="52">
      <t>トウ</t>
    </rPh>
    <rPh sb="53" eb="55">
      <t>サギョウ</t>
    </rPh>
    <rPh sb="56" eb="57">
      <t>オコナ</t>
    </rPh>
    <rPh sb="65" eb="67">
      <t>シンキ</t>
    </rPh>
    <rPh sb="70" eb="72">
      <t>ツイカ</t>
    </rPh>
    <rPh sb="76" eb="78">
      <t>サギョウ</t>
    </rPh>
    <rPh sb="79" eb="80">
      <t>ドウ</t>
    </rPh>
    <rPh sb="85" eb="87">
      <t>シヨウ</t>
    </rPh>
    <rPh sb="98" eb="99">
      <t>タイ</t>
    </rPh>
    <rPh sb="101" eb="103">
      <t>カンキョウ</t>
    </rPh>
    <rPh sb="103" eb="105">
      <t>コウチク</t>
    </rPh>
    <rPh sb="105" eb="107">
      <t>ヘンコウ</t>
    </rPh>
    <rPh sb="107" eb="109">
      <t>サギョウ</t>
    </rPh>
    <rPh sb="110" eb="111">
      <t>オコナ</t>
    </rPh>
    <rPh sb="112" eb="114">
      <t>ヒツヨウ</t>
    </rPh>
    <rPh sb="118" eb="120">
      <t>トウガイ</t>
    </rPh>
    <rPh sb="127" eb="132">
      <t>チテキザイサンケン</t>
    </rPh>
    <rPh sb="133" eb="136">
      <t>ショユウケン</t>
    </rPh>
    <rPh sb="136" eb="137">
      <t>トウ</t>
    </rPh>
    <rPh sb="138" eb="139">
      <t>ユウ</t>
    </rPh>
    <rPh sb="145" eb="147">
      <t>サキ</t>
    </rPh>
    <rPh sb="147" eb="149">
      <t>ギョウシャ</t>
    </rPh>
    <phoneticPr fontId="9"/>
  </si>
  <si>
    <t>水路誌（第１０１号　本州南・東岸水路誌）２４６冊ほか７点買入</t>
    <rPh sb="0" eb="2">
      <t>スイロ</t>
    </rPh>
    <rPh sb="2" eb="3">
      <t>シ</t>
    </rPh>
    <rPh sb="4" eb="5">
      <t>ダイ</t>
    </rPh>
    <rPh sb="8" eb="9">
      <t>ゴウ</t>
    </rPh>
    <rPh sb="10" eb="12">
      <t>ホンシュウ</t>
    </rPh>
    <rPh sb="12" eb="13">
      <t>ミナミ</t>
    </rPh>
    <rPh sb="14" eb="15">
      <t>ヒガシ</t>
    </rPh>
    <rPh sb="15" eb="16">
      <t>キシ</t>
    </rPh>
    <rPh sb="16" eb="18">
      <t>スイロ</t>
    </rPh>
    <rPh sb="18" eb="19">
      <t>シ</t>
    </rPh>
    <rPh sb="23" eb="24">
      <t>サツ</t>
    </rPh>
    <rPh sb="27" eb="28">
      <t>テン</t>
    </rPh>
    <rPh sb="28" eb="30">
      <t>カイイレ</t>
    </rPh>
    <phoneticPr fontId="9"/>
  </si>
  <si>
    <t>係留施設借上げ</t>
    <rPh sb="0" eb="2">
      <t>ケイリュウ</t>
    </rPh>
    <rPh sb="2" eb="4">
      <t>シセツ</t>
    </rPh>
    <rPh sb="4" eb="6">
      <t>カリア</t>
    </rPh>
    <phoneticPr fontId="9"/>
  </si>
  <si>
    <t>京葉ユーティリティ（株）
千葉県船橋市高瀬町１１</t>
    <rPh sb="0" eb="2">
      <t>ケイヨウ</t>
    </rPh>
    <rPh sb="9" eb="12">
      <t>カブ</t>
    </rPh>
    <rPh sb="13" eb="16">
      <t>チバケン</t>
    </rPh>
    <rPh sb="16" eb="19">
      <t>フナバシシ</t>
    </rPh>
    <rPh sb="19" eb="21">
      <t>タカセ</t>
    </rPh>
    <rPh sb="21" eb="22">
      <t>マチ</t>
    </rPh>
    <phoneticPr fontId="9"/>
  </si>
  <si>
    <t>本件は、海洋権益に係る調査等を実施する測量船の係留施設を借上げるものであるが、測量船で使用する調査機器及び整備業者は東京湾に集中しているため、東京湾を定係地とすることで効率的に業務を遂行できる。そのため東京都近傍で継続して測量船が係留可能な岸壁を調査したところ左記業者のみであった。</t>
    <rPh sb="0" eb="2">
      <t>ホンケン</t>
    </rPh>
    <rPh sb="4" eb="6">
      <t>カイヨウ</t>
    </rPh>
    <rPh sb="6" eb="8">
      <t>ケンエキ</t>
    </rPh>
    <rPh sb="9" eb="10">
      <t>カカ</t>
    </rPh>
    <rPh sb="11" eb="13">
      <t>チョウサ</t>
    </rPh>
    <rPh sb="13" eb="14">
      <t>トウ</t>
    </rPh>
    <rPh sb="15" eb="17">
      <t>ジッシ</t>
    </rPh>
    <rPh sb="19" eb="21">
      <t>ソクリョウ</t>
    </rPh>
    <rPh sb="21" eb="22">
      <t>セン</t>
    </rPh>
    <rPh sb="23" eb="25">
      <t>ケイリュウ</t>
    </rPh>
    <rPh sb="25" eb="27">
      <t>シセツ</t>
    </rPh>
    <rPh sb="28" eb="30">
      <t>カリア</t>
    </rPh>
    <rPh sb="39" eb="41">
      <t>ソクリョウ</t>
    </rPh>
    <rPh sb="41" eb="42">
      <t>セン</t>
    </rPh>
    <rPh sb="43" eb="45">
      <t>シヨウ</t>
    </rPh>
    <rPh sb="47" eb="49">
      <t>チョウサ</t>
    </rPh>
    <rPh sb="49" eb="51">
      <t>キキ</t>
    </rPh>
    <rPh sb="51" eb="52">
      <t>オヨ</t>
    </rPh>
    <rPh sb="53" eb="55">
      <t>セイビ</t>
    </rPh>
    <rPh sb="55" eb="57">
      <t>ギョウシャ</t>
    </rPh>
    <rPh sb="58" eb="60">
      <t>トウキョウ</t>
    </rPh>
    <rPh sb="60" eb="61">
      <t>ワン</t>
    </rPh>
    <rPh sb="62" eb="64">
      <t>シュウチュウ</t>
    </rPh>
    <rPh sb="71" eb="74">
      <t>トウキョウワン</t>
    </rPh>
    <phoneticPr fontId="9"/>
  </si>
  <si>
    <t xml:space="preserve">ジャパンマリンユナイテッド（株）
神奈川県横浜市西区みなとみらい４－４－２
</t>
    <rPh sb="13" eb="16">
      <t>カブ</t>
    </rPh>
    <rPh sb="17" eb="21">
      <t>カナガワケン</t>
    </rPh>
    <rPh sb="21" eb="24">
      <t>ヨコハマシ</t>
    </rPh>
    <rPh sb="24" eb="26">
      <t>ニシク</t>
    </rPh>
    <phoneticPr fontId="9"/>
  </si>
  <si>
    <t>ＷＸ　ＲＡＤＡＲ　ＴＲ／ＡＮＴ（ガルフＶ用）　１個特別整備</t>
  </si>
  <si>
    <t>（株）ティー・エム・シー・インターナショナル
東京都渋谷区広尾２－１－１５</t>
  </si>
  <si>
    <t>会計法第29条の3第4項及び予算決算及び会計令第102条の4第3号</t>
  </si>
  <si>
    <t>本件は、ガルフＶ（LAJ500）において当該部品の不具合が発生し、運航が制限されている状態であるが、ガルフＶ（LAJ500、501）は、遠方海域の海洋監視業務を行う上で必須とされる機体である。現在、LAJ501が海外整備中であり、当該業務を行える機体がLAJ500のみとなっていることから、緊急で早期復旧整備を行う必要が生じたため。</t>
  </si>
  <si>
    <t>ＲＵＤＤＥＲ　ＡＣＴＵＡＴＯＲ（ガルフＶ用）　１個特別整備</t>
  </si>
  <si>
    <t>重油買入（明洋分）</t>
    <rPh sb="0" eb="2">
      <t>ジュウユ</t>
    </rPh>
    <rPh sb="2" eb="4">
      <t>カイイレ</t>
    </rPh>
    <rPh sb="5" eb="7">
      <t>メイヨウ</t>
    </rPh>
    <rPh sb="7" eb="8">
      <t>ブン</t>
    </rPh>
    <phoneticPr fontId="9"/>
  </si>
  <si>
    <t>関東タス（株）
神奈川県神奈川区子安通３－３５９－６</t>
    <rPh sb="0" eb="2">
      <t>カントウ</t>
    </rPh>
    <rPh sb="4" eb="7">
      <t>カブ</t>
    </rPh>
    <rPh sb="8" eb="12">
      <t>カナガワケン</t>
    </rPh>
    <rPh sb="12" eb="15">
      <t>カナガワ</t>
    </rPh>
    <rPh sb="15" eb="16">
      <t>ク</t>
    </rPh>
    <rPh sb="17" eb="18">
      <t>ヤス</t>
    </rPh>
    <rPh sb="18" eb="19">
      <t>トオ</t>
    </rPh>
    <phoneticPr fontId="9"/>
  </si>
  <si>
    <t>－</t>
  </si>
  <si>
    <t>本件は、航路測量業務や震災など発災時における迅速な復旧対応として業務に従事する測量船明洋に搭載する燃料の調達であるが、11月13日の入札が不調となり、燃料を搭載できなくなったため業務に迅速に対応する体制を確保する必要があることから緊急に調達する必要が生じたため。</t>
    <rPh sb="4" eb="6">
      <t>コウロ</t>
    </rPh>
    <rPh sb="6" eb="8">
      <t>ソクリョウ</t>
    </rPh>
    <rPh sb="8" eb="10">
      <t>ギョウム</t>
    </rPh>
    <rPh sb="11" eb="13">
      <t>シンサイ</t>
    </rPh>
    <rPh sb="15" eb="17">
      <t>ハッサイ</t>
    </rPh>
    <rPh sb="17" eb="18">
      <t>ジ</t>
    </rPh>
    <rPh sb="22" eb="24">
      <t>ジンソク</t>
    </rPh>
    <rPh sb="25" eb="27">
      <t>フッキュウ</t>
    </rPh>
    <rPh sb="27" eb="29">
      <t>タイオウ</t>
    </rPh>
    <rPh sb="32" eb="34">
      <t>ギョウム</t>
    </rPh>
    <rPh sb="35" eb="37">
      <t>ジュウジ</t>
    </rPh>
    <rPh sb="39" eb="41">
      <t>ソクリョウ</t>
    </rPh>
    <rPh sb="41" eb="42">
      <t>セン</t>
    </rPh>
    <rPh sb="42" eb="44">
      <t>メイヨウ</t>
    </rPh>
    <rPh sb="45" eb="47">
      <t>トウサイ</t>
    </rPh>
    <rPh sb="49" eb="51">
      <t>ネンリョウ</t>
    </rPh>
    <rPh sb="52" eb="54">
      <t>チョウタツ</t>
    </rPh>
    <rPh sb="61" eb="62">
      <t>ガツ</t>
    </rPh>
    <rPh sb="64" eb="65">
      <t>ヒ</t>
    </rPh>
    <rPh sb="66" eb="68">
      <t>ニュウサツ</t>
    </rPh>
    <rPh sb="69" eb="71">
      <t>フチョウ</t>
    </rPh>
    <rPh sb="75" eb="77">
      <t>ネンリョウ</t>
    </rPh>
    <rPh sb="78" eb="80">
      <t>トウサイ</t>
    </rPh>
    <rPh sb="89" eb="91">
      <t>ギョウム</t>
    </rPh>
    <rPh sb="92" eb="94">
      <t>ジンソク</t>
    </rPh>
    <rPh sb="95" eb="97">
      <t>タイオウ</t>
    </rPh>
    <rPh sb="99" eb="101">
      <t>タイセイ</t>
    </rPh>
    <rPh sb="102" eb="104">
      <t>カクホ</t>
    </rPh>
    <rPh sb="106" eb="108">
      <t>ヒツヨウ</t>
    </rPh>
    <rPh sb="115" eb="117">
      <t>キンキュウ</t>
    </rPh>
    <rPh sb="118" eb="120">
      <t>チョウタツ</t>
    </rPh>
    <rPh sb="122" eb="124">
      <t>ヒツヨウ</t>
    </rPh>
    <rPh sb="125" eb="126">
      <t>ショウ</t>
    </rPh>
    <phoneticPr fontId="9"/>
  </si>
  <si>
    <t>鈴与商事（株）東京支店
東京都港区芝公園１－２－１２</t>
    <rPh sb="0" eb="2">
      <t>スズヨ</t>
    </rPh>
    <rPh sb="2" eb="4">
      <t>ショウジ</t>
    </rPh>
    <rPh sb="4" eb="7">
      <t>カブ</t>
    </rPh>
    <rPh sb="7" eb="9">
      <t>トウキョウ</t>
    </rPh>
    <rPh sb="9" eb="11">
      <t>シテン</t>
    </rPh>
    <rPh sb="12" eb="15">
      <t>トウキョウト</t>
    </rPh>
    <rPh sb="15" eb="17">
      <t>ミナトク</t>
    </rPh>
    <rPh sb="17" eb="20">
      <t>シバコウエン</t>
    </rPh>
    <phoneticPr fontId="9"/>
  </si>
  <si>
    <t>本件は、航路測量業務や震災など発災時における迅速な復旧対応として業務に従事する測量船明洋に搭載する燃料の調達であるが、1月9日の入札が不調となり、燃料を搭載できなくなったため業務に迅速に対応する体制を確保する必要があることから緊急に調達する必要が生じたため。</t>
    <rPh sb="4" eb="6">
      <t>コウロ</t>
    </rPh>
    <rPh sb="6" eb="8">
      <t>ソクリョウ</t>
    </rPh>
    <rPh sb="8" eb="10">
      <t>ギョウム</t>
    </rPh>
    <rPh sb="11" eb="13">
      <t>シンサイ</t>
    </rPh>
    <rPh sb="15" eb="17">
      <t>ハッサイ</t>
    </rPh>
    <rPh sb="17" eb="18">
      <t>ジ</t>
    </rPh>
    <rPh sb="22" eb="24">
      <t>ジンソク</t>
    </rPh>
    <rPh sb="25" eb="27">
      <t>フッキュウ</t>
    </rPh>
    <rPh sb="27" eb="29">
      <t>タイオウ</t>
    </rPh>
    <rPh sb="32" eb="34">
      <t>ギョウム</t>
    </rPh>
    <rPh sb="35" eb="37">
      <t>ジュウジ</t>
    </rPh>
    <rPh sb="39" eb="41">
      <t>ソクリョウ</t>
    </rPh>
    <rPh sb="41" eb="42">
      <t>セン</t>
    </rPh>
    <rPh sb="42" eb="44">
      <t>メイヨウ</t>
    </rPh>
    <rPh sb="45" eb="47">
      <t>トウサイ</t>
    </rPh>
    <rPh sb="49" eb="51">
      <t>ネンリョウ</t>
    </rPh>
    <rPh sb="52" eb="54">
      <t>チョウタツ</t>
    </rPh>
    <rPh sb="60" eb="61">
      <t>ガツ</t>
    </rPh>
    <rPh sb="62" eb="63">
      <t>ヒ</t>
    </rPh>
    <rPh sb="64" eb="66">
      <t>ニュウサツ</t>
    </rPh>
    <rPh sb="67" eb="69">
      <t>フチョウ</t>
    </rPh>
    <rPh sb="73" eb="75">
      <t>ネンリョウ</t>
    </rPh>
    <rPh sb="76" eb="78">
      <t>トウサイ</t>
    </rPh>
    <rPh sb="87" eb="89">
      <t>ギョウム</t>
    </rPh>
    <rPh sb="90" eb="92">
      <t>ジンソク</t>
    </rPh>
    <rPh sb="93" eb="95">
      <t>タイオウ</t>
    </rPh>
    <rPh sb="97" eb="99">
      <t>タイセイ</t>
    </rPh>
    <rPh sb="100" eb="102">
      <t>カクホ</t>
    </rPh>
    <rPh sb="104" eb="106">
      <t>ヒツヨウ</t>
    </rPh>
    <rPh sb="113" eb="115">
      <t>キンキュウ</t>
    </rPh>
    <rPh sb="116" eb="118">
      <t>チョウタツ</t>
    </rPh>
    <rPh sb="120" eb="122">
      <t>ヒツヨウ</t>
    </rPh>
    <rPh sb="123" eb="124">
      <t>ショウ</t>
    </rPh>
    <phoneticPr fontId="9"/>
  </si>
  <si>
    <t>電子情報解析装置１式借入</t>
    <rPh sb="0" eb="2">
      <t>デンシ</t>
    </rPh>
    <rPh sb="2" eb="4">
      <t>ジョウホウ</t>
    </rPh>
    <rPh sb="4" eb="6">
      <t>カイセキ</t>
    </rPh>
    <rPh sb="6" eb="8">
      <t>ソウチ</t>
    </rPh>
    <rPh sb="9" eb="10">
      <t>シキ</t>
    </rPh>
    <rPh sb="10" eb="12">
      <t>カリイレ</t>
    </rPh>
    <phoneticPr fontId="9"/>
  </si>
  <si>
    <t>リコーリース（株）
東京都江東区東雲１－７－１２</t>
    <rPh sb="6" eb="9">
      <t>カブ</t>
    </rPh>
    <rPh sb="10" eb="13">
      <t>トウキョウト</t>
    </rPh>
    <rPh sb="13" eb="16">
      <t>コウトウク</t>
    </rPh>
    <rPh sb="16" eb="17">
      <t>ヒガシ</t>
    </rPh>
    <rPh sb="17" eb="18">
      <t>クモ</t>
    </rPh>
    <phoneticPr fontId="9"/>
  </si>
  <si>
    <t>会計法第29条の3第4項及び予決令第102条の4第1項4号イ</t>
  </si>
  <si>
    <t>本調達は電子情報に関する解析を行う鑑定機器であり、平成26年度に導入し平成31年3月末までの間、借入契約を締結している。
　当該調達に関し新規導入に多大な経費と時間を要して導入がなされており、左記業者以外の者が新たな機器を導入する場合に比べ、経費面で不利となるため。</t>
    <rPh sb="0" eb="1">
      <t>ホン</t>
    </rPh>
    <rPh sb="1" eb="3">
      <t>チョウタツ</t>
    </rPh>
    <rPh sb="4" eb="6">
      <t>デンシ</t>
    </rPh>
    <rPh sb="6" eb="8">
      <t>ジョウホウ</t>
    </rPh>
    <rPh sb="9" eb="10">
      <t>カン</t>
    </rPh>
    <rPh sb="12" eb="14">
      <t>カイセキ</t>
    </rPh>
    <rPh sb="15" eb="16">
      <t>オコナ</t>
    </rPh>
    <rPh sb="17" eb="19">
      <t>カンテイ</t>
    </rPh>
    <rPh sb="19" eb="21">
      <t>キキ</t>
    </rPh>
    <rPh sb="25" eb="27">
      <t>ヘイセイ</t>
    </rPh>
    <rPh sb="29" eb="31">
      <t>ネンド</t>
    </rPh>
    <rPh sb="32" eb="34">
      <t>ドウニュウ</t>
    </rPh>
    <rPh sb="35" eb="37">
      <t>ヘイセイ</t>
    </rPh>
    <rPh sb="39" eb="40">
      <t>ネン</t>
    </rPh>
    <rPh sb="41" eb="42">
      <t>ガツ</t>
    </rPh>
    <rPh sb="42" eb="43">
      <t>マツ</t>
    </rPh>
    <rPh sb="46" eb="47">
      <t>アイダ</t>
    </rPh>
    <rPh sb="48" eb="50">
      <t>カリイレ</t>
    </rPh>
    <rPh sb="50" eb="52">
      <t>ケイヤク</t>
    </rPh>
    <rPh sb="53" eb="55">
      <t>テイケツ</t>
    </rPh>
    <rPh sb="62" eb="64">
      <t>トウガイ</t>
    </rPh>
    <rPh sb="64" eb="66">
      <t>チョウタツ</t>
    </rPh>
    <rPh sb="67" eb="68">
      <t>カン</t>
    </rPh>
    <rPh sb="69" eb="71">
      <t>シンキ</t>
    </rPh>
    <rPh sb="71" eb="73">
      <t>ドウニュウ</t>
    </rPh>
    <rPh sb="74" eb="76">
      <t>タダイ</t>
    </rPh>
    <rPh sb="77" eb="79">
      <t>ケイヒ</t>
    </rPh>
    <rPh sb="80" eb="82">
      <t>ジカン</t>
    </rPh>
    <rPh sb="83" eb="84">
      <t>ヨウ</t>
    </rPh>
    <rPh sb="86" eb="88">
      <t>ドウニュウ</t>
    </rPh>
    <rPh sb="96" eb="98">
      <t>サキ</t>
    </rPh>
    <rPh sb="98" eb="100">
      <t>ギョウシャ</t>
    </rPh>
    <rPh sb="100" eb="102">
      <t>イガイ</t>
    </rPh>
    <rPh sb="103" eb="104">
      <t>シャ</t>
    </rPh>
    <rPh sb="105" eb="106">
      <t>アラ</t>
    </rPh>
    <rPh sb="108" eb="110">
      <t>キキ</t>
    </rPh>
    <rPh sb="111" eb="113">
      <t>ドウニュウ</t>
    </rPh>
    <rPh sb="115" eb="117">
      <t>バアイ</t>
    </rPh>
    <rPh sb="118" eb="119">
      <t>クラ</t>
    </rPh>
    <rPh sb="121" eb="123">
      <t>ケイヒ</t>
    </rPh>
    <rPh sb="123" eb="124">
      <t>メン</t>
    </rPh>
    <rPh sb="125" eb="127">
      <t>フリ</t>
    </rPh>
    <phoneticPr fontId="9"/>
  </si>
  <si>
    <t>原子吸光光度計１式ほか１点借入保守</t>
  </si>
  <si>
    <t>日立キヤピタル（株）
東京都港区西新橋１－３－１</t>
  </si>
  <si>
    <t>本件は、鑑定能力を有した分析機器を賃貸借及び保守するもので左記業者と６０ヶ月の契約を締結した。今年度においても継続して利用する必要があり一般競争に付した場合、設定内容の調査及び設置に多額の費用を要し不利となるため。</t>
  </si>
  <si>
    <t>ガスクロマトグラフ質量分析計１式ほか１点借入保守</t>
  </si>
  <si>
    <t>芙蓉総合リース（株）
東京都千代田区神田三崎町３－３－２３</t>
  </si>
  <si>
    <t>ログ解析サーバ借入保守</t>
  </si>
  <si>
    <t>（株）リコー
東京都大田区中馬込１－３－６</t>
  </si>
  <si>
    <t>本件は、ログ解析サーバを賃貸借及び保守するもので左記業者と６０ヶ月の契約を締結した。今年度においても継続して利用する必要があり一般競争に付した場合、設定内容の調査及び設置に多額の費用を要し不利となるため。</t>
  </si>
  <si>
    <t>海上保安庁行政情報システム用ＷＡＮ回線ネットワーク機器借入保守</t>
  </si>
  <si>
    <t>エヌ・ティ・ティ・コミュニケーションズ（株）
東京都千代田区内幸町１－１－６</t>
  </si>
  <si>
    <t>本件は、海上保安庁行政情報システム用ＷＡＮ回線ネットワーク機器を賃貸借及び保守するもので左記業者と６０ヶ月の契約を締結した。今年度においても継続して利用する必要があり一般競争に付した場合、設定内容の調査及び設置に多額の費用を要し不利となるため。</t>
  </si>
  <si>
    <t>海上保安における船舶動静情報活用業務・システム（ＳＩＰサーバ等）の賃貸借・保守</t>
  </si>
  <si>
    <t xml:space="preserve">沖電気工業（株）
東京都港区芝浦４－１０－１６
</t>
  </si>
  <si>
    <t>本件は、当庁が利活用している船舶動静情報活用業務・システムを構成するSIPサーバ等を賃貸借及び保守するもので左記業者と６０ヶ月の契約を締結した。今年度においても継続して利用する必要があり一般競争に付した場合、設定内容の調査及び設置に多額の費用を要し不利となるため。</t>
  </si>
  <si>
    <t>ＮＡＣＣＳ用端末機１３０式ほか１点借入保守</t>
  </si>
  <si>
    <t>本件は、ＮＡＣＣＳ用端末機等を賃貸借及び保守するもので左記業者と６０ヶ月の契約を締結した。今年度においても継続して利用する必要があり一般競争に付した場合、設定内容の調査及び設置に多額の費用を要し不利となるため。</t>
  </si>
  <si>
    <t>小型電子計算機330式借入保守</t>
  </si>
  <si>
    <t>本件は、行政情報システムに関する各業務において、情報処理を行う端末機を賃貸借及び保守するもので左記業者と６０ヶ月の契約を締結した。今年度においても継続して利用する必要があり一般競争に付した場合、設定内容の調査及び設置に多額の費用を要し不利となるため。</t>
  </si>
  <si>
    <t>ＩＣカード発行管理システム等保守業務</t>
  </si>
  <si>
    <t>（株）富士通マーケティング　
東京都港区港南２－１５－３</t>
  </si>
  <si>
    <t>本件は、身分証明書の調達であるが、ICチップが内臓されており、内蔵ICチップ内のプログラムを作動させて職員データを書き込み身分証明書を作成する仕組みとなっており、H26年度に調達した（株）富士通マーケティング製であり、他社にはICチップ内のプログラムを作動させるコマンドを公開しておらず上記業者のみが作成できるため。</t>
  </si>
  <si>
    <t>航空整備管理サブシステム端末機１８８式借入保守</t>
  </si>
  <si>
    <t>リコージャパン（株）
東京都大田区中馬込１-３-６</t>
  </si>
  <si>
    <t>本件は、航空整備管理サブシステムにおいて、情報処理を行うための端末機を賃貸借及び保守するもので左記業者と６０ヶ月の契約を締結した。今年度においても継続して利用する必要があり一般競争に付した場合、設定内容の調査及び設置に多額の費用を要し不利となるため。</t>
  </si>
  <si>
    <t>海上保安庁行政情報システムサーバ賃貸借・保守</t>
  </si>
  <si>
    <t>エヌ・ティ・ティ・コミュニケーションズ（株）
東京都千代田区内幸町１-１-６</t>
  </si>
  <si>
    <t>海上保安庁行政情報システムは、国土交通省における行政情報システムの更新スケジュールに合わせて更新、改修作業を実施しており、海上保安庁行政情報システムの改修は今年度実施する予定である。海上保安庁行政情報システムサーバについては、平成26年9月10日付けで5年の国庫債務として左記業者と契約・履行され、同システムの構造、機能等を熟知している。今回の国土交通省政情報システム改修に伴う当庁システムの保守等、その構造・機能等熟知していないと異常があった場合、対応できず、当庁システムが機能しない等、継続した海上保安業務に支障を来す蓋然性が高いため、競争に付することが不利となるため。</t>
  </si>
  <si>
    <t>海洋状況表示システムの管理</t>
  </si>
  <si>
    <t>（株）日立製作所
東京都千代田区丸の内１－６－６</t>
  </si>
  <si>
    <t>本件は、既に契約済みの平成31年1月～3月における「海洋状況表示システムの管理・構築」から継続して、海洋状況表示システムの管理を行うものである。本調達において、左記業者以外の者と契約すると、新規構築のために、システムの検討、クラウドサービスの調達、アプリケーション設定、ペネストレーションテスト、動作確認等の多大な費用が必要となるうえ、新規構築期間中は同システムが停止してしまうこととなり、当庁業務のみならず国の施策等へも多大な支障を来すため。</t>
  </si>
  <si>
    <t>通信回線接続業務用ネットワーク移転及び機器移設等作業</t>
  </si>
  <si>
    <t>本件は、鹿児島海上保安部の移転及び宮古島海上保安署の機器移設により必要となる作業を行うものであるが、本作業対象ネットワークは、左記業者と契約しており、当該調達を一般競争にした場合、左記回線事業者以外の業者が請け負えば、本作業におけるネットワーク及び機器の維持管理は当庁の責任となることから、故障、不具合が発生すれば、当方の責により保証が必要となる。また、左記事業者以外の業者は現在の構成環境の調査・解析が必要となり、多額の経費や時間を費やすため、当庁にとって不利となるため。</t>
  </si>
  <si>
    <t>携帯内線端末機回線接続業務（単価契約）</t>
    <rPh sb="0" eb="2">
      <t>ケイタイ</t>
    </rPh>
    <rPh sb="2" eb="4">
      <t>ナイセン</t>
    </rPh>
    <rPh sb="4" eb="6">
      <t>タンマツ</t>
    </rPh>
    <rPh sb="6" eb="7">
      <t>キ</t>
    </rPh>
    <rPh sb="7" eb="9">
      <t>カイセン</t>
    </rPh>
    <rPh sb="9" eb="11">
      <t>セツゾク</t>
    </rPh>
    <rPh sb="11" eb="13">
      <t>ギョウム</t>
    </rPh>
    <rPh sb="14" eb="18">
      <t>タンカケイヤク</t>
    </rPh>
    <phoneticPr fontId="9"/>
  </si>
  <si>
    <t>（株）エヌ・ティ・ティ・ドコモ第一法人営業部
東京都港区赤坂１－８－１</t>
    <rPh sb="0" eb="3">
      <t>カブ</t>
    </rPh>
    <rPh sb="15" eb="17">
      <t>ダイイチ</t>
    </rPh>
    <rPh sb="17" eb="19">
      <t>ホウジン</t>
    </rPh>
    <rPh sb="19" eb="21">
      <t>エイギョウ</t>
    </rPh>
    <rPh sb="21" eb="22">
      <t>ブ</t>
    </rPh>
    <rPh sb="23" eb="25">
      <t>トウキョウ</t>
    </rPh>
    <rPh sb="25" eb="26">
      <t>ト</t>
    </rPh>
    <rPh sb="26" eb="28">
      <t>ミナトク</t>
    </rPh>
    <rPh sb="28" eb="30">
      <t>アカサカ</t>
    </rPh>
    <phoneticPr fontId="9"/>
  </si>
  <si>
    <t>本件は、海上保安庁で使用する携帯内線端末機の回線接続業務であるが、平成30年に左記業者と36ヶ月の契約を締結した。今年度においても継続して利用する必要があり一般競争に付した場合、設定内容の調査及び設置に多額の費用を要し不利となるため。</t>
    <rPh sb="10" eb="12">
      <t>シヨウ</t>
    </rPh>
    <rPh sb="14" eb="16">
      <t>ケイタイ</t>
    </rPh>
    <rPh sb="16" eb="18">
      <t>ナイセン</t>
    </rPh>
    <rPh sb="18" eb="20">
      <t>タンマツ</t>
    </rPh>
    <rPh sb="20" eb="21">
      <t>キ</t>
    </rPh>
    <rPh sb="22" eb="24">
      <t>カイセン</t>
    </rPh>
    <rPh sb="24" eb="26">
      <t>セツゾク</t>
    </rPh>
    <rPh sb="26" eb="28">
      <t>ギョウム</t>
    </rPh>
    <rPh sb="33" eb="35">
      <t>ヘイセイ</t>
    </rPh>
    <rPh sb="37" eb="38">
      <t>ネン</t>
    </rPh>
    <phoneticPr fontId="9"/>
  </si>
  <si>
    <t>ＤＯＰＰＬＥＲ　ＲＡＤＡＲ　ＴＲ　１個整備（組立の部）</t>
  </si>
  <si>
    <t>エアバス・ヘリコプターズ・ジャパン（株）
東京都港区六本木６－１０－１</t>
  </si>
  <si>
    <t>本件は航空機部品の整備中に新たに発見された不具合箇所について整備するものである。航空機装備品の点検整備（分解検査、修理、組立調整及び適合性の確認）を実施する場合は、航空法に基づき能力認定を受けた認定事業者が整備を行う必要があるため、計画から作業、検査、確認及び記録の管理等に至る修理工程において一連の作業として品質管理を行うものであり航空機の運航そのものにも影響をあたえ警備救難業務に支障を生ずることになるため左記業者と随意契約を締結したもの。</t>
  </si>
  <si>
    <t>ＥＮＧＩＮＥ（ＰＴ６Ｃ－６７Ｃ型）１台整備（組立の部）</t>
  </si>
  <si>
    <t>ＭＨＩエアロエンジンサービス（株）
愛知県小牧市大字東田中１２００</t>
    <rPh sb="18" eb="21">
      <t>アイチケン</t>
    </rPh>
    <rPh sb="21" eb="24">
      <t>コマキシ</t>
    </rPh>
    <rPh sb="24" eb="26">
      <t>オオアザ</t>
    </rPh>
    <rPh sb="26" eb="28">
      <t>ヒガシダ</t>
    </rPh>
    <rPh sb="28" eb="29">
      <t>ナカ</t>
    </rPh>
    <phoneticPr fontId="9"/>
  </si>
  <si>
    <t>通信回線接続業務用ネットワーク機器設定変更作業（画像伝送・オリパラ等）</t>
    <rPh sb="15" eb="17">
      <t>キキ</t>
    </rPh>
    <rPh sb="17" eb="19">
      <t>セッテイ</t>
    </rPh>
    <rPh sb="19" eb="21">
      <t>ヘンコウ</t>
    </rPh>
    <rPh sb="21" eb="23">
      <t>サギョウ</t>
    </rPh>
    <rPh sb="24" eb="26">
      <t>ガゾウ</t>
    </rPh>
    <rPh sb="26" eb="28">
      <t>デンソウ</t>
    </rPh>
    <rPh sb="33" eb="34">
      <t>トウ</t>
    </rPh>
    <phoneticPr fontId="9"/>
  </si>
  <si>
    <t>本件は、海上保安業務システムを円滑に運用するための基幹ネットワークの改修等を行うものであるが、本作業に伴う回線提供業務は左記業者と契約しており、当該調達を一般競争にした場合、左記回線事業者以外の業者が請け負えば、本作業におけるネットワーク及び機器の維持管理は当庁の責任となることから、故障、不具合が発生すれば、当方の責により保証が必要となる。また、左記事業者以外の業者ではネットワークの把握のための事前調査が必要となり、多額の経費や時間を費やすため、当庁にとって不利となるため。</t>
    <rPh sb="4" eb="6">
      <t>カイジョウ</t>
    </rPh>
    <rPh sb="6" eb="8">
      <t>ホアン</t>
    </rPh>
    <rPh sb="8" eb="10">
      <t>ギョウム</t>
    </rPh>
    <rPh sb="15" eb="17">
      <t>エンカツ</t>
    </rPh>
    <rPh sb="18" eb="20">
      <t>ウンヨウ</t>
    </rPh>
    <rPh sb="25" eb="27">
      <t>キカン</t>
    </rPh>
    <rPh sb="34" eb="36">
      <t>カイシュウ</t>
    </rPh>
    <rPh sb="36" eb="37">
      <t>トウ</t>
    </rPh>
    <rPh sb="47" eb="48">
      <t>ホン</t>
    </rPh>
    <rPh sb="48" eb="50">
      <t>サギョウ</t>
    </rPh>
    <rPh sb="51" eb="52">
      <t>トモナ</t>
    </rPh>
    <rPh sb="53" eb="55">
      <t>カイセン</t>
    </rPh>
    <rPh sb="55" eb="57">
      <t>テイキョウ</t>
    </rPh>
    <rPh sb="57" eb="59">
      <t>ギョウム</t>
    </rPh>
    <rPh sb="193" eb="195">
      <t>ハアク</t>
    </rPh>
    <rPh sb="199" eb="201">
      <t>ジゼン</t>
    </rPh>
    <phoneticPr fontId="9"/>
  </si>
  <si>
    <t>身分証明書（ICカード身分証）４,０００枚ほか２点買入</t>
    <rPh sb="0" eb="2">
      <t>ミブン</t>
    </rPh>
    <rPh sb="2" eb="5">
      <t>ショウメイショ</t>
    </rPh>
    <rPh sb="11" eb="13">
      <t>ミブン</t>
    </rPh>
    <rPh sb="13" eb="14">
      <t>ショウ</t>
    </rPh>
    <rPh sb="20" eb="21">
      <t>マイ</t>
    </rPh>
    <rPh sb="24" eb="25">
      <t>テン</t>
    </rPh>
    <rPh sb="25" eb="27">
      <t>カイイレ</t>
    </rPh>
    <phoneticPr fontId="9"/>
  </si>
  <si>
    <t>支出負担行為担当官
海上保安庁次長　上原　淳
東京都千代田区霞が関2-1-4</t>
  </si>
  <si>
    <t>（株）富士通マーケティング　
東京都港区港南２－１５－３</t>
    <rPh sb="0" eb="3">
      <t>カブ</t>
    </rPh>
    <phoneticPr fontId="9"/>
  </si>
  <si>
    <t>通信回線接続業務用ネットワーク機器設定変更作業（BCP、基地移転、研修センター等）</t>
    <rPh sb="0" eb="2">
      <t>ツウシン</t>
    </rPh>
    <rPh sb="2" eb="4">
      <t>カイセン</t>
    </rPh>
    <rPh sb="4" eb="6">
      <t>セツゾク</t>
    </rPh>
    <rPh sb="6" eb="8">
      <t>ギョウム</t>
    </rPh>
    <rPh sb="8" eb="9">
      <t>ヨウ</t>
    </rPh>
    <rPh sb="15" eb="17">
      <t>キキ</t>
    </rPh>
    <rPh sb="17" eb="19">
      <t>セッテイ</t>
    </rPh>
    <rPh sb="19" eb="21">
      <t>ヘンコウ</t>
    </rPh>
    <rPh sb="21" eb="23">
      <t>サギョウ</t>
    </rPh>
    <rPh sb="28" eb="30">
      <t>キチ</t>
    </rPh>
    <rPh sb="30" eb="32">
      <t>イテン</t>
    </rPh>
    <rPh sb="33" eb="35">
      <t>ケンシュウ</t>
    </rPh>
    <rPh sb="39" eb="40">
      <t>トウ</t>
    </rPh>
    <phoneticPr fontId="9"/>
  </si>
  <si>
    <t>船舶動静実態解析装置等改修</t>
    <rPh sb="0" eb="2">
      <t>センパク</t>
    </rPh>
    <rPh sb="2" eb="4">
      <t>ドウセイ</t>
    </rPh>
    <rPh sb="4" eb="6">
      <t>ジッタイ</t>
    </rPh>
    <rPh sb="6" eb="8">
      <t>カイセキ</t>
    </rPh>
    <rPh sb="8" eb="10">
      <t>ソウチ</t>
    </rPh>
    <rPh sb="10" eb="11">
      <t>トウ</t>
    </rPh>
    <rPh sb="11" eb="13">
      <t>カイシュウ</t>
    </rPh>
    <phoneticPr fontId="9"/>
  </si>
  <si>
    <t>（株）ジョーエイ
東京都渋谷区富ヶ谷２－２０－１６</t>
    <rPh sb="0" eb="3">
      <t>カブ</t>
    </rPh>
    <rPh sb="9" eb="12">
      <t>トウキョウト</t>
    </rPh>
    <rPh sb="12" eb="15">
      <t>シブヤク</t>
    </rPh>
    <rPh sb="15" eb="16">
      <t>トミ</t>
    </rPh>
    <rPh sb="17" eb="18">
      <t>タニ</t>
    </rPh>
    <phoneticPr fontId="9"/>
  </si>
  <si>
    <t>本件は、船舶動静実態解析装置を操作するため、ケーブルの敷設、配線及び付帯作業等を行うものであるが、本作業に伴う設置業務は左記業者と契約しており当該調達を一般競争にした場合、左記業者以外の業者が請け負えば壁内や床下に敷設された光ファイバーケーブルなど重要な回線の状況把握のための作業が必要となり、多額の経費や時間を費やすため、当庁にとって不利となるため。</t>
    <rPh sb="0" eb="2">
      <t>ホンケン</t>
    </rPh>
    <rPh sb="4" eb="6">
      <t>センパク</t>
    </rPh>
    <rPh sb="6" eb="8">
      <t>ドウセイ</t>
    </rPh>
    <rPh sb="8" eb="10">
      <t>ジッタイ</t>
    </rPh>
    <rPh sb="10" eb="12">
      <t>カイセキ</t>
    </rPh>
    <rPh sb="12" eb="14">
      <t>ソウチ</t>
    </rPh>
    <rPh sb="15" eb="17">
      <t>ソウサ</t>
    </rPh>
    <rPh sb="38" eb="39">
      <t>トウ</t>
    </rPh>
    <rPh sb="49" eb="50">
      <t>ホン</t>
    </rPh>
    <rPh sb="50" eb="52">
      <t>サギョウ</t>
    </rPh>
    <rPh sb="53" eb="54">
      <t>トモナ</t>
    </rPh>
    <rPh sb="55" eb="57">
      <t>セッチ</t>
    </rPh>
    <rPh sb="57" eb="59">
      <t>ギョウム</t>
    </rPh>
    <rPh sb="60" eb="62">
      <t>サキ</t>
    </rPh>
    <rPh sb="62" eb="64">
      <t>ギョウシャ</t>
    </rPh>
    <rPh sb="65" eb="67">
      <t>ケイヤク</t>
    </rPh>
    <rPh sb="71" eb="73">
      <t>トウガイ</t>
    </rPh>
    <rPh sb="73" eb="75">
      <t>チョウタツ</t>
    </rPh>
    <rPh sb="76" eb="78">
      <t>イッパン</t>
    </rPh>
    <rPh sb="78" eb="80">
      <t>キョウソウ</t>
    </rPh>
    <rPh sb="83" eb="85">
      <t>バアイ</t>
    </rPh>
    <rPh sb="101" eb="102">
      <t>カベ</t>
    </rPh>
    <rPh sb="102" eb="103">
      <t>ナイ</t>
    </rPh>
    <rPh sb="104" eb="106">
      <t>ユカシタ</t>
    </rPh>
    <rPh sb="107" eb="108">
      <t>シ</t>
    </rPh>
    <rPh sb="138" eb="140">
      <t>サギョウ</t>
    </rPh>
    <phoneticPr fontId="9"/>
  </si>
  <si>
    <t>ENGINE(PT6A-60A型）１台整備</t>
    <rPh sb="15" eb="16">
      <t>ガタ</t>
    </rPh>
    <rPh sb="18" eb="19">
      <t>ダイ</t>
    </rPh>
    <rPh sb="19" eb="21">
      <t>セイビ</t>
    </rPh>
    <phoneticPr fontId="9"/>
  </si>
  <si>
    <t>（株）ジャムコ
東京都三鷹市大沢６－１１－２５</t>
    <rPh sb="8" eb="11">
      <t>トウキョウト</t>
    </rPh>
    <rPh sb="11" eb="14">
      <t>ミタカシ</t>
    </rPh>
    <rPh sb="14" eb="16">
      <t>オオサワ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</si>
</sst>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游ゴシック"/>
      <family val="3"/>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21">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4" fillId="0" borderId="4" xfId="0" applyFont="1" applyFill="1" applyBorder="1" applyAlignment="1" applyProtection="1">
      <alignment horizontal="left" vertical="center" wrapText="1"/>
      <protection locked="0"/>
    </xf>
    <xf numFmtId="176" fontId="4" fillId="0" borderId="4" xfId="0" applyNumberFormat="1" applyFont="1" applyFill="1" applyBorder="1" applyAlignment="1" applyProtection="1">
      <alignment horizontal="center" vertical="center" shrinkToFit="1"/>
      <protection locked="0"/>
    </xf>
    <xf numFmtId="38" fontId="4" fillId="0" borderId="4" xfId="2" applyFont="1" applyFill="1" applyBorder="1" applyAlignment="1" applyProtection="1">
      <alignment horizontal="right" vertical="center"/>
      <protection locked="0"/>
    </xf>
    <xf numFmtId="10" fontId="4" fillId="0"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left" vertical="center" wrapText="1"/>
      <protection locked="0"/>
    </xf>
    <xf numFmtId="176" fontId="4" fillId="2" borderId="4" xfId="0" applyNumberFormat="1" applyFont="1" applyFill="1" applyBorder="1" applyAlignment="1" applyProtection="1">
      <alignment horizontal="center" vertical="center" shrinkToFit="1"/>
      <protection locked="0"/>
    </xf>
    <xf numFmtId="38" fontId="4" fillId="2" borderId="4" xfId="2" applyFont="1" applyFill="1" applyBorder="1" applyAlignment="1" applyProtection="1">
      <alignment vertical="center"/>
      <protection locked="0"/>
    </xf>
    <xf numFmtId="38" fontId="4" fillId="2" borderId="4" xfId="2" applyFont="1" applyFill="1" applyBorder="1" applyAlignment="1" applyProtection="1">
      <alignment horizontal="right" vertical="center"/>
      <protection locked="0"/>
    </xf>
    <xf numFmtId="10" fontId="4" fillId="2" borderId="4" xfId="3" applyNumberFormat="1" applyFont="1" applyFill="1" applyBorder="1" applyAlignment="1" applyProtection="1">
      <alignment horizontal="center" vertical="center"/>
      <protection locked="0"/>
    </xf>
    <xf numFmtId="38" fontId="4" fillId="2" borderId="4" xfId="2"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6"/>
  <sheetViews>
    <sheetView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16</v>
      </c>
      <c r="B4" s="5" t="s">
        <v>1</v>
      </c>
      <c r="C4" s="5" t="s">
        <v>2</v>
      </c>
      <c r="D4" s="5" t="s">
        <v>3</v>
      </c>
      <c r="E4" s="5" t="s">
        <v>4</v>
      </c>
      <c r="F4" s="5" t="s">
        <v>5</v>
      </c>
      <c r="G4" s="5" t="s">
        <v>6</v>
      </c>
      <c r="H4" s="5" t="s">
        <v>7</v>
      </c>
      <c r="I4" s="5" t="s">
        <v>8</v>
      </c>
      <c r="J4" s="6" t="s">
        <v>11</v>
      </c>
      <c r="K4" s="6" t="s">
        <v>9</v>
      </c>
      <c r="L4" s="7" t="s">
        <v>10</v>
      </c>
    </row>
    <row r="5" spans="1:12" ht="64.5" customHeight="1" x14ac:dyDescent="0.15">
      <c r="A5" s="9" t="s">
        <v>17</v>
      </c>
      <c r="B5" s="9" t="s">
        <v>18</v>
      </c>
      <c r="C5" s="10">
        <v>43556</v>
      </c>
      <c r="D5" s="9" t="s">
        <v>19</v>
      </c>
      <c r="E5" s="9" t="s">
        <v>20</v>
      </c>
      <c r="F5" s="11">
        <v>5147000</v>
      </c>
      <c r="G5" s="11">
        <v>4968324</v>
      </c>
      <c r="H5" s="12">
        <v>0.96530000000000005</v>
      </c>
      <c r="I5" s="13" t="s">
        <v>21</v>
      </c>
      <c r="J5" s="14" t="s">
        <v>22</v>
      </c>
      <c r="K5" s="14"/>
      <c r="L5" s="13"/>
    </row>
    <row r="6" spans="1:12" ht="64.5" customHeight="1" x14ac:dyDescent="0.15">
      <c r="A6" s="9" t="s">
        <v>23</v>
      </c>
      <c r="B6" s="9" t="s">
        <v>18</v>
      </c>
      <c r="C6" s="10">
        <v>43556</v>
      </c>
      <c r="D6" s="9" t="s">
        <v>24</v>
      </c>
      <c r="E6" s="9" t="s">
        <v>20</v>
      </c>
      <c r="F6" s="11">
        <v>11695199</v>
      </c>
      <c r="G6" s="11">
        <v>11693806</v>
      </c>
      <c r="H6" s="12">
        <v>0.96530000000000005</v>
      </c>
      <c r="I6" s="13" t="s">
        <v>25</v>
      </c>
      <c r="J6" s="14" t="s">
        <v>22</v>
      </c>
      <c r="K6" s="14"/>
      <c r="L6" s="13" t="s">
        <v>26</v>
      </c>
    </row>
    <row r="7" spans="1:12" ht="107.25" customHeight="1" x14ac:dyDescent="0.15">
      <c r="A7" s="9" t="s">
        <v>27</v>
      </c>
      <c r="B7" s="9" t="s">
        <v>18</v>
      </c>
      <c r="C7" s="10">
        <v>43556</v>
      </c>
      <c r="D7" s="9" t="s">
        <v>28</v>
      </c>
      <c r="E7" s="9" t="s">
        <v>20</v>
      </c>
      <c r="F7" s="11">
        <v>173145600</v>
      </c>
      <c r="G7" s="11">
        <v>173145600</v>
      </c>
      <c r="H7" s="12">
        <v>0.96530000000000005</v>
      </c>
      <c r="I7" s="13" t="s">
        <v>29</v>
      </c>
      <c r="J7" s="14" t="s">
        <v>22</v>
      </c>
      <c r="K7" s="14"/>
      <c r="L7" s="13" t="s">
        <v>30</v>
      </c>
    </row>
    <row r="8" spans="1:12" ht="99.75" customHeight="1" x14ac:dyDescent="0.15">
      <c r="A8" s="9" t="s">
        <v>31</v>
      </c>
      <c r="B8" s="9" t="s">
        <v>18</v>
      </c>
      <c r="C8" s="10">
        <v>43602</v>
      </c>
      <c r="D8" s="9" t="s">
        <v>32</v>
      </c>
      <c r="E8" s="9" t="s">
        <v>20</v>
      </c>
      <c r="F8" s="11">
        <v>4634000</v>
      </c>
      <c r="G8" s="11">
        <v>4525200</v>
      </c>
      <c r="H8" s="12">
        <v>0.97650000000000003</v>
      </c>
      <c r="I8" s="13" t="s">
        <v>33</v>
      </c>
      <c r="J8" s="14" t="s">
        <v>22</v>
      </c>
      <c r="K8" s="14"/>
      <c r="L8" s="13"/>
    </row>
    <row r="9" spans="1:12" ht="54" x14ac:dyDescent="0.15">
      <c r="A9" s="9" t="s">
        <v>34</v>
      </c>
      <c r="B9" s="9" t="s">
        <v>18</v>
      </c>
      <c r="C9" s="10">
        <v>43614</v>
      </c>
      <c r="D9" s="9" t="s">
        <v>35</v>
      </c>
      <c r="E9" s="9" t="s">
        <v>20</v>
      </c>
      <c r="F9" s="11">
        <v>3246000</v>
      </c>
      <c r="G9" s="11">
        <v>3240000</v>
      </c>
      <c r="H9" s="12">
        <v>0.99819999999999998</v>
      </c>
      <c r="I9" s="13" t="s">
        <v>36</v>
      </c>
      <c r="J9" s="14" t="s">
        <v>22</v>
      </c>
      <c r="K9" s="14"/>
      <c r="L9" s="13"/>
    </row>
    <row r="10" spans="1:12" ht="62.25" customHeight="1" x14ac:dyDescent="0.15">
      <c r="A10" s="9" t="s">
        <v>37</v>
      </c>
      <c r="B10" s="9" t="s">
        <v>18</v>
      </c>
      <c r="C10" s="10">
        <v>43629</v>
      </c>
      <c r="D10" s="9" t="s">
        <v>32</v>
      </c>
      <c r="E10" s="9" t="s">
        <v>20</v>
      </c>
      <c r="F10" s="11">
        <v>2979385</v>
      </c>
      <c r="G10" s="11">
        <v>2979385</v>
      </c>
      <c r="H10" s="12">
        <v>1</v>
      </c>
      <c r="I10" s="13" t="s">
        <v>38</v>
      </c>
      <c r="J10" s="14" t="s">
        <v>22</v>
      </c>
      <c r="K10" s="14"/>
      <c r="L10" s="13"/>
    </row>
    <row r="11" spans="1:12" ht="71.25" customHeight="1" x14ac:dyDescent="0.15">
      <c r="A11" s="9" t="s">
        <v>39</v>
      </c>
      <c r="B11" s="9" t="s">
        <v>40</v>
      </c>
      <c r="C11" s="10">
        <v>43699</v>
      </c>
      <c r="D11" s="9" t="s">
        <v>41</v>
      </c>
      <c r="E11" s="9" t="s">
        <v>20</v>
      </c>
      <c r="F11" s="11">
        <v>14160000</v>
      </c>
      <c r="G11" s="11">
        <v>13750000</v>
      </c>
      <c r="H11" s="12">
        <f>IF(F11="－","－",G11/F11)</f>
        <v>0.971045197740113</v>
      </c>
      <c r="I11" s="13" t="s">
        <v>42</v>
      </c>
      <c r="J11" s="14" t="s">
        <v>22</v>
      </c>
      <c r="K11" s="14"/>
      <c r="L11" s="13"/>
    </row>
    <row r="12" spans="1:12" ht="54" x14ac:dyDescent="0.15">
      <c r="A12" s="9" t="s">
        <v>34</v>
      </c>
      <c r="B12" s="9" t="s">
        <v>40</v>
      </c>
      <c r="C12" s="10">
        <v>43720</v>
      </c>
      <c r="D12" s="9" t="s">
        <v>35</v>
      </c>
      <c r="E12" s="9" t="s">
        <v>20</v>
      </c>
      <c r="F12" s="11">
        <v>1611000</v>
      </c>
      <c r="G12" s="11">
        <v>1606000</v>
      </c>
      <c r="H12" s="12">
        <v>0.99690000000000001</v>
      </c>
      <c r="I12" s="13" t="s">
        <v>36</v>
      </c>
      <c r="J12" s="14" t="s">
        <v>22</v>
      </c>
      <c r="K12" s="14"/>
      <c r="L12" s="13"/>
    </row>
    <row r="13" spans="1:12" ht="81" x14ac:dyDescent="0.15">
      <c r="A13" s="9" t="s">
        <v>43</v>
      </c>
      <c r="B13" s="9" t="s">
        <v>40</v>
      </c>
      <c r="C13" s="10">
        <v>43819</v>
      </c>
      <c r="D13" s="9" t="s">
        <v>44</v>
      </c>
      <c r="E13" s="9" t="s">
        <v>20</v>
      </c>
      <c r="F13" s="11">
        <v>13750000</v>
      </c>
      <c r="G13" s="11">
        <v>13750000</v>
      </c>
      <c r="H13" s="12">
        <f t="shared" ref="H13:H16" si="0">IF(F13="－","－",G13/F13)</f>
        <v>1</v>
      </c>
      <c r="I13" s="13" t="s">
        <v>45</v>
      </c>
      <c r="J13" s="14" t="s">
        <v>22</v>
      </c>
      <c r="K13" s="14"/>
      <c r="L13" s="13"/>
    </row>
    <row r="14" spans="1:12" ht="61.5" customHeight="1" x14ac:dyDescent="0.15">
      <c r="A14" s="9" t="s">
        <v>46</v>
      </c>
      <c r="B14" s="9" t="s">
        <v>40</v>
      </c>
      <c r="C14" s="10">
        <v>43847</v>
      </c>
      <c r="D14" s="9" t="s">
        <v>24</v>
      </c>
      <c r="E14" s="9" t="s">
        <v>20</v>
      </c>
      <c r="F14" s="11">
        <v>7157849</v>
      </c>
      <c r="G14" s="11">
        <v>7157145</v>
      </c>
      <c r="H14" s="12">
        <f t="shared" si="0"/>
        <v>0.99990164643037316</v>
      </c>
      <c r="I14" s="13" t="s">
        <v>25</v>
      </c>
      <c r="J14" s="14" t="s">
        <v>22</v>
      </c>
      <c r="K14" s="14"/>
      <c r="L14" s="13"/>
    </row>
    <row r="15" spans="1:12" ht="75" customHeight="1" x14ac:dyDescent="0.15">
      <c r="A15" s="9" t="s">
        <v>47</v>
      </c>
      <c r="B15" s="9" t="s">
        <v>40</v>
      </c>
      <c r="C15" s="10">
        <v>43854</v>
      </c>
      <c r="D15" s="9" t="s">
        <v>48</v>
      </c>
      <c r="E15" s="9" t="s">
        <v>20</v>
      </c>
      <c r="F15" s="11">
        <v>2406306</v>
      </c>
      <c r="G15" s="11">
        <v>2406306</v>
      </c>
      <c r="H15" s="12">
        <f t="shared" si="0"/>
        <v>1</v>
      </c>
      <c r="I15" s="13" t="s">
        <v>49</v>
      </c>
      <c r="J15" s="14" t="s">
        <v>22</v>
      </c>
      <c r="K15" s="14"/>
      <c r="L15" s="13"/>
    </row>
    <row r="16" spans="1:12" ht="67.5" x14ac:dyDescent="0.15">
      <c r="A16" s="9" t="s">
        <v>34</v>
      </c>
      <c r="B16" s="9" t="s">
        <v>40</v>
      </c>
      <c r="C16" s="10">
        <v>43889</v>
      </c>
      <c r="D16" s="9" t="s">
        <v>50</v>
      </c>
      <c r="E16" s="9" t="s">
        <v>20</v>
      </c>
      <c r="F16" s="11">
        <v>2277848</v>
      </c>
      <c r="G16" s="11">
        <v>2255000</v>
      </c>
      <c r="H16" s="12">
        <f t="shared" si="0"/>
        <v>0.9899694799653006</v>
      </c>
      <c r="I16" s="13" t="s">
        <v>36</v>
      </c>
      <c r="J16" s="14" t="s">
        <v>22</v>
      </c>
      <c r="K16" s="14"/>
      <c r="L16" s="13"/>
    </row>
  </sheetData>
  <sheetProtection password="CC6F" sheet="1" objects="1" scenarios="1"/>
  <autoFilter ref="A4:L4"/>
  <mergeCells count="1">
    <mergeCell ref="A1:L1"/>
  </mergeCells>
  <phoneticPr fontId="1"/>
  <dataValidations count="2">
    <dataValidation type="list" allowBlank="1" showInputMessage="1" showErrorMessage="1" sqref="J5:J16">
      <formula1>"イ（イ）,イ（ロ）,イ（ハ）,イ（ニ）,ロ,ハ,ニ（イ）,ニ（ロ）,ニ（ハ）,ニ（ニ）,ニ（ホ）,ニ（ヘ）"</formula1>
    </dataValidation>
    <dataValidation type="list" allowBlank="1" showInputMessage="1" showErrorMessage="1" sqref="K5:K16">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
  <sheetViews>
    <sheetView view="pageBreakPreview" zoomScale="70" zoomScaleNormal="85" zoomScaleSheetLayoutView="70" workbookViewId="0">
      <pane xSplit="1" ySplit="4" topLeftCell="B5" activePane="bottomRight" state="frozen"/>
      <selection sqref="A1:XFD1048576"/>
      <selection pane="topRight" sqref="A1:XFD1048576"/>
      <selection pane="bottomLeft" sqref="A1:XFD1048576"/>
      <selection pane="bottomRight" activeCell="B5" sqref="B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13</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ht="90.75" customHeight="1" x14ac:dyDescent="0.15">
      <c r="A5" s="15" t="s">
        <v>51</v>
      </c>
      <c r="B5" s="15" t="s">
        <v>18</v>
      </c>
      <c r="C5" s="16">
        <v>43567</v>
      </c>
      <c r="D5" s="15" t="s">
        <v>52</v>
      </c>
      <c r="E5" s="15" t="s">
        <v>53</v>
      </c>
      <c r="F5" s="17">
        <v>3176000</v>
      </c>
      <c r="G5" s="18">
        <v>3141720</v>
      </c>
      <c r="H5" s="19">
        <f t="shared" ref="H5" si="0">IF(F5="－","－",G5/F5)</f>
        <v>0.9892065491183879</v>
      </c>
      <c r="I5" s="13" t="s">
        <v>54</v>
      </c>
      <c r="J5" s="14"/>
      <c r="K5" s="13"/>
    </row>
    <row r="6" spans="1:11" ht="89.25" customHeight="1" x14ac:dyDescent="0.15">
      <c r="A6" s="15" t="s">
        <v>55</v>
      </c>
      <c r="B6" s="15" t="s">
        <v>18</v>
      </c>
      <c r="C6" s="16">
        <v>43602</v>
      </c>
      <c r="D6" s="15" t="s">
        <v>52</v>
      </c>
      <c r="E6" s="15" t="s">
        <v>53</v>
      </c>
      <c r="F6" s="17">
        <v>9372000</v>
      </c>
      <c r="G6" s="18">
        <v>9234000</v>
      </c>
      <c r="H6" s="19">
        <v>0.98529999999999995</v>
      </c>
      <c r="I6" s="13" t="s">
        <v>54</v>
      </c>
      <c r="J6" s="14"/>
      <c r="K6" s="13"/>
    </row>
    <row r="7" spans="1:11" ht="77.25" customHeight="1" x14ac:dyDescent="0.15">
      <c r="A7" s="15" t="s">
        <v>56</v>
      </c>
      <c r="B7" s="15" t="s">
        <v>18</v>
      </c>
      <c r="C7" s="16">
        <v>43783</v>
      </c>
      <c r="D7" s="15" t="s">
        <v>57</v>
      </c>
      <c r="E7" s="15" t="s">
        <v>53</v>
      </c>
      <c r="F7" s="20" t="s">
        <v>58</v>
      </c>
      <c r="G7" s="18">
        <v>4686000</v>
      </c>
      <c r="H7" s="19" t="str">
        <f t="shared" ref="H7:H8" si="1">IF(F7="－","－",G7/F7)</f>
        <v>－</v>
      </c>
      <c r="I7" s="13" t="s">
        <v>59</v>
      </c>
      <c r="J7" s="14"/>
      <c r="K7" s="13"/>
    </row>
    <row r="8" spans="1:11" ht="77.25" customHeight="1" x14ac:dyDescent="0.15">
      <c r="A8" s="15" t="s">
        <v>56</v>
      </c>
      <c r="B8" s="15" t="s">
        <v>18</v>
      </c>
      <c r="C8" s="16">
        <v>43847</v>
      </c>
      <c r="D8" s="15" t="s">
        <v>60</v>
      </c>
      <c r="E8" s="15" t="s">
        <v>53</v>
      </c>
      <c r="F8" s="20" t="s">
        <v>58</v>
      </c>
      <c r="G8" s="18">
        <v>1536700</v>
      </c>
      <c r="H8" s="19" t="str">
        <f t="shared" si="1"/>
        <v>－</v>
      </c>
      <c r="I8" s="13" t="s">
        <v>61</v>
      </c>
      <c r="J8" s="14"/>
      <c r="K8" s="13"/>
    </row>
  </sheetData>
  <sheetProtection password="CC6F" sheet="1" objects="1" scenarios="1"/>
  <mergeCells count="1">
    <mergeCell ref="A1:K1"/>
  </mergeCells>
  <phoneticPr fontId="1"/>
  <dataValidations count="1">
    <dataValidation type="list" allowBlank="1" showInputMessage="1" showErrorMessage="1" sqref="J5:J8">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5"/>
  <sheetViews>
    <sheetView tabSelected="1" view="pageBreakPreview" zoomScale="70" zoomScaleNormal="70" zoomScaleSheetLayoutView="70" workbookViewId="0">
      <pane xSplit="1" ySplit="4" topLeftCell="C5" activePane="bottomRight" state="frozen"/>
      <selection sqref="A1:XFD1048576"/>
      <selection pane="topRight" sqref="A1:XFD1048576"/>
      <selection pane="bottomLeft" sqref="A1:XFD1048576"/>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14</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ht="78" customHeight="1" x14ac:dyDescent="0.15">
      <c r="A5" s="9" t="s">
        <v>62</v>
      </c>
      <c r="B5" s="9" t="s">
        <v>18</v>
      </c>
      <c r="C5" s="10">
        <v>43556</v>
      </c>
      <c r="D5" s="9" t="s">
        <v>63</v>
      </c>
      <c r="E5" s="9" t="s">
        <v>64</v>
      </c>
      <c r="F5" s="11">
        <v>1378404</v>
      </c>
      <c r="G5" s="11">
        <v>1351404</v>
      </c>
      <c r="H5" s="12">
        <v>0.99939999999999996</v>
      </c>
      <c r="I5" s="13" t="s">
        <v>65</v>
      </c>
      <c r="J5" s="14"/>
      <c r="K5" s="13"/>
    </row>
    <row r="6" spans="1:11" ht="64.5" customHeight="1" x14ac:dyDescent="0.15">
      <c r="A6" s="9" t="s">
        <v>66</v>
      </c>
      <c r="B6" s="9" t="s">
        <v>18</v>
      </c>
      <c r="C6" s="10">
        <v>43556</v>
      </c>
      <c r="D6" s="9" t="s">
        <v>67</v>
      </c>
      <c r="E6" s="9" t="s">
        <v>64</v>
      </c>
      <c r="F6" s="11">
        <v>1809000</v>
      </c>
      <c r="G6" s="11">
        <v>1807920</v>
      </c>
      <c r="H6" s="12">
        <v>0.99939999999999996</v>
      </c>
      <c r="I6" s="13" t="s">
        <v>68</v>
      </c>
      <c r="J6" s="14"/>
      <c r="K6" s="13"/>
    </row>
    <row r="7" spans="1:11" ht="64.5" customHeight="1" x14ac:dyDescent="0.15">
      <c r="A7" s="9" t="s">
        <v>69</v>
      </c>
      <c r="B7" s="9" t="s">
        <v>18</v>
      </c>
      <c r="C7" s="10">
        <v>43556</v>
      </c>
      <c r="D7" s="9" t="s">
        <v>70</v>
      </c>
      <c r="E7" s="9" t="s">
        <v>64</v>
      </c>
      <c r="F7" s="11">
        <v>2703000</v>
      </c>
      <c r="G7" s="11">
        <v>2700864</v>
      </c>
      <c r="H7" s="12">
        <v>0.99919999999999998</v>
      </c>
      <c r="I7" s="13" t="s">
        <v>68</v>
      </c>
      <c r="J7" s="14"/>
      <c r="K7" s="13"/>
    </row>
    <row r="8" spans="1:11" ht="61.5" customHeight="1" x14ac:dyDescent="0.15">
      <c r="A8" s="9" t="s">
        <v>71</v>
      </c>
      <c r="B8" s="9" t="s">
        <v>18</v>
      </c>
      <c r="C8" s="10">
        <v>43556</v>
      </c>
      <c r="D8" s="9" t="s">
        <v>72</v>
      </c>
      <c r="E8" s="9" t="s">
        <v>64</v>
      </c>
      <c r="F8" s="11">
        <v>1568160</v>
      </c>
      <c r="G8" s="11">
        <v>1568160</v>
      </c>
      <c r="H8" s="12">
        <v>1</v>
      </c>
      <c r="I8" s="13" t="s">
        <v>73</v>
      </c>
      <c r="J8" s="14"/>
      <c r="K8" s="13"/>
    </row>
    <row r="9" spans="1:11" ht="73.5" customHeight="1" x14ac:dyDescent="0.15">
      <c r="A9" s="9" t="s">
        <v>74</v>
      </c>
      <c r="B9" s="9" t="s">
        <v>18</v>
      </c>
      <c r="C9" s="10">
        <v>43556</v>
      </c>
      <c r="D9" s="9" t="s">
        <v>75</v>
      </c>
      <c r="E9" s="9" t="s">
        <v>64</v>
      </c>
      <c r="F9" s="11">
        <v>1738800</v>
      </c>
      <c r="G9" s="11">
        <v>1738800</v>
      </c>
      <c r="H9" s="12">
        <v>1</v>
      </c>
      <c r="I9" s="13" t="s">
        <v>76</v>
      </c>
      <c r="J9" s="14"/>
      <c r="K9" s="13"/>
    </row>
    <row r="10" spans="1:11" ht="78" customHeight="1" x14ac:dyDescent="0.15">
      <c r="A10" s="9" t="s">
        <v>77</v>
      </c>
      <c r="B10" s="9" t="s">
        <v>18</v>
      </c>
      <c r="C10" s="10">
        <v>43556</v>
      </c>
      <c r="D10" s="9" t="s">
        <v>78</v>
      </c>
      <c r="E10" s="9" t="s">
        <v>64</v>
      </c>
      <c r="F10" s="11">
        <v>7659360</v>
      </c>
      <c r="G10" s="11">
        <v>7659360</v>
      </c>
      <c r="H10" s="12">
        <v>1</v>
      </c>
      <c r="I10" s="13" t="s">
        <v>79</v>
      </c>
      <c r="J10" s="14"/>
      <c r="K10" s="13"/>
    </row>
    <row r="11" spans="1:11" ht="62.25" customHeight="1" x14ac:dyDescent="0.15">
      <c r="A11" s="9" t="s">
        <v>80</v>
      </c>
      <c r="B11" s="9" t="s">
        <v>18</v>
      </c>
      <c r="C11" s="10">
        <v>43556</v>
      </c>
      <c r="D11" s="9" t="s">
        <v>72</v>
      </c>
      <c r="E11" s="9" t="s">
        <v>64</v>
      </c>
      <c r="F11" s="11">
        <v>2604960</v>
      </c>
      <c r="G11" s="11">
        <v>2604960</v>
      </c>
      <c r="H11" s="12">
        <v>1</v>
      </c>
      <c r="I11" s="13" t="s">
        <v>81</v>
      </c>
      <c r="J11" s="14"/>
      <c r="K11" s="13"/>
    </row>
    <row r="12" spans="1:11" ht="74.25" customHeight="1" x14ac:dyDescent="0.15">
      <c r="A12" s="9" t="s">
        <v>82</v>
      </c>
      <c r="B12" s="9" t="s">
        <v>18</v>
      </c>
      <c r="C12" s="10">
        <v>43556</v>
      </c>
      <c r="D12" s="9" t="s">
        <v>72</v>
      </c>
      <c r="E12" s="9" t="s">
        <v>64</v>
      </c>
      <c r="F12" s="11">
        <v>2235081</v>
      </c>
      <c r="G12" s="11">
        <v>2235072</v>
      </c>
      <c r="H12" s="12">
        <v>1</v>
      </c>
      <c r="I12" s="13" t="s">
        <v>83</v>
      </c>
      <c r="J12" s="14"/>
      <c r="K12" s="13"/>
    </row>
    <row r="13" spans="1:11" ht="88.5" customHeight="1" x14ac:dyDescent="0.15">
      <c r="A13" s="9" t="s">
        <v>84</v>
      </c>
      <c r="B13" s="9" t="s">
        <v>18</v>
      </c>
      <c r="C13" s="10">
        <v>43556</v>
      </c>
      <c r="D13" s="9" t="s">
        <v>85</v>
      </c>
      <c r="E13" s="9" t="s">
        <v>64</v>
      </c>
      <c r="F13" s="11">
        <v>6687360</v>
      </c>
      <c r="G13" s="11">
        <v>6687360</v>
      </c>
      <c r="H13" s="12">
        <v>1</v>
      </c>
      <c r="I13" s="13" t="s">
        <v>86</v>
      </c>
      <c r="J13" s="14"/>
      <c r="K13" s="13"/>
    </row>
    <row r="14" spans="1:11" ht="80.25" customHeight="1" x14ac:dyDescent="0.15">
      <c r="A14" s="9" t="s">
        <v>87</v>
      </c>
      <c r="B14" s="9" t="s">
        <v>18</v>
      </c>
      <c r="C14" s="10">
        <v>43556</v>
      </c>
      <c r="D14" s="9" t="s">
        <v>88</v>
      </c>
      <c r="E14" s="9" t="s">
        <v>64</v>
      </c>
      <c r="F14" s="11">
        <v>1247085</v>
      </c>
      <c r="G14" s="11">
        <v>1247085</v>
      </c>
      <c r="H14" s="12">
        <v>1</v>
      </c>
      <c r="I14" s="13" t="s">
        <v>89</v>
      </c>
      <c r="J14" s="14"/>
      <c r="K14" s="13"/>
    </row>
    <row r="15" spans="1:11" ht="146.25" customHeight="1" x14ac:dyDescent="0.15">
      <c r="A15" s="9" t="s">
        <v>90</v>
      </c>
      <c r="B15" s="9" t="s">
        <v>18</v>
      </c>
      <c r="C15" s="10">
        <v>43556</v>
      </c>
      <c r="D15" s="9" t="s">
        <v>91</v>
      </c>
      <c r="E15" s="9" t="s">
        <v>64</v>
      </c>
      <c r="F15" s="11">
        <v>51647760</v>
      </c>
      <c r="G15" s="11">
        <v>51647760</v>
      </c>
      <c r="H15" s="12">
        <v>1</v>
      </c>
      <c r="I15" s="13" t="s">
        <v>92</v>
      </c>
      <c r="J15" s="14"/>
      <c r="K15" s="13"/>
    </row>
    <row r="16" spans="1:11" ht="120.75" customHeight="1" x14ac:dyDescent="0.15">
      <c r="A16" s="9" t="s">
        <v>93</v>
      </c>
      <c r="B16" s="9" t="s">
        <v>18</v>
      </c>
      <c r="C16" s="10">
        <v>43556</v>
      </c>
      <c r="D16" s="9" t="s">
        <v>94</v>
      </c>
      <c r="E16" s="9" t="s">
        <v>64</v>
      </c>
      <c r="F16" s="11">
        <v>48300000</v>
      </c>
      <c r="G16" s="11">
        <v>48276000</v>
      </c>
      <c r="H16" s="12">
        <f>IF(F16="－","－",G16/F16)</f>
        <v>0.99950310559006206</v>
      </c>
      <c r="I16" s="13" t="s">
        <v>95</v>
      </c>
      <c r="J16" s="14"/>
      <c r="K16" s="13"/>
    </row>
    <row r="17" spans="1:11" ht="121.5" x14ac:dyDescent="0.15">
      <c r="A17" s="9" t="s">
        <v>96</v>
      </c>
      <c r="B17" s="9" t="s">
        <v>18</v>
      </c>
      <c r="C17" s="10">
        <v>43578</v>
      </c>
      <c r="D17" s="9" t="s">
        <v>75</v>
      </c>
      <c r="E17" s="9" t="s">
        <v>64</v>
      </c>
      <c r="F17" s="11">
        <v>3134000</v>
      </c>
      <c r="G17" s="11">
        <v>2850390</v>
      </c>
      <c r="H17" s="12">
        <f>IF(F17="－","－",G17/F17)</f>
        <v>0.90950542437779192</v>
      </c>
      <c r="I17" s="13" t="s">
        <v>97</v>
      </c>
      <c r="J17" s="14"/>
      <c r="K17" s="13"/>
    </row>
    <row r="18" spans="1:11" ht="67.5" x14ac:dyDescent="0.15">
      <c r="A18" s="9" t="s">
        <v>98</v>
      </c>
      <c r="B18" s="9" t="s">
        <v>18</v>
      </c>
      <c r="C18" s="10">
        <v>43556</v>
      </c>
      <c r="D18" s="9" t="s">
        <v>99</v>
      </c>
      <c r="E18" s="9" t="s">
        <v>64</v>
      </c>
      <c r="F18" s="11">
        <v>12448753</v>
      </c>
      <c r="G18" s="11">
        <v>12448753</v>
      </c>
      <c r="H18" s="12">
        <f>IF(F18="－","－",G18/F18)</f>
        <v>1</v>
      </c>
      <c r="I18" s="13" t="s">
        <v>100</v>
      </c>
      <c r="J18" s="14"/>
      <c r="K18" s="13"/>
    </row>
    <row r="19" spans="1:11" ht="117.75" customHeight="1" x14ac:dyDescent="0.15">
      <c r="A19" s="9" t="s">
        <v>101</v>
      </c>
      <c r="B19" s="9" t="s">
        <v>18</v>
      </c>
      <c r="C19" s="10">
        <v>43605</v>
      </c>
      <c r="D19" s="9" t="s">
        <v>102</v>
      </c>
      <c r="E19" s="9" t="s">
        <v>64</v>
      </c>
      <c r="F19" s="11">
        <v>3442000</v>
      </c>
      <c r="G19" s="11">
        <v>3441960</v>
      </c>
      <c r="H19" s="12">
        <f>IF(F19="－","－",G19/F19)</f>
        <v>0.99998837884950609</v>
      </c>
      <c r="I19" s="13" t="s">
        <v>103</v>
      </c>
      <c r="J19" s="14"/>
      <c r="K19" s="13"/>
    </row>
    <row r="20" spans="1:11" ht="120.75" customHeight="1" x14ac:dyDescent="0.15">
      <c r="A20" s="9" t="s">
        <v>104</v>
      </c>
      <c r="B20" s="9" t="s">
        <v>40</v>
      </c>
      <c r="C20" s="10">
        <v>43726</v>
      </c>
      <c r="D20" s="9" t="s">
        <v>105</v>
      </c>
      <c r="E20" s="9" t="s">
        <v>64</v>
      </c>
      <c r="F20" s="11">
        <v>92080000</v>
      </c>
      <c r="G20" s="11">
        <v>91861000</v>
      </c>
      <c r="H20" s="12">
        <v>0.99760000000000004</v>
      </c>
      <c r="I20" s="13" t="s">
        <v>103</v>
      </c>
      <c r="J20" s="14"/>
      <c r="K20" s="13"/>
    </row>
    <row r="21" spans="1:11" ht="121.5" x14ac:dyDescent="0.15">
      <c r="A21" s="9" t="s">
        <v>106</v>
      </c>
      <c r="B21" s="9" t="s">
        <v>40</v>
      </c>
      <c r="C21" s="10">
        <v>43753</v>
      </c>
      <c r="D21" s="9" t="s">
        <v>75</v>
      </c>
      <c r="E21" s="9" t="s">
        <v>64</v>
      </c>
      <c r="F21" s="11">
        <v>14100000</v>
      </c>
      <c r="G21" s="11">
        <v>13365000</v>
      </c>
      <c r="H21" s="12">
        <f t="shared" ref="H21:H25" si="0">IF(F21="－","－",G21/F21)</f>
        <v>0.94787234042553192</v>
      </c>
      <c r="I21" s="13" t="s">
        <v>107</v>
      </c>
      <c r="J21" s="14"/>
      <c r="K21" s="13"/>
    </row>
    <row r="22" spans="1:11" ht="88.5" customHeight="1" x14ac:dyDescent="0.15">
      <c r="A22" s="9" t="s">
        <v>108</v>
      </c>
      <c r="B22" s="9" t="s">
        <v>109</v>
      </c>
      <c r="C22" s="10">
        <v>43783</v>
      </c>
      <c r="D22" s="9" t="s">
        <v>110</v>
      </c>
      <c r="E22" s="9" t="s">
        <v>64</v>
      </c>
      <c r="F22" s="11">
        <v>12901570</v>
      </c>
      <c r="G22" s="11">
        <v>12901570</v>
      </c>
      <c r="H22" s="12">
        <f t="shared" si="0"/>
        <v>1</v>
      </c>
      <c r="I22" s="13" t="s">
        <v>86</v>
      </c>
      <c r="J22" s="14"/>
      <c r="K22" s="13"/>
    </row>
    <row r="23" spans="1:11" ht="121.5" x14ac:dyDescent="0.15">
      <c r="A23" s="9" t="s">
        <v>111</v>
      </c>
      <c r="B23" s="9" t="s">
        <v>109</v>
      </c>
      <c r="C23" s="10">
        <v>43790</v>
      </c>
      <c r="D23" s="9" t="s">
        <v>75</v>
      </c>
      <c r="E23" s="9" t="s">
        <v>64</v>
      </c>
      <c r="F23" s="11">
        <v>14949999</v>
      </c>
      <c r="G23" s="11">
        <v>14200000</v>
      </c>
      <c r="H23" s="12">
        <f t="shared" si="0"/>
        <v>0.94983283945370167</v>
      </c>
      <c r="I23" s="13" t="s">
        <v>107</v>
      </c>
      <c r="J23" s="14"/>
      <c r="K23" s="13"/>
    </row>
    <row r="24" spans="1:11" ht="94.5" x14ac:dyDescent="0.15">
      <c r="A24" s="9" t="s">
        <v>112</v>
      </c>
      <c r="B24" s="9" t="s">
        <v>109</v>
      </c>
      <c r="C24" s="10">
        <v>43858</v>
      </c>
      <c r="D24" s="9" t="s">
        <v>113</v>
      </c>
      <c r="E24" s="9" t="s">
        <v>64</v>
      </c>
      <c r="F24" s="11">
        <v>14850000</v>
      </c>
      <c r="G24" s="11">
        <v>14845600</v>
      </c>
      <c r="H24" s="12">
        <f t="shared" si="0"/>
        <v>0.99970370370370365</v>
      </c>
      <c r="I24" s="13" t="s">
        <v>114</v>
      </c>
      <c r="J24" s="14"/>
      <c r="K24" s="13"/>
    </row>
    <row r="25" spans="1:11" ht="116.25" customHeight="1" x14ac:dyDescent="0.15">
      <c r="A25" s="9" t="s">
        <v>115</v>
      </c>
      <c r="B25" s="9" t="s">
        <v>40</v>
      </c>
      <c r="C25" s="10">
        <v>43906</v>
      </c>
      <c r="D25" s="9" t="s">
        <v>116</v>
      </c>
      <c r="E25" s="9" t="s">
        <v>64</v>
      </c>
      <c r="F25" s="11">
        <v>3223000</v>
      </c>
      <c r="G25" s="11">
        <v>3222450</v>
      </c>
      <c r="H25" s="12">
        <f t="shared" si="0"/>
        <v>0.99982935153583619</v>
      </c>
      <c r="I25" s="13" t="s">
        <v>103</v>
      </c>
      <c r="J25" s="14"/>
      <c r="K25" s="13"/>
    </row>
  </sheetData>
  <sheetProtection password="CC6F" sheet="1" objects="1" scenarios="1"/>
  <mergeCells count="1">
    <mergeCell ref="A1:K1"/>
  </mergeCells>
  <phoneticPr fontId="2"/>
  <dataValidations count="1">
    <dataValidation type="list" allowBlank="1" showInputMessage="1" showErrorMessage="1" sqref="J5:J25">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2020-07-28T10:26:06Z</dcterms:modified>
</cp:coreProperties>
</file>