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愛知県Aichi!$A$1:$M$435</definedName>
    <definedName name="_xlnm.Print_Area" localSheetId="3">関東地方Kanto!$A$1:$M$146</definedName>
    <definedName name="_xlnm.Print_Area" localSheetId="12">'京阪神圏Osaka including suburbs'!$A$1:$M$146</definedName>
    <definedName name="_xlnm.Print_Area" localSheetId="6">近畿地方Kinki!$A$1:$M$146</definedName>
    <definedName name="_xlnm.Print_Area" localSheetId="9">'九州・沖縄地方Kyushu-Okinawa'!$A$1:$M$146</definedName>
    <definedName name="_xlnm.Print_Area" localSheetId="8">四国地方Shikoku!$A$1:$M$147</definedName>
    <definedName name="_xlnm.Print_Area" localSheetId="0">全国Japan!$A$1:$M$146</definedName>
    <definedName name="_xlnm.Print_Area" localSheetId="15">大阪府Osaka!$A$1:$M$435</definedName>
    <definedName name="_xlnm.Print_Area" localSheetId="7">中国地方Chugoku!$A$1:$M$147</definedName>
    <definedName name="_xlnm.Print_Area" localSheetId="5">中部地方Chubu!$A$1:$M$146</definedName>
    <definedName name="_xlnm.Print_Area" localSheetId="13">東京都Tokyo!$A$1:$M$435</definedName>
    <definedName name="_xlnm.Print_Area" localSheetId="2">東北地方Tohoku!$A$1:$M$147</definedName>
    <definedName name="_xlnm.Print_Area" localSheetId="10">'南関東圏Tokyo including suburbs'!$A$1:$M$146</definedName>
    <definedName name="_xlnm.Print_Area" localSheetId="1">北海道地方Hokkaido!$A$1:$M$146</definedName>
    <definedName name="_xlnm.Print_Area" localSheetId="4">北陸地方Hokuriku!$A$1:$M$147</definedName>
    <definedName name="_xlnm.Print_Area" localSheetId="11">'名古屋圏Nagoya including suburbs'!$A$1:$M$146</definedName>
  </definedNames>
  <calcPr calcId="144525"/>
</workbook>
</file>

<file path=xl/calcChain.xml><?xml version="1.0" encoding="utf-8"?>
<calcChain xmlns="http://schemas.openxmlformats.org/spreadsheetml/2006/main">
  <c r="L433" i="73" l="1"/>
  <c r="I433" i="73"/>
  <c r="F433" i="73"/>
  <c r="C433" i="73"/>
  <c r="L432" i="73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3" i="72"/>
  <c r="I433" i="72"/>
  <c r="F433" i="72"/>
  <c r="C433" i="72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3" i="65"/>
  <c r="I433" i="65"/>
  <c r="F433" i="65"/>
  <c r="C433" i="65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5" i="50"/>
  <c r="I145" i="50"/>
  <c r="F145" i="50"/>
  <c r="C145" i="50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5" i="61"/>
  <c r="I145" i="61"/>
  <c r="F145" i="61"/>
  <c r="C145" i="61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5" i="51"/>
  <c r="I145" i="51"/>
  <c r="F145" i="51"/>
  <c r="C145" i="5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5" i="52"/>
  <c r="I145" i="52"/>
  <c r="F145" i="52"/>
  <c r="C145" i="52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5" i="54"/>
  <c r="I145" i="54"/>
  <c r="F145" i="54"/>
  <c r="C145" i="54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5" i="56"/>
  <c r="I145" i="56"/>
  <c r="F145" i="56"/>
  <c r="C145" i="56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5" i="55"/>
  <c r="I145" i="55"/>
  <c r="F145" i="55"/>
  <c r="C145" i="55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5" i="57"/>
  <c r="I145" i="57"/>
  <c r="F145" i="57"/>
  <c r="C145" i="57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5" i="58"/>
  <c r="I145" i="58"/>
  <c r="F145" i="58"/>
  <c r="C145" i="58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5" i="59"/>
  <c r="I145" i="59"/>
  <c r="F145" i="59"/>
  <c r="C145" i="59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5" i="60"/>
  <c r="I145" i="60"/>
  <c r="F145" i="60"/>
  <c r="C145" i="60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5" i="53"/>
  <c r="I145" i="53"/>
  <c r="F145" i="53"/>
  <c r="C145" i="53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5" i="11"/>
  <c r="I145" i="11"/>
  <c r="F145" i="11"/>
  <c r="C145" i="11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<sst xmlns="http://schemas.openxmlformats.org/spreadsheetml/2006/main" count="567" uniqueCount="67">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</sst>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6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5" si="4">IFERROR( ROUND((E86-E74)/E74*100,2),"")</f>
        <v>-0.89</v>
      </c>
      <c r="G86" s="9">
        <v>3261</v>
      </c>
      <c r="H86" s="29">
        <v>99.42</v>
      </c>
      <c r="I86" s="30">
        <f t="shared" ref="I86:I145" si="5">IFERROR( ROUND((H86-H74)/H74*100,2),"")</f>
        <v>-1.21</v>
      </c>
      <c r="J86" s="9">
        <v>5292</v>
      </c>
      <c r="K86" s="29">
        <v>114.15</v>
      </c>
      <c r="L86" s="30">
        <f t="shared" ref="L86:L145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5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114.22</v>
      </c>
      <c r="C142" s="30">
        <f t="shared" si="7"/>
        <v>1.41</v>
      </c>
      <c r="D142" s="9">
        <v>12762</v>
      </c>
      <c r="E142" s="29">
        <v>99.27</v>
      </c>
      <c r="F142" s="30">
        <f t="shared" si="4"/>
        <v>-1.93</v>
      </c>
      <c r="G142" s="9">
        <v>3098</v>
      </c>
      <c r="H142" s="29">
        <v>103.49</v>
      </c>
      <c r="I142" s="30">
        <f t="shared" si="5"/>
        <v>1.06</v>
      </c>
      <c r="J142" s="9">
        <v>5282</v>
      </c>
      <c r="K142" s="29">
        <v>147.49</v>
      </c>
      <c r="L142" s="30">
        <f t="shared" si="6"/>
        <v>4.01</v>
      </c>
      <c r="M142" s="9">
        <v>4382</v>
      </c>
    </row>
    <row r="143" spans="1:13" ht="25.5" customHeight="1" x14ac:dyDescent="0.15">
      <c r="A143" s="96">
        <v>43586</v>
      </c>
      <c r="B143" s="30">
        <v>115.03</v>
      </c>
      <c r="C143" s="30">
        <f t="shared" si="7"/>
        <v>3.18</v>
      </c>
      <c r="D143" s="9">
        <v>11420</v>
      </c>
      <c r="E143" s="29">
        <v>102.52</v>
      </c>
      <c r="F143" s="30">
        <f t="shared" si="4"/>
        <v>1.53</v>
      </c>
      <c r="G143" s="9">
        <v>2763</v>
      </c>
      <c r="H143" s="29">
        <v>103.68</v>
      </c>
      <c r="I143" s="30">
        <f t="shared" si="5"/>
        <v>2.08</v>
      </c>
      <c r="J143" s="9">
        <v>4508</v>
      </c>
      <c r="K143" s="29">
        <v>146.61000000000001</v>
      </c>
      <c r="L143" s="30">
        <f t="shared" si="6"/>
        <v>4.43</v>
      </c>
      <c r="M143" s="9">
        <v>4149</v>
      </c>
    </row>
    <row r="144" spans="1:13" ht="25.5" customHeight="1" x14ac:dyDescent="0.15">
      <c r="A144" s="96">
        <v>43617</v>
      </c>
      <c r="B144" s="30">
        <v>113.69</v>
      </c>
      <c r="C144" s="30">
        <f t="shared" si="7"/>
        <v>1.62</v>
      </c>
      <c r="D144" s="9">
        <v>12338</v>
      </c>
      <c r="E144" s="29">
        <v>101.01</v>
      </c>
      <c r="F144" s="30">
        <f t="shared" si="4"/>
        <v>0.15</v>
      </c>
      <c r="G144" s="9">
        <v>3089</v>
      </c>
      <c r="H144" s="29">
        <v>102.53</v>
      </c>
      <c r="I144" s="30">
        <f t="shared" si="5"/>
        <v>-0.12</v>
      </c>
      <c r="J144" s="9">
        <v>5113</v>
      </c>
      <c r="K144" s="29">
        <v>146.43</v>
      </c>
      <c r="L144" s="30">
        <f t="shared" si="6"/>
        <v>3.11</v>
      </c>
      <c r="M144" s="9">
        <v>4136</v>
      </c>
    </row>
    <row r="145" spans="1:13" ht="25.5" customHeight="1" thickBot="1" x14ac:dyDescent="0.2">
      <c r="A145" s="96">
        <v>43647</v>
      </c>
      <c r="B145" s="30">
        <v>113.57</v>
      </c>
      <c r="C145" s="30">
        <f t="shared" si="7"/>
        <v>0.65</v>
      </c>
      <c r="D145" s="9">
        <v>9966</v>
      </c>
      <c r="E145" s="29">
        <v>101.75</v>
      </c>
      <c r="F145" s="30">
        <f t="shared" si="4"/>
        <v>-2.4500000000000002</v>
      </c>
      <c r="G145" s="9">
        <v>2830</v>
      </c>
      <c r="H145" s="29">
        <v>101.27</v>
      </c>
      <c r="I145" s="30">
        <f t="shared" si="5"/>
        <v>-1.05</v>
      </c>
      <c r="J145" s="9">
        <v>3699</v>
      </c>
      <c r="K145" s="29">
        <v>146.88999999999999</v>
      </c>
      <c r="L145" s="30">
        <f t="shared" si="6"/>
        <v>3.77</v>
      </c>
      <c r="M145" s="9">
        <v>3437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5" si="4">IFERROR( ROUND((E86-E74)/E74*100,2),"")</f>
        <v>0.97</v>
      </c>
      <c r="G86" s="20">
        <v>344</v>
      </c>
      <c r="H86" s="43">
        <v>106.35</v>
      </c>
      <c r="I86" s="44">
        <f t="shared" ref="I86:I145" si="5">IFERROR( ROUND((H86-H74)/H74*100,2),"")</f>
        <v>-0.56000000000000005</v>
      </c>
      <c r="J86" s="20">
        <v>420</v>
      </c>
      <c r="K86" s="43">
        <v>127.71</v>
      </c>
      <c r="L86" s="44">
        <f t="shared" ref="L86:L145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5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122.45</v>
      </c>
      <c r="C142" s="30">
        <f t="shared" si="7"/>
        <v>2.4500000000000002</v>
      </c>
      <c r="D142" s="9">
        <v>1025</v>
      </c>
      <c r="E142" s="29">
        <v>102.98</v>
      </c>
      <c r="F142" s="30">
        <f t="shared" si="4"/>
        <v>4.63</v>
      </c>
      <c r="G142" s="9">
        <v>305</v>
      </c>
      <c r="H142" s="29">
        <v>111.11</v>
      </c>
      <c r="I142" s="30">
        <f t="shared" si="5"/>
        <v>2.38</v>
      </c>
      <c r="J142" s="9">
        <v>431</v>
      </c>
      <c r="K142" s="29">
        <v>185.78</v>
      </c>
      <c r="L142" s="30">
        <f t="shared" si="6"/>
        <v>2.75</v>
      </c>
      <c r="M142" s="9">
        <v>289</v>
      </c>
    </row>
    <row r="143" spans="1:13" ht="25.5" customHeight="1" x14ac:dyDescent="0.15">
      <c r="A143" s="96">
        <v>43586</v>
      </c>
      <c r="B143" s="30">
        <v>130.05000000000001</v>
      </c>
      <c r="C143" s="30">
        <f t="shared" si="7"/>
        <v>7.93</v>
      </c>
      <c r="D143" s="9">
        <v>685</v>
      </c>
      <c r="E143" s="29">
        <v>108.61</v>
      </c>
      <c r="F143" s="30">
        <f t="shared" si="4"/>
        <v>-3.94</v>
      </c>
      <c r="G143" s="9">
        <v>161</v>
      </c>
      <c r="H143" s="29">
        <v>113.62</v>
      </c>
      <c r="I143" s="30">
        <f t="shared" si="5"/>
        <v>8.65</v>
      </c>
      <c r="J143" s="9">
        <v>224</v>
      </c>
      <c r="K143" s="29">
        <v>182.21</v>
      </c>
      <c r="L143" s="30">
        <f t="shared" si="6"/>
        <v>3.58</v>
      </c>
      <c r="M143" s="9">
        <v>300</v>
      </c>
    </row>
    <row r="144" spans="1:13" ht="25.5" customHeight="1" x14ac:dyDescent="0.15">
      <c r="A144" s="96">
        <v>43617</v>
      </c>
      <c r="B144" s="30">
        <v>119.54</v>
      </c>
      <c r="C144" s="30">
        <f t="shared" si="7"/>
        <v>-1.83</v>
      </c>
      <c r="D144" s="9">
        <v>1016</v>
      </c>
      <c r="E144" s="29">
        <v>98.81</v>
      </c>
      <c r="F144" s="30">
        <f t="shared" si="4"/>
        <v>-4.99</v>
      </c>
      <c r="G144" s="9">
        <v>310</v>
      </c>
      <c r="H144" s="29">
        <v>109.43</v>
      </c>
      <c r="I144" s="30">
        <f t="shared" si="5"/>
        <v>-1.98</v>
      </c>
      <c r="J144" s="9">
        <v>436</v>
      </c>
      <c r="K144" s="29">
        <v>178.64</v>
      </c>
      <c r="L144" s="30">
        <f t="shared" si="6"/>
        <v>-2.31</v>
      </c>
      <c r="M144" s="9">
        <v>270</v>
      </c>
    </row>
    <row r="145" spans="1:13" ht="25.5" customHeight="1" thickBot="1" x14ac:dyDescent="0.2">
      <c r="A145" s="96">
        <v>43647</v>
      </c>
      <c r="B145" s="30">
        <v>120.11</v>
      </c>
      <c r="C145" s="30">
        <f t="shared" si="7"/>
        <v>1.36</v>
      </c>
      <c r="D145" s="9">
        <v>885</v>
      </c>
      <c r="E145" s="29">
        <v>102.83</v>
      </c>
      <c r="F145" s="30">
        <f t="shared" si="4"/>
        <v>1.91</v>
      </c>
      <c r="G145" s="9">
        <v>301</v>
      </c>
      <c r="H145" s="29">
        <v>106.99</v>
      </c>
      <c r="I145" s="30">
        <f t="shared" si="5"/>
        <v>-1.67</v>
      </c>
      <c r="J145" s="9">
        <v>343</v>
      </c>
      <c r="K145" s="29">
        <v>180.97</v>
      </c>
      <c r="L145" s="30">
        <f t="shared" si="6"/>
        <v>1.02</v>
      </c>
      <c r="M145" s="9">
        <v>241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5" si="4">IFERROR( ROUND((E86-E74)/E74*100,2),"")</f>
        <v>-3.28</v>
      </c>
      <c r="G86" s="20">
        <v>765</v>
      </c>
      <c r="H86" s="43">
        <v>96.18</v>
      </c>
      <c r="I86" s="44">
        <f t="shared" ref="I86:I145" si="5">IFERROR( ROUND((H86-H74)/H74*100,2),"")</f>
        <v>-3.11</v>
      </c>
      <c r="J86" s="20">
        <v>1830</v>
      </c>
      <c r="K86" s="43">
        <v>110.92</v>
      </c>
      <c r="L86" s="44">
        <f t="shared" ref="L86:L145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5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118.21</v>
      </c>
      <c r="C142" s="30">
        <f t="shared" si="7"/>
        <v>2.09</v>
      </c>
      <c r="D142" s="9">
        <v>4635</v>
      </c>
      <c r="E142" s="29">
        <v>105.32</v>
      </c>
      <c r="F142" s="30">
        <f t="shared" si="4"/>
        <v>-0.4</v>
      </c>
      <c r="G142" s="9">
        <v>641</v>
      </c>
      <c r="H142" s="29">
        <v>104.16</v>
      </c>
      <c r="I142" s="30">
        <f t="shared" si="5"/>
        <v>7.0000000000000007E-2</v>
      </c>
      <c r="J142" s="9">
        <v>1609</v>
      </c>
      <c r="K142" s="29">
        <v>141.84</v>
      </c>
      <c r="L142" s="30">
        <f t="shared" si="6"/>
        <v>4.3099999999999996</v>
      </c>
      <c r="M142" s="9">
        <v>2385</v>
      </c>
    </row>
    <row r="143" spans="1:13" ht="25.5" customHeight="1" x14ac:dyDescent="0.15">
      <c r="A143" s="96">
        <v>43586</v>
      </c>
      <c r="B143" s="30">
        <v>117.75</v>
      </c>
      <c r="C143" s="30">
        <f t="shared" si="7"/>
        <v>2.12</v>
      </c>
      <c r="D143" s="9">
        <v>4578</v>
      </c>
      <c r="E143" s="29">
        <v>108.76</v>
      </c>
      <c r="F143" s="30">
        <f t="shared" si="4"/>
        <v>2.76</v>
      </c>
      <c r="G143" s="9">
        <v>669</v>
      </c>
      <c r="H143" s="29">
        <v>103.92</v>
      </c>
      <c r="I143" s="30">
        <f t="shared" si="5"/>
        <v>-0.11</v>
      </c>
      <c r="J143" s="9">
        <v>1665</v>
      </c>
      <c r="K143" s="29">
        <v>140.41999999999999</v>
      </c>
      <c r="L143" s="30">
        <f t="shared" si="6"/>
        <v>3.39</v>
      </c>
      <c r="M143" s="9">
        <v>2244</v>
      </c>
    </row>
    <row r="144" spans="1:13" ht="25.5" customHeight="1" x14ac:dyDescent="0.15">
      <c r="A144" s="96">
        <v>43617</v>
      </c>
      <c r="B144" s="30">
        <v>115.91</v>
      </c>
      <c r="C144" s="30">
        <f t="shared" si="7"/>
        <v>1.02</v>
      </c>
      <c r="D144" s="9">
        <v>4666</v>
      </c>
      <c r="E144" s="29">
        <v>102.74</v>
      </c>
      <c r="F144" s="30">
        <f t="shared" si="4"/>
        <v>-1.57</v>
      </c>
      <c r="G144" s="9">
        <v>721</v>
      </c>
      <c r="H144" s="29">
        <v>101.37</v>
      </c>
      <c r="I144" s="30">
        <f t="shared" si="5"/>
        <v>-2.59</v>
      </c>
      <c r="J144" s="9">
        <v>1685</v>
      </c>
      <c r="K144" s="29">
        <v>142.08000000000001</v>
      </c>
      <c r="L144" s="30">
        <f t="shared" si="6"/>
        <v>4.18</v>
      </c>
      <c r="M144" s="9">
        <v>2260</v>
      </c>
    </row>
    <row r="145" spans="1:13" ht="25.5" customHeight="1" thickBot="1" x14ac:dyDescent="0.2">
      <c r="A145" s="96">
        <v>43647</v>
      </c>
      <c r="B145" s="30">
        <v>117.07</v>
      </c>
      <c r="C145" s="30">
        <f t="shared" si="7"/>
        <v>1.68</v>
      </c>
      <c r="D145" s="9">
        <v>3655</v>
      </c>
      <c r="E145" s="29">
        <v>108.93</v>
      </c>
      <c r="F145" s="30">
        <f t="shared" si="4"/>
        <v>0.54</v>
      </c>
      <c r="G145" s="9">
        <v>613</v>
      </c>
      <c r="H145" s="29">
        <v>100.52</v>
      </c>
      <c r="I145" s="30">
        <f t="shared" si="5"/>
        <v>-1.55</v>
      </c>
      <c r="J145" s="9">
        <v>1158</v>
      </c>
      <c r="K145" s="29">
        <v>141.36000000000001</v>
      </c>
      <c r="L145" s="30">
        <f t="shared" si="6"/>
        <v>3.42</v>
      </c>
      <c r="M145" s="9">
        <v>1884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5" si="4">IFERROR( ROUND((E86-E74)/E74*100,2),"")</f>
        <v>-4.53</v>
      </c>
      <c r="G86" s="20">
        <v>294</v>
      </c>
      <c r="H86" s="43">
        <v>98.68</v>
      </c>
      <c r="I86" s="44">
        <f t="shared" ref="I86:I145" si="5">IFERROR( ROUND((H86-H74)/H74*100,2),"")</f>
        <v>-0.65</v>
      </c>
      <c r="J86" s="20">
        <v>502</v>
      </c>
      <c r="K86" s="43">
        <v>109.38</v>
      </c>
      <c r="L86" s="44">
        <f t="shared" ref="L86:L145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5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107.17</v>
      </c>
      <c r="C142" s="30">
        <f t="shared" si="7"/>
        <v>3.46</v>
      </c>
      <c r="D142" s="9">
        <v>1010</v>
      </c>
      <c r="E142" s="29">
        <v>95.93</v>
      </c>
      <c r="F142" s="30">
        <f t="shared" si="4"/>
        <v>-2.91</v>
      </c>
      <c r="G142" s="9">
        <v>305</v>
      </c>
      <c r="H142" s="29">
        <v>103.16</v>
      </c>
      <c r="I142" s="30">
        <f t="shared" si="5"/>
        <v>6.54</v>
      </c>
      <c r="J142" s="9">
        <v>480</v>
      </c>
      <c r="K142" s="29">
        <v>148.05000000000001</v>
      </c>
      <c r="L142" s="30">
        <f t="shared" si="6"/>
        <v>4.34</v>
      </c>
      <c r="M142" s="9">
        <v>225</v>
      </c>
    </row>
    <row r="143" spans="1:13" ht="25.5" customHeight="1" x14ac:dyDescent="0.15">
      <c r="A143" s="96">
        <v>43586</v>
      </c>
      <c r="B143" s="30">
        <v>107.93</v>
      </c>
      <c r="C143" s="30">
        <f t="shared" si="7"/>
        <v>3.41</v>
      </c>
      <c r="D143" s="9">
        <v>900</v>
      </c>
      <c r="E143" s="29">
        <v>101.75</v>
      </c>
      <c r="F143" s="30">
        <f t="shared" si="4"/>
        <v>0.82</v>
      </c>
      <c r="G143" s="9">
        <v>273</v>
      </c>
      <c r="H143" s="29">
        <v>99.28</v>
      </c>
      <c r="I143" s="30">
        <f t="shared" si="5"/>
        <v>0.85</v>
      </c>
      <c r="J143" s="9">
        <v>421</v>
      </c>
      <c r="K143" s="29">
        <v>158.66999999999999</v>
      </c>
      <c r="L143" s="30">
        <f t="shared" si="6"/>
        <v>12.48</v>
      </c>
      <c r="M143" s="9">
        <v>206</v>
      </c>
    </row>
    <row r="144" spans="1:13" ht="25.5" customHeight="1" x14ac:dyDescent="0.15">
      <c r="A144" s="96">
        <v>43617</v>
      </c>
      <c r="B144" s="30">
        <v>108.39</v>
      </c>
      <c r="C144" s="30">
        <f t="shared" si="7"/>
        <v>1.32</v>
      </c>
      <c r="D144" s="9">
        <v>909</v>
      </c>
      <c r="E144" s="29">
        <v>96.12</v>
      </c>
      <c r="F144" s="30">
        <f t="shared" si="4"/>
        <v>-4.97</v>
      </c>
      <c r="G144" s="9">
        <v>269</v>
      </c>
      <c r="H144" s="29">
        <v>105.48</v>
      </c>
      <c r="I144" s="30">
        <f t="shared" si="5"/>
        <v>4.8</v>
      </c>
      <c r="J144" s="9">
        <v>445</v>
      </c>
      <c r="K144" s="29">
        <v>148.38999999999999</v>
      </c>
      <c r="L144" s="30">
        <f t="shared" si="6"/>
        <v>-0.55000000000000004</v>
      </c>
      <c r="M144" s="9">
        <v>195</v>
      </c>
    </row>
    <row r="145" spans="1:13" ht="25.5" customHeight="1" thickBot="1" x14ac:dyDescent="0.2">
      <c r="A145" s="96">
        <v>43647</v>
      </c>
      <c r="B145" s="30">
        <v>110.93</v>
      </c>
      <c r="C145" s="30">
        <f t="shared" si="7"/>
        <v>4.54</v>
      </c>
      <c r="D145" s="9">
        <v>785</v>
      </c>
      <c r="E145" s="29">
        <v>104.09</v>
      </c>
      <c r="F145" s="30">
        <f t="shared" si="4"/>
        <v>4.24</v>
      </c>
      <c r="G145" s="9">
        <v>289</v>
      </c>
      <c r="H145" s="29">
        <v>103.19</v>
      </c>
      <c r="I145" s="30">
        <f t="shared" si="5"/>
        <v>1.74</v>
      </c>
      <c r="J145" s="9">
        <v>330</v>
      </c>
      <c r="K145" s="29">
        <v>159.35</v>
      </c>
      <c r="L145" s="30">
        <f t="shared" si="6"/>
        <v>13.84</v>
      </c>
      <c r="M145" s="9">
        <v>166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5" si="4">IFERROR( ROUND((E86-E74)/E74*100,2),"")</f>
        <v>7.03</v>
      </c>
      <c r="G86" s="11">
        <v>347</v>
      </c>
      <c r="H86" s="33">
        <v>100.89</v>
      </c>
      <c r="I86" s="34">
        <f t="shared" ref="I86:I145" si="5">IFERROR( ROUND((H86-H74)/H74*100,2),"")</f>
        <v>1.37</v>
      </c>
      <c r="J86" s="11">
        <v>831</v>
      </c>
      <c r="K86" s="33">
        <v>117.24</v>
      </c>
      <c r="L86" s="34">
        <f t="shared" ref="L86:L145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5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119.99</v>
      </c>
      <c r="C142" s="30">
        <f t="shared" si="7"/>
        <v>2.1800000000000002</v>
      </c>
      <c r="D142" s="9">
        <v>2111</v>
      </c>
      <c r="E142" s="29">
        <v>106.43</v>
      </c>
      <c r="F142" s="30">
        <f t="shared" si="4"/>
        <v>-2.4500000000000002</v>
      </c>
      <c r="G142" s="9">
        <v>373</v>
      </c>
      <c r="H142" s="29">
        <v>106.87</v>
      </c>
      <c r="I142" s="30">
        <f t="shared" si="5"/>
        <v>3.76</v>
      </c>
      <c r="J142" s="9">
        <v>819</v>
      </c>
      <c r="K142" s="29">
        <v>154.54</v>
      </c>
      <c r="L142" s="30">
        <f t="shared" si="6"/>
        <v>3.18</v>
      </c>
      <c r="M142" s="9">
        <v>919</v>
      </c>
    </row>
    <row r="143" spans="1:13" ht="25.5" customHeight="1" x14ac:dyDescent="0.15">
      <c r="A143" s="96">
        <v>43586</v>
      </c>
      <c r="B143" s="30">
        <v>118.81</v>
      </c>
      <c r="C143" s="30">
        <f t="shared" si="7"/>
        <v>4.3099999999999996</v>
      </c>
      <c r="D143" s="9">
        <v>1967</v>
      </c>
      <c r="E143" s="29">
        <v>105.11</v>
      </c>
      <c r="F143" s="30">
        <f t="shared" si="4"/>
        <v>-3.14</v>
      </c>
      <c r="G143" s="9">
        <v>371</v>
      </c>
      <c r="H143" s="29">
        <v>105.97</v>
      </c>
      <c r="I143" s="30">
        <f t="shared" si="5"/>
        <v>7.19</v>
      </c>
      <c r="J143" s="9">
        <v>703</v>
      </c>
      <c r="K143" s="29">
        <v>150.78</v>
      </c>
      <c r="L143" s="30">
        <f t="shared" si="6"/>
        <v>4.6399999999999997</v>
      </c>
      <c r="M143" s="9">
        <v>893</v>
      </c>
    </row>
    <row r="144" spans="1:13" ht="25.5" customHeight="1" x14ac:dyDescent="0.15">
      <c r="A144" s="96">
        <v>43617</v>
      </c>
      <c r="B144" s="30">
        <v>116.91</v>
      </c>
      <c r="C144" s="30">
        <f t="shared" si="7"/>
        <v>0.4</v>
      </c>
      <c r="D144" s="9">
        <v>2078</v>
      </c>
      <c r="E144" s="29">
        <v>107.03</v>
      </c>
      <c r="F144" s="30">
        <f t="shared" si="4"/>
        <v>-5.83</v>
      </c>
      <c r="G144" s="9">
        <v>413</v>
      </c>
      <c r="H144" s="29">
        <v>102.69</v>
      </c>
      <c r="I144" s="30">
        <f t="shared" si="5"/>
        <v>0.69</v>
      </c>
      <c r="J144" s="9">
        <v>766</v>
      </c>
      <c r="K144" s="29">
        <v>150.69</v>
      </c>
      <c r="L144" s="30">
        <f t="shared" si="6"/>
        <v>1.55</v>
      </c>
      <c r="M144" s="9">
        <v>899</v>
      </c>
    </row>
    <row r="145" spans="1:13" ht="25.5" customHeight="1" thickBot="1" x14ac:dyDescent="0.2">
      <c r="A145" s="96">
        <v>43647</v>
      </c>
      <c r="B145" s="30">
        <v>116.81</v>
      </c>
      <c r="C145" s="30">
        <f t="shared" si="7"/>
        <v>-1.99</v>
      </c>
      <c r="D145" s="9">
        <v>1614</v>
      </c>
      <c r="E145" s="29">
        <v>106.63</v>
      </c>
      <c r="F145" s="30">
        <f t="shared" si="4"/>
        <v>-3.91</v>
      </c>
      <c r="G145" s="9">
        <v>376</v>
      </c>
      <c r="H145" s="29">
        <v>101.28</v>
      </c>
      <c r="I145" s="30">
        <f t="shared" si="5"/>
        <v>-3.22</v>
      </c>
      <c r="J145" s="9">
        <v>538</v>
      </c>
      <c r="K145" s="29">
        <v>152.68</v>
      </c>
      <c r="L145" s="30">
        <f t="shared" si="6"/>
        <v>-0.2</v>
      </c>
      <c r="M145" s="9">
        <v>700</v>
      </c>
    </row>
    <row r="146" spans="1:13" x14ac:dyDescent="0.15">
      <c r="A146" s="108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3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3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3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3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128.11000000000001</v>
      </c>
      <c r="C430" s="30">
        <f t="shared" si="18"/>
        <v>1.26</v>
      </c>
      <c r="D430" s="9">
        <v>2022</v>
      </c>
      <c r="E430" s="29">
        <v>116.39</v>
      </c>
      <c r="F430" s="30">
        <f t="shared" si="17"/>
        <v>-3.66</v>
      </c>
      <c r="G430" s="9">
        <v>192</v>
      </c>
      <c r="H430" s="29">
        <v>109.44</v>
      </c>
      <c r="I430" s="30">
        <f t="shared" si="16"/>
        <v>-1.46</v>
      </c>
      <c r="J430" s="9">
        <v>487</v>
      </c>
      <c r="K430" s="29">
        <v>147.97999999999999</v>
      </c>
      <c r="L430" s="30">
        <f t="shared" si="19"/>
        <v>4.83</v>
      </c>
      <c r="M430" s="9">
        <v>1343</v>
      </c>
    </row>
    <row r="431" spans="1:13" ht="25.5" customHeight="1" x14ac:dyDescent="0.15">
      <c r="A431" s="96">
        <v>43586</v>
      </c>
      <c r="B431" s="30">
        <v>127.93</v>
      </c>
      <c r="C431" s="30">
        <f t="shared" si="18"/>
        <v>2.4</v>
      </c>
      <c r="D431" s="9">
        <v>1974</v>
      </c>
      <c r="E431" s="29">
        <v>121.72</v>
      </c>
      <c r="F431" s="30">
        <f t="shared" si="17"/>
        <v>6.69</v>
      </c>
      <c r="G431" s="9">
        <v>213</v>
      </c>
      <c r="H431" s="29">
        <v>109.91</v>
      </c>
      <c r="I431" s="30">
        <f t="shared" si="16"/>
        <v>-1.91</v>
      </c>
      <c r="J431" s="9">
        <v>501</v>
      </c>
      <c r="K431" s="29">
        <v>144.91999999999999</v>
      </c>
      <c r="L431" s="30">
        <f t="shared" si="19"/>
        <v>2.82</v>
      </c>
      <c r="M431" s="9">
        <v>1260</v>
      </c>
    </row>
    <row r="432" spans="1:13" ht="25.5" customHeight="1" x14ac:dyDescent="0.15">
      <c r="A432" s="96">
        <v>43617</v>
      </c>
      <c r="B432" s="30">
        <v>123.65</v>
      </c>
      <c r="C432" s="30">
        <f t="shared" si="18"/>
        <v>-0.02</v>
      </c>
      <c r="D432" s="9">
        <v>2094</v>
      </c>
      <c r="E432" s="29">
        <v>102.86</v>
      </c>
      <c r="F432" s="30">
        <f t="shared" si="17"/>
        <v>-8.48</v>
      </c>
      <c r="G432" s="9">
        <v>244</v>
      </c>
      <c r="H432" s="29">
        <v>107.41</v>
      </c>
      <c r="I432" s="30">
        <f t="shared" si="16"/>
        <v>-3.08</v>
      </c>
      <c r="J432" s="9">
        <v>529</v>
      </c>
      <c r="K432" s="29">
        <v>147.07</v>
      </c>
      <c r="L432" s="30">
        <f t="shared" si="19"/>
        <v>4.07</v>
      </c>
      <c r="M432" s="9">
        <v>1321</v>
      </c>
    </row>
    <row r="433" spans="1:13" ht="25.5" customHeight="1" thickBot="1" x14ac:dyDescent="0.2">
      <c r="A433" s="96">
        <v>43647</v>
      </c>
      <c r="B433" s="30">
        <v>126.54</v>
      </c>
      <c r="C433" s="30">
        <f t="shared" si="18"/>
        <v>1.81</v>
      </c>
      <c r="D433" s="9">
        <v>1656</v>
      </c>
      <c r="E433" s="29">
        <v>119.43</v>
      </c>
      <c r="F433" s="30">
        <f t="shared" si="17"/>
        <v>1.56</v>
      </c>
      <c r="G433" s="9">
        <v>226</v>
      </c>
      <c r="H433" s="29">
        <v>105.42</v>
      </c>
      <c r="I433" s="30">
        <f t="shared" si="16"/>
        <v>-1.67</v>
      </c>
      <c r="J433" s="9">
        <v>369</v>
      </c>
      <c r="K433" s="29">
        <v>146.66999999999999</v>
      </c>
      <c r="L433" s="30">
        <f t="shared" si="19"/>
        <v>3.87</v>
      </c>
      <c r="M433" s="9">
        <v>1061</v>
      </c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  <row r="435" spans="1:13" ht="18.75" x14ac:dyDescent="0.15">
      <c r="A435" s="106" t="s">
        <v>64</v>
      </c>
    </row>
  </sheetData>
  <phoneticPr fontId="1"/>
  <conditionalFormatting sqref="A1:M21 A23:M433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3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3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3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3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109.08</v>
      </c>
      <c r="C430" s="30">
        <f t="shared" si="18"/>
        <v>2.19</v>
      </c>
      <c r="D430" s="9">
        <v>706</v>
      </c>
      <c r="E430" s="29">
        <v>95.11</v>
      </c>
      <c r="F430" s="30">
        <f t="shared" si="17"/>
        <v>-4.1399999999999997</v>
      </c>
      <c r="G430" s="9">
        <v>193</v>
      </c>
      <c r="H430" s="29">
        <v>103.97</v>
      </c>
      <c r="I430" s="30">
        <f t="shared" si="16"/>
        <v>3.71</v>
      </c>
      <c r="J430" s="9">
        <v>309</v>
      </c>
      <c r="K430" s="29">
        <v>151.75</v>
      </c>
      <c r="L430" s="30">
        <f t="shared" si="19"/>
        <v>5.42</v>
      </c>
      <c r="M430" s="9">
        <v>204</v>
      </c>
    </row>
    <row r="431" spans="1:13" ht="25.5" customHeight="1" x14ac:dyDescent="0.15">
      <c r="A431" s="96">
        <v>43586</v>
      </c>
      <c r="B431" s="30">
        <v>110.68</v>
      </c>
      <c r="C431" s="30">
        <f t="shared" si="18"/>
        <v>4.3099999999999996</v>
      </c>
      <c r="D431" s="9">
        <v>639</v>
      </c>
      <c r="E431" s="29">
        <v>102.49</v>
      </c>
      <c r="F431" s="30">
        <f t="shared" si="17"/>
        <v>-2.58</v>
      </c>
      <c r="G431" s="9">
        <v>163</v>
      </c>
      <c r="H431" s="29">
        <v>101.09</v>
      </c>
      <c r="I431" s="30">
        <f t="shared" si="16"/>
        <v>3.07</v>
      </c>
      <c r="J431" s="9">
        <v>288</v>
      </c>
      <c r="K431" s="29">
        <v>159.6</v>
      </c>
      <c r="L431" s="30">
        <f t="shared" si="19"/>
        <v>13.53</v>
      </c>
      <c r="M431" s="9">
        <v>188</v>
      </c>
    </row>
    <row r="432" spans="1:13" ht="25.5" customHeight="1" x14ac:dyDescent="0.15">
      <c r="A432" s="96">
        <v>43617</v>
      </c>
      <c r="B432" s="30">
        <v>111.17</v>
      </c>
      <c r="C432" s="30">
        <f t="shared" si="18"/>
        <v>1.47</v>
      </c>
      <c r="D432" s="9">
        <v>663</v>
      </c>
      <c r="E432" s="29">
        <v>98.34</v>
      </c>
      <c r="F432" s="30">
        <f t="shared" si="17"/>
        <v>-6.24</v>
      </c>
      <c r="G432" s="9">
        <v>175</v>
      </c>
      <c r="H432" s="29">
        <v>107.14</v>
      </c>
      <c r="I432" s="30">
        <f t="shared" si="16"/>
        <v>6.41</v>
      </c>
      <c r="J432" s="9">
        <v>299</v>
      </c>
      <c r="K432" s="29">
        <v>149.96</v>
      </c>
      <c r="L432" s="30">
        <f t="shared" si="19"/>
        <v>-1.84</v>
      </c>
      <c r="M432" s="9">
        <v>189</v>
      </c>
    </row>
    <row r="433" spans="1:13" ht="25.5" customHeight="1" thickBot="1" x14ac:dyDescent="0.2">
      <c r="A433" s="96">
        <v>43647</v>
      </c>
      <c r="B433" s="30">
        <v>113.31</v>
      </c>
      <c r="C433" s="30">
        <f t="shared" si="18"/>
        <v>5.03</v>
      </c>
      <c r="D433" s="9">
        <v>568</v>
      </c>
      <c r="E433" s="29">
        <v>105.59</v>
      </c>
      <c r="F433" s="30">
        <f t="shared" si="17"/>
        <v>3.42</v>
      </c>
      <c r="G433" s="9">
        <v>191</v>
      </c>
      <c r="H433" s="29">
        <v>103.62</v>
      </c>
      <c r="I433" s="30">
        <f t="shared" si="16"/>
        <v>2.09</v>
      </c>
      <c r="J433" s="9">
        <v>226</v>
      </c>
      <c r="K433" s="29">
        <v>163.44</v>
      </c>
      <c r="L433" s="30">
        <f t="shared" si="19"/>
        <v>14.99</v>
      </c>
      <c r="M433" s="9">
        <v>151</v>
      </c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  <row r="435" spans="1:13" ht="18.75" x14ac:dyDescent="0.15">
      <c r="A435" s="106" t="s">
        <v>55</v>
      </c>
    </row>
  </sheetData>
  <phoneticPr fontId="1"/>
  <conditionalFormatting sqref="A1:M21 A23:M433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3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3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3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3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121.94</v>
      </c>
      <c r="C430" s="30">
        <f t="shared" si="18"/>
        <v>4.8600000000000003</v>
      </c>
      <c r="D430" s="9">
        <v>1138</v>
      </c>
      <c r="E430" s="29">
        <v>116.6</v>
      </c>
      <c r="F430" s="30">
        <f t="shared" si="17"/>
        <v>2.8</v>
      </c>
      <c r="G430" s="9">
        <v>168</v>
      </c>
      <c r="H430" s="29">
        <v>106.25</v>
      </c>
      <c r="I430" s="30">
        <f t="shared" si="16"/>
        <v>6.39</v>
      </c>
      <c r="J430" s="9">
        <v>423</v>
      </c>
      <c r="K430" s="29">
        <v>151.07</v>
      </c>
      <c r="L430" s="30">
        <f t="shared" si="19"/>
        <v>3.21</v>
      </c>
      <c r="M430" s="9">
        <v>547</v>
      </c>
    </row>
    <row r="431" spans="1:13" ht="25.5" customHeight="1" x14ac:dyDescent="0.15">
      <c r="A431" s="96">
        <v>43586</v>
      </c>
      <c r="B431" s="30">
        <v>118.07</v>
      </c>
      <c r="C431" s="30">
        <f t="shared" si="18"/>
        <v>2.37</v>
      </c>
      <c r="D431" s="9">
        <v>1092</v>
      </c>
      <c r="E431" s="29">
        <v>109.53</v>
      </c>
      <c r="F431" s="30">
        <f t="shared" si="17"/>
        <v>2.17</v>
      </c>
      <c r="G431" s="9">
        <v>180</v>
      </c>
      <c r="H431" s="29">
        <v>100.12</v>
      </c>
      <c r="I431" s="30">
        <f t="shared" si="16"/>
        <v>-1.1200000000000001</v>
      </c>
      <c r="J431" s="9">
        <v>377</v>
      </c>
      <c r="K431" s="29">
        <v>150.76</v>
      </c>
      <c r="L431" s="30">
        <f t="shared" si="19"/>
        <v>5.3</v>
      </c>
      <c r="M431" s="9">
        <v>535</v>
      </c>
    </row>
    <row r="432" spans="1:13" ht="25.5" customHeight="1" x14ac:dyDescent="0.15">
      <c r="A432" s="96">
        <v>43617</v>
      </c>
      <c r="B432" s="30">
        <v>117.27</v>
      </c>
      <c r="C432" s="30">
        <f t="shared" si="18"/>
        <v>-2.33</v>
      </c>
      <c r="D432" s="9">
        <v>1102</v>
      </c>
      <c r="E432" s="29">
        <v>110.05</v>
      </c>
      <c r="F432" s="30">
        <f t="shared" si="17"/>
        <v>-12.01</v>
      </c>
      <c r="G432" s="9">
        <v>188</v>
      </c>
      <c r="H432" s="29">
        <v>99.46</v>
      </c>
      <c r="I432" s="30">
        <f t="shared" si="16"/>
        <v>-3.49</v>
      </c>
      <c r="J432" s="9">
        <v>402</v>
      </c>
      <c r="K432" s="29">
        <v>150.41999999999999</v>
      </c>
      <c r="L432" s="30">
        <f t="shared" si="19"/>
        <v>2.04</v>
      </c>
      <c r="M432" s="9">
        <v>512</v>
      </c>
    </row>
    <row r="433" spans="1:13" ht="25.5" customHeight="1" thickBot="1" x14ac:dyDescent="0.2">
      <c r="A433" s="96">
        <v>43647</v>
      </c>
      <c r="B433" s="30">
        <v>117.49</v>
      </c>
      <c r="C433" s="30">
        <f t="shared" si="18"/>
        <v>-2.6</v>
      </c>
      <c r="D433" s="9">
        <v>833</v>
      </c>
      <c r="E433" s="29">
        <v>113.75</v>
      </c>
      <c r="F433" s="30">
        <f t="shared" si="17"/>
        <v>-8.5399999999999991</v>
      </c>
      <c r="G433" s="9">
        <v>180</v>
      </c>
      <c r="H433" s="29">
        <v>99.65</v>
      </c>
      <c r="I433" s="30">
        <f t="shared" si="16"/>
        <v>-3.28</v>
      </c>
      <c r="J433" s="9">
        <v>268</v>
      </c>
      <c r="K433" s="29">
        <v>149.88999999999999</v>
      </c>
      <c r="L433" s="30">
        <f t="shared" si="19"/>
        <v>0.94</v>
      </c>
      <c r="M433" s="9">
        <v>385</v>
      </c>
    </row>
    <row r="434" spans="1:13" ht="13.5" customHeight="1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  <row r="435" spans="1:13" ht="18.75" x14ac:dyDescent="0.15">
      <c r="A435" s="106" t="s">
        <v>50</v>
      </c>
    </row>
  </sheetData>
  <phoneticPr fontId="1"/>
  <conditionalFormatting sqref="A1:M433">
    <cfRule type="expression" dxfId="2" priority="37">
      <formula>MATCH(MAX(A:A)+1,A:A, 1)-2&lt;=ROW($A1)=TRUE</formula>
    </cfRule>
  </conditionalFormatting>
  <conditionalFormatting sqref="E21:E433 H21:H433">
    <cfRule type="expression" dxfId="1" priority="6">
      <formula>AVERAGE(G10:G21) &lt; 100</formula>
    </cfRule>
  </conditionalFormatting>
  <conditionalFormatting sqref="F23:F433 I22:I433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5" si="4">IFERROR( ROUND((E86-E74)/E74*100,2),"")</f>
        <v>-11.67</v>
      </c>
      <c r="G86" s="11">
        <v>197</v>
      </c>
      <c r="H86" s="33">
        <v>97.47</v>
      </c>
      <c r="I86" s="34">
        <f t="shared" ref="I86:I145" si="5">IFERROR( ROUND((H86-H74)/H74*100,2),"")</f>
        <v>-3.96</v>
      </c>
      <c r="J86" s="11">
        <v>245</v>
      </c>
      <c r="K86" s="33">
        <v>134.71</v>
      </c>
      <c r="L86" s="34">
        <f t="shared" ref="L86:L145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5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122.27</v>
      </c>
      <c r="C142" s="30">
        <f t="shared" si="7"/>
        <v>-0.09</v>
      </c>
      <c r="D142" s="9">
        <v>634</v>
      </c>
      <c r="E142" s="29">
        <v>96.98</v>
      </c>
      <c r="F142" s="30">
        <f t="shared" si="4"/>
        <v>-8.75</v>
      </c>
      <c r="G142" s="9">
        <v>219</v>
      </c>
      <c r="H142" s="29">
        <v>115.39</v>
      </c>
      <c r="I142" s="30">
        <f t="shared" si="5"/>
        <v>1.61</v>
      </c>
      <c r="J142" s="9">
        <v>272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130</v>
      </c>
      <c r="C143" s="30">
        <f t="shared" si="7"/>
        <v>8.1999999999999993</v>
      </c>
      <c r="D143" s="9">
        <v>569</v>
      </c>
      <c r="E143" s="29">
        <v>101.29</v>
      </c>
      <c r="F143" s="30">
        <f t="shared" si="4"/>
        <v>6.09</v>
      </c>
      <c r="G143" s="9">
        <v>225</v>
      </c>
      <c r="H143" s="29">
        <v>122.96</v>
      </c>
      <c r="I143" s="30">
        <f t="shared" si="5"/>
        <v>4.9400000000000004</v>
      </c>
      <c r="J143" s="9">
        <v>207</v>
      </c>
      <c r="K143" s="29">
        <v>198.45</v>
      </c>
      <c r="L143" s="30">
        <f t="shared" si="6"/>
        <v>16.010000000000002</v>
      </c>
      <c r="M143" s="9">
        <v>137</v>
      </c>
    </row>
    <row r="144" spans="1:13" ht="25.5" customHeight="1" x14ac:dyDescent="0.15">
      <c r="A144" s="96">
        <v>43617</v>
      </c>
      <c r="B144" s="30">
        <v>130.62</v>
      </c>
      <c r="C144" s="30">
        <f t="shared" si="7"/>
        <v>12.5</v>
      </c>
      <c r="D144" s="9">
        <v>613</v>
      </c>
      <c r="E144" s="29">
        <v>112.77</v>
      </c>
      <c r="F144" s="30">
        <f t="shared" si="4"/>
        <v>14.86</v>
      </c>
      <c r="G144" s="9">
        <v>235</v>
      </c>
      <c r="H144" s="29">
        <v>119.68</v>
      </c>
      <c r="I144" s="30">
        <f t="shared" si="5"/>
        <v>9.4499999999999993</v>
      </c>
      <c r="J144" s="9">
        <v>238</v>
      </c>
      <c r="K144" s="29">
        <v>193.87</v>
      </c>
      <c r="L144" s="30">
        <f t="shared" si="6"/>
        <v>11.04</v>
      </c>
      <c r="M144" s="9">
        <v>140</v>
      </c>
    </row>
    <row r="145" spans="1:13" ht="25.5" customHeight="1" thickBot="1" x14ac:dyDescent="0.2">
      <c r="A145" s="96">
        <v>43647</v>
      </c>
      <c r="B145" s="30">
        <v>126.53</v>
      </c>
      <c r="C145" s="30">
        <f t="shared" si="7"/>
        <v>6.91</v>
      </c>
      <c r="D145" s="9">
        <v>528</v>
      </c>
      <c r="E145" s="29">
        <v>101.3</v>
      </c>
      <c r="F145" s="30">
        <f t="shared" si="4"/>
        <v>-4.62</v>
      </c>
      <c r="G145" s="9">
        <v>219</v>
      </c>
      <c r="H145" s="29">
        <v>121.3</v>
      </c>
      <c r="I145" s="30">
        <f t="shared" si="5"/>
        <v>8.5500000000000007</v>
      </c>
      <c r="J145" s="9">
        <v>191</v>
      </c>
      <c r="K145" s="29">
        <v>189.85</v>
      </c>
      <c r="L145" s="30">
        <f t="shared" si="6"/>
        <v>17.510000000000002</v>
      </c>
      <c r="M145" s="9">
        <v>118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5" si="4">IFERROR( ROUND((E86-E74)/E74*100,2),"")</f>
        <v>2.0699999999999998</v>
      </c>
      <c r="G86" s="20">
        <v>414</v>
      </c>
      <c r="H86" s="43">
        <v>113.44</v>
      </c>
      <c r="I86" s="44">
        <f t="shared" ref="I86:I145" si="5">IFERROR( ROUND((H86-H74)/H74*100,2),"")</f>
        <v>0.36</v>
      </c>
      <c r="J86" s="20">
        <v>342</v>
      </c>
      <c r="K86" s="43">
        <v>168.89</v>
      </c>
      <c r="L86" s="44">
        <f t="shared" ref="L86:L145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5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119.55</v>
      </c>
      <c r="C142" s="30">
        <f t="shared" si="7"/>
        <v>-2.66</v>
      </c>
      <c r="D142" s="9">
        <v>888</v>
      </c>
      <c r="E142" s="29">
        <v>100.61</v>
      </c>
      <c r="F142" s="30">
        <f t="shared" si="4"/>
        <v>-10.61</v>
      </c>
      <c r="G142" s="9">
        <v>324</v>
      </c>
      <c r="H142" s="29">
        <v>117.16</v>
      </c>
      <c r="I142" s="30">
        <f t="shared" si="5"/>
        <v>0.8</v>
      </c>
      <c r="J142" s="9">
        <v>449</v>
      </c>
      <c r="K142" s="29">
        <v>200.46</v>
      </c>
      <c r="L142" s="30">
        <f t="shared" si="6"/>
        <v>7.05</v>
      </c>
      <c r="M142" s="9">
        <v>115</v>
      </c>
    </row>
    <row r="143" spans="1:13" ht="25.5" customHeight="1" x14ac:dyDescent="0.15">
      <c r="A143" s="96">
        <v>43586</v>
      </c>
      <c r="B143" s="30">
        <v>118.58</v>
      </c>
      <c r="C143" s="30">
        <f t="shared" si="7"/>
        <v>-0.67</v>
      </c>
      <c r="D143" s="9">
        <v>803</v>
      </c>
      <c r="E143" s="29">
        <v>104.14</v>
      </c>
      <c r="F143" s="30">
        <f t="shared" si="4"/>
        <v>-0.55000000000000004</v>
      </c>
      <c r="G143" s="9">
        <v>324</v>
      </c>
      <c r="H143" s="29">
        <v>112.6</v>
      </c>
      <c r="I143" s="30">
        <f t="shared" si="5"/>
        <v>-2.27</v>
      </c>
      <c r="J143" s="9">
        <v>353</v>
      </c>
      <c r="K143" s="29">
        <v>201.29</v>
      </c>
      <c r="L143" s="30">
        <f t="shared" si="6"/>
        <v>8.83</v>
      </c>
      <c r="M143" s="9">
        <v>126</v>
      </c>
    </row>
    <row r="144" spans="1:13" ht="25.5" customHeight="1" x14ac:dyDescent="0.15">
      <c r="A144" s="96">
        <v>43617</v>
      </c>
      <c r="B144" s="30">
        <v>122.79</v>
      </c>
      <c r="C144" s="30">
        <f t="shared" si="7"/>
        <v>2.65</v>
      </c>
      <c r="D144" s="9">
        <v>825</v>
      </c>
      <c r="E144" s="29">
        <v>106.74</v>
      </c>
      <c r="F144" s="30">
        <f t="shared" si="4"/>
        <v>3.42</v>
      </c>
      <c r="G144" s="9">
        <v>315</v>
      </c>
      <c r="H144" s="29">
        <v>119.72</v>
      </c>
      <c r="I144" s="30">
        <f t="shared" si="5"/>
        <v>0.21</v>
      </c>
      <c r="J144" s="9">
        <v>401</v>
      </c>
      <c r="K144" s="29">
        <v>199.68</v>
      </c>
      <c r="L144" s="30">
        <f t="shared" si="6"/>
        <v>9.94</v>
      </c>
      <c r="M144" s="9">
        <v>109</v>
      </c>
    </row>
    <row r="145" spans="1:13" ht="25.5" customHeight="1" thickBot="1" x14ac:dyDescent="0.2">
      <c r="A145" s="96">
        <v>43647</v>
      </c>
      <c r="B145" s="30">
        <v>118.37</v>
      </c>
      <c r="C145" s="30">
        <f t="shared" si="7"/>
        <v>-2.62</v>
      </c>
      <c r="D145" s="9">
        <v>698</v>
      </c>
      <c r="E145" s="29">
        <v>108.72</v>
      </c>
      <c r="F145" s="30">
        <f t="shared" si="4"/>
        <v>1.3</v>
      </c>
      <c r="G145" s="9">
        <v>285</v>
      </c>
      <c r="H145" s="29">
        <v>114.14</v>
      </c>
      <c r="I145" s="30">
        <f t="shared" si="5"/>
        <v>-2.96</v>
      </c>
      <c r="J145" s="9">
        <v>323</v>
      </c>
      <c r="K145" s="29">
        <v>180.93</v>
      </c>
      <c r="L145" s="30">
        <f t="shared" si="6"/>
        <v>-7.41</v>
      </c>
      <c r="M145" s="9">
        <v>90</v>
      </c>
    </row>
    <row r="146" spans="1:13" ht="13.5" customHeight="1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147" spans="1:13" ht="17.25" x14ac:dyDescent="0.15">
      <c r="G147" s="110" t="s">
        <v>21</v>
      </c>
      <c r="H147" s="110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5" si="4">IFERROR( ROUND((E86-E74)/E74*100,2),"")</f>
        <v>-2.5</v>
      </c>
      <c r="G86" s="20">
        <v>989</v>
      </c>
      <c r="H86" s="43">
        <v>97.13</v>
      </c>
      <c r="I86" s="44">
        <f t="shared" ref="I86:I145" si="5">IFERROR( ROUND((H86-H74)/H74*100,2),"")</f>
        <v>-2.98</v>
      </c>
      <c r="J86" s="20">
        <v>2100</v>
      </c>
      <c r="K86" s="43">
        <v>110.97</v>
      </c>
      <c r="L86" s="44">
        <f t="shared" ref="L86:L145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5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114.87</v>
      </c>
      <c r="C142" s="30">
        <f t="shared" si="7"/>
        <v>1.47</v>
      </c>
      <c r="D142" s="9">
        <v>5159</v>
      </c>
      <c r="E142" s="29">
        <v>100.59</v>
      </c>
      <c r="F142" s="30">
        <f t="shared" si="4"/>
        <v>-0.36</v>
      </c>
      <c r="G142" s="9">
        <v>821</v>
      </c>
      <c r="H142" s="29">
        <v>101.47</v>
      </c>
      <c r="I142" s="30">
        <f t="shared" si="5"/>
        <v>-1.1100000000000001</v>
      </c>
      <c r="J142" s="9">
        <v>1901</v>
      </c>
      <c r="K142" s="29">
        <v>140.41</v>
      </c>
      <c r="L142" s="30">
        <f t="shared" si="6"/>
        <v>4.01</v>
      </c>
      <c r="M142" s="9">
        <v>2437</v>
      </c>
    </row>
    <row r="143" spans="1:13" ht="25.5" customHeight="1" x14ac:dyDescent="0.15">
      <c r="A143" s="96">
        <v>43586</v>
      </c>
      <c r="B143" s="30">
        <v>115.1</v>
      </c>
      <c r="C143" s="30">
        <f t="shared" si="7"/>
        <v>2.23</v>
      </c>
      <c r="D143" s="9">
        <v>5072</v>
      </c>
      <c r="E143" s="29">
        <v>104</v>
      </c>
      <c r="F143" s="30">
        <f t="shared" si="4"/>
        <v>3.11</v>
      </c>
      <c r="G143" s="9">
        <v>855</v>
      </c>
      <c r="H143" s="29">
        <v>102.13</v>
      </c>
      <c r="I143" s="30">
        <f t="shared" si="5"/>
        <v>0.1</v>
      </c>
      <c r="J143" s="9">
        <v>1931</v>
      </c>
      <c r="K143" s="29">
        <v>139.81</v>
      </c>
      <c r="L143" s="30">
        <f t="shared" si="6"/>
        <v>3.34</v>
      </c>
      <c r="M143" s="9">
        <v>2286</v>
      </c>
    </row>
    <row r="144" spans="1:13" ht="25.5" customHeight="1" x14ac:dyDescent="0.15">
      <c r="A144" s="96">
        <v>43617</v>
      </c>
      <c r="B144" s="30">
        <v>113.73</v>
      </c>
      <c r="C144" s="30">
        <f t="shared" si="7"/>
        <v>1.43</v>
      </c>
      <c r="D144" s="9">
        <v>5244</v>
      </c>
      <c r="E144" s="29">
        <v>101.74</v>
      </c>
      <c r="F144" s="30">
        <f t="shared" si="4"/>
        <v>0.7</v>
      </c>
      <c r="G144" s="9">
        <v>912</v>
      </c>
      <c r="H144" s="29">
        <v>99.79</v>
      </c>
      <c r="I144" s="30">
        <f t="shared" si="5"/>
        <v>-1.74</v>
      </c>
      <c r="J144" s="9">
        <v>2017</v>
      </c>
      <c r="K144" s="29">
        <v>140.11000000000001</v>
      </c>
      <c r="L144" s="30">
        <f t="shared" si="6"/>
        <v>3.13</v>
      </c>
      <c r="M144" s="9">
        <v>2315</v>
      </c>
    </row>
    <row r="145" spans="1:13" ht="25.5" customHeight="1" thickBot="1" x14ac:dyDescent="0.2">
      <c r="A145" s="96">
        <v>43647</v>
      </c>
      <c r="B145" s="30">
        <v>113.78</v>
      </c>
      <c r="C145" s="30">
        <f t="shared" si="7"/>
        <v>0.67</v>
      </c>
      <c r="D145" s="9">
        <v>4066</v>
      </c>
      <c r="E145" s="29">
        <v>102.6</v>
      </c>
      <c r="F145" s="30">
        <f t="shared" si="4"/>
        <v>-3.67</v>
      </c>
      <c r="G145" s="9">
        <v>769</v>
      </c>
      <c r="H145" s="29">
        <v>98.84</v>
      </c>
      <c r="I145" s="30">
        <f t="shared" si="5"/>
        <v>-1.69</v>
      </c>
      <c r="J145" s="9">
        <v>1375</v>
      </c>
      <c r="K145" s="29">
        <v>140.11000000000001</v>
      </c>
      <c r="L145" s="30">
        <f t="shared" si="6"/>
        <v>3.82</v>
      </c>
      <c r="M145" s="9">
        <v>1922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5" si="4">IFERROR( ROUND((E86-E74)/E74*100,2),"")</f>
        <v>6.08</v>
      </c>
      <c r="G86" s="20">
        <v>107</v>
      </c>
      <c r="H86" s="43">
        <v>98.58</v>
      </c>
      <c r="I86" s="44">
        <f t="shared" ref="I86:I145" si="5">IFERROR( ROUND((H86-H74)/H74*100,2),"")</f>
        <v>3.79</v>
      </c>
      <c r="J86" s="20">
        <v>82</v>
      </c>
      <c r="K86" s="43">
        <v>112.89</v>
      </c>
      <c r="L86" s="44">
        <f t="shared" ref="L86:L145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5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112.81</v>
      </c>
      <c r="C142" s="30">
        <f t="shared" si="7"/>
        <v>0.44</v>
      </c>
      <c r="D142" s="9">
        <v>240</v>
      </c>
      <c r="E142" s="29">
        <v>115.24</v>
      </c>
      <c r="F142" s="30">
        <f t="shared" si="4"/>
        <v>3.86</v>
      </c>
      <c r="G142" s="9">
        <v>111</v>
      </c>
      <c r="H142" s="29">
        <v>100.27</v>
      </c>
      <c r="I142" s="30">
        <f t="shared" si="5"/>
        <v>-8.9</v>
      </c>
      <c r="J142" s="9">
        <v>111</v>
      </c>
      <c r="K142" s="29">
        <v>177.48</v>
      </c>
      <c r="L142" s="30">
        <f t="shared" si="6"/>
        <v>31.62</v>
      </c>
      <c r="M142" s="9">
        <v>18</v>
      </c>
    </row>
    <row r="143" spans="1:13" ht="25.5" customHeight="1" x14ac:dyDescent="0.15">
      <c r="A143" s="96">
        <v>43586</v>
      </c>
      <c r="B143" s="30">
        <v>116.26</v>
      </c>
      <c r="C143" s="30">
        <f t="shared" si="7"/>
        <v>12.96</v>
      </c>
      <c r="D143" s="9">
        <v>205</v>
      </c>
      <c r="E143" s="29">
        <v>106</v>
      </c>
      <c r="F143" s="30">
        <f t="shared" si="4"/>
        <v>5.6</v>
      </c>
      <c r="G143" s="9">
        <v>94</v>
      </c>
      <c r="H143" s="29">
        <v>120.04</v>
      </c>
      <c r="I143" s="30">
        <f t="shared" si="5"/>
        <v>23.36</v>
      </c>
      <c r="J143" s="9">
        <v>93</v>
      </c>
      <c r="K143" s="29">
        <v>146.88</v>
      </c>
      <c r="L143" s="30">
        <f t="shared" si="6"/>
        <v>1.07</v>
      </c>
      <c r="M143" s="9">
        <v>18</v>
      </c>
    </row>
    <row r="144" spans="1:13" ht="25.5" customHeight="1" x14ac:dyDescent="0.15">
      <c r="A144" s="96">
        <v>43617</v>
      </c>
      <c r="B144" s="30">
        <v>121</v>
      </c>
      <c r="C144" s="30">
        <f t="shared" si="7"/>
        <v>9.4499999999999993</v>
      </c>
      <c r="D144" s="9">
        <v>177</v>
      </c>
      <c r="E144" s="29">
        <v>105.74</v>
      </c>
      <c r="F144" s="30">
        <f t="shared" si="4"/>
        <v>3.91</v>
      </c>
      <c r="G144" s="9">
        <v>81</v>
      </c>
      <c r="H144" s="29">
        <v>127.85</v>
      </c>
      <c r="I144" s="30">
        <f t="shared" si="5"/>
        <v>11.23</v>
      </c>
      <c r="J144" s="9">
        <v>78</v>
      </c>
      <c r="K144" s="29">
        <v>162.77000000000001</v>
      </c>
      <c r="L144" s="30">
        <f t="shared" si="6"/>
        <v>24.02</v>
      </c>
      <c r="M144" s="9">
        <v>18</v>
      </c>
    </row>
    <row r="145" spans="1:13" ht="25.5" customHeight="1" thickBot="1" x14ac:dyDescent="0.2">
      <c r="A145" s="96">
        <v>43647</v>
      </c>
      <c r="B145" s="30">
        <v>116.13</v>
      </c>
      <c r="C145" s="30">
        <f t="shared" si="7"/>
        <v>3.36</v>
      </c>
      <c r="D145" s="9">
        <v>206</v>
      </c>
      <c r="E145" s="29">
        <v>106.93</v>
      </c>
      <c r="F145" s="30">
        <f t="shared" si="4"/>
        <v>2.2799999999999998</v>
      </c>
      <c r="G145" s="9">
        <v>105</v>
      </c>
      <c r="H145" s="29">
        <v>110.31</v>
      </c>
      <c r="I145" s="30">
        <f t="shared" si="5"/>
        <v>-4.8499999999999996</v>
      </c>
      <c r="J145" s="9">
        <v>81</v>
      </c>
      <c r="K145" s="29">
        <v>192.05</v>
      </c>
      <c r="L145" s="30">
        <f t="shared" si="6"/>
        <v>43.15</v>
      </c>
      <c r="M145" s="9">
        <v>20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147" spans="1:13" ht="17.25" x14ac:dyDescent="0.15">
      <c r="G147" s="110" t="s">
        <v>21</v>
      </c>
      <c r="H147" s="110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5 F22:F145 I22:I145 L22:L145">
    <cfRule type="expression" dxfId="23" priority="10">
      <formula>AVERAGE(D11:D22) &lt; 100</formula>
    </cfRule>
  </conditionalFormatting>
  <conditionalFormatting sqref="B21:B145 E21:E145 H21:H145 K21:K145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5" si="4">IFERROR( ROUND((E86-E74)/E74*100,2),"")</f>
        <v>-4.08</v>
      </c>
      <c r="G86" s="20">
        <v>494</v>
      </c>
      <c r="H86" s="43">
        <v>98.85</v>
      </c>
      <c r="I86" s="44">
        <f t="shared" ref="I86:I145" si="5">IFERROR( ROUND((H86-H74)/H74*100,2),"")</f>
        <v>2.59</v>
      </c>
      <c r="J86" s="20">
        <v>728</v>
      </c>
      <c r="K86" s="43">
        <v>109.01</v>
      </c>
      <c r="L86" s="44">
        <f t="shared" ref="L86:L145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5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102.18</v>
      </c>
      <c r="C142" s="30">
        <f t="shared" si="7"/>
        <v>4.1500000000000004</v>
      </c>
      <c r="D142" s="9">
        <v>1527</v>
      </c>
      <c r="E142" s="29">
        <v>91.07</v>
      </c>
      <c r="F142" s="30">
        <f t="shared" si="4"/>
        <v>1.04</v>
      </c>
      <c r="G142" s="9">
        <v>544</v>
      </c>
      <c r="H142" s="29">
        <v>98.78</v>
      </c>
      <c r="I142" s="30">
        <f t="shared" si="5"/>
        <v>6.51</v>
      </c>
      <c r="J142" s="9">
        <v>698</v>
      </c>
      <c r="K142" s="29">
        <v>150.22999999999999</v>
      </c>
      <c r="L142" s="30">
        <f t="shared" si="6"/>
        <v>3.29</v>
      </c>
      <c r="M142" s="9">
        <v>285</v>
      </c>
    </row>
    <row r="143" spans="1:13" ht="25.5" customHeight="1" x14ac:dyDescent="0.15">
      <c r="A143" s="96">
        <v>43586</v>
      </c>
      <c r="B143" s="30">
        <v>103</v>
      </c>
      <c r="C143" s="30">
        <f t="shared" si="7"/>
        <v>6.05</v>
      </c>
      <c r="D143" s="9">
        <v>1319</v>
      </c>
      <c r="E143" s="29">
        <v>93.68</v>
      </c>
      <c r="F143" s="30">
        <f t="shared" si="4"/>
        <v>1.95</v>
      </c>
      <c r="G143" s="9">
        <v>452</v>
      </c>
      <c r="H143" s="29">
        <v>97.68</v>
      </c>
      <c r="I143" s="30">
        <f t="shared" si="5"/>
        <v>6.15</v>
      </c>
      <c r="J143" s="9">
        <v>621</v>
      </c>
      <c r="K143" s="29">
        <v>155.68</v>
      </c>
      <c r="L143" s="30">
        <f t="shared" si="6"/>
        <v>10.220000000000001</v>
      </c>
      <c r="M143" s="9">
        <v>246</v>
      </c>
    </row>
    <row r="144" spans="1:13" ht="25.5" customHeight="1" x14ac:dyDescent="0.15">
      <c r="A144" s="96">
        <v>43617</v>
      </c>
      <c r="B144" s="30">
        <v>101.2</v>
      </c>
      <c r="C144" s="30">
        <f t="shared" si="7"/>
        <v>-0.1</v>
      </c>
      <c r="D144" s="9">
        <v>1396</v>
      </c>
      <c r="E144" s="29">
        <v>89.66</v>
      </c>
      <c r="F144" s="30">
        <f t="shared" si="4"/>
        <v>-2.39</v>
      </c>
      <c r="G144" s="9">
        <v>473</v>
      </c>
      <c r="H144" s="29">
        <v>98.74</v>
      </c>
      <c r="I144" s="30">
        <f t="shared" si="5"/>
        <v>1.42</v>
      </c>
      <c r="J144" s="9">
        <v>680</v>
      </c>
      <c r="K144" s="29">
        <v>147.85</v>
      </c>
      <c r="L144" s="30">
        <f t="shared" si="6"/>
        <v>-2.02</v>
      </c>
      <c r="M144" s="9">
        <v>243</v>
      </c>
    </row>
    <row r="145" spans="1:13" ht="25.5" customHeight="1" thickBot="1" x14ac:dyDescent="0.2">
      <c r="A145" s="96">
        <v>43647</v>
      </c>
      <c r="B145" s="30">
        <v>103.92</v>
      </c>
      <c r="C145" s="30">
        <f t="shared" si="7"/>
        <v>2.56</v>
      </c>
      <c r="D145" s="9">
        <v>1151</v>
      </c>
      <c r="E145" s="29">
        <v>93.01</v>
      </c>
      <c r="F145" s="30">
        <f t="shared" si="4"/>
        <v>-0.95</v>
      </c>
      <c r="G145" s="9">
        <v>453</v>
      </c>
      <c r="H145" s="29">
        <v>99.1</v>
      </c>
      <c r="I145" s="30">
        <f t="shared" si="5"/>
        <v>1.57</v>
      </c>
      <c r="J145" s="9">
        <v>487</v>
      </c>
      <c r="K145" s="29">
        <v>159.31</v>
      </c>
      <c r="L145" s="30">
        <f t="shared" si="6"/>
        <v>13.32</v>
      </c>
      <c r="M145" s="9">
        <v>211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5" si="4">IFERROR( ROUND((E86-E74)/E74*100,2),"")</f>
        <v>2.5499999999999998</v>
      </c>
      <c r="G86" s="20">
        <v>449</v>
      </c>
      <c r="H86" s="43">
        <v>100.81</v>
      </c>
      <c r="I86" s="44">
        <f t="shared" ref="I86:I145" si="5">IFERROR( ROUND((H86-H74)/H74*100,2),"")</f>
        <v>0.85</v>
      </c>
      <c r="J86" s="20">
        <v>1018</v>
      </c>
      <c r="K86" s="43">
        <v>116.77</v>
      </c>
      <c r="L86" s="44">
        <f t="shared" ref="L86:L145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5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116.64</v>
      </c>
      <c r="C142" s="30">
        <f t="shared" si="7"/>
        <v>1.6</v>
      </c>
      <c r="D142" s="9">
        <v>2486</v>
      </c>
      <c r="E142" s="29">
        <v>101.6</v>
      </c>
      <c r="F142" s="30">
        <f t="shared" si="4"/>
        <v>-5.22</v>
      </c>
      <c r="G142" s="9">
        <v>476</v>
      </c>
      <c r="H142" s="29">
        <v>105.03</v>
      </c>
      <c r="I142" s="30">
        <f t="shared" si="5"/>
        <v>3.96</v>
      </c>
      <c r="J142" s="9">
        <v>1026</v>
      </c>
      <c r="K142" s="29">
        <v>154.04</v>
      </c>
      <c r="L142" s="30">
        <f t="shared" si="6"/>
        <v>3.72</v>
      </c>
      <c r="M142" s="9">
        <v>984</v>
      </c>
    </row>
    <row r="143" spans="1:13" ht="25.5" customHeight="1" x14ac:dyDescent="0.15">
      <c r="A143" s="96">
        <v>43586</v>
      </c>
      <c r="B143" s="30">
        <v>116.1</v>
      </c>
      <c r="C143" s="30">
        <f t="shared" si="7"/>
        <v>4.09</v>
      </c>
      <c r="D143" s="9">
        <v>2273</v>
      </c>
      <c r="E143" s="29">
        <v>104.91</v>
      </c>
      <c r="F143" s="30">
        <f t="shared" si="4"/>
        <v>1.01</v>
      </c>
      <c r="G143" s="9">
        <v>470</v>
      </c>
      <c r="H143" s="29">
        <v>103.26</v>
      </c>
      <c r="I143" s="30">
        <f t="shared" si="5"/>
        <v>4.5999999999999996</v>
      </c>
      <c r="J143" s="9">
        <v>862</v>
      </c>
      <c r="K143" s="29">
        <v>149.43</v>
      </c>
      <c r="L143" s="30">
        <f t="shared" si="6"/>
        <v>4.32</v>
      </c>
      <c r="M143" s="9">
        <v>941</v>
      </c>
    </row>
    <row r="144" spans="1:13" ht="25.5" customHeight="1" x14ac:dyDescent="0.15">
      <c r="A144" s="96">
        <v>43617</v>
      </c>
      <c r="B144" s="30">
        <v>114.98</v>
      </c>
      <c r="C144" s="30">
        <f t="shared" si="7"/>
        <v>1.17</v>
      </c>
      <c r="D144" s="9">
        <v>2398</v>
      </c>
      <c r="E144" s="29">
        <v>105.9</v>
      </c>
      <c r="F144" s="30">
        <f t="shared" si="4"/>
        <v>-1.74</v>
      </c>
      <c r="G144" s="9">
        <v>500</v>
      </c>
      <c r="H144" s="29">
        <v>101.05</v>
      </c>
      <c r="I144" s="30">
        <f t="shared" si="5"/>
        <v>-0.23</v>
      </c>
      <c r="J144" s="9">
        <v>939</v>
      </c>
      <c r="K144" s="29">
        <v>151.01</v>
      </c>
      <c r="L144" s="30">
        <f t="shared" si="6"/>
        <v>2.67</v>
      </c>
      <c r="M144" s="9">
        <v>959</v>
      </c>
    </row>
    <row r="145" spans="1:13" ht="25.5" customHeight="1" thickBot="1" x14ac:dyDescent="0.2">
      <c r="A145" s="96">
        <v>43647</v>
      </c>
      <c r="B145" s="30">
        <v>115.38</v>
      </c>
      <c r="C145" s="30">
        <f t="shared" si="7"/>
        <v>-1.01</v>
      </c>
      <c r="D145" s="9">
        <v>1830</v>
      </c>
      <c r="E145" s="29">
        <v>106.63</v>
      </c>
      <c r="F145" s="30">
        <f t="shared" si="4"/>
        <v>-0.26</v>
      </c>
      <c r="G145" s="9">
        <v>450</v>
      </c>
      <c r="H145" s="29">
        <v>100.58</v>
      </c>
      <c r="I145" s="30">
        <f t="shared" si="5"/>
        <v>-2.93</v>
      </c>
      <c r="J145" s="9">
        <v>637</v>
      </c>
      <c r="K145" s="29">
        <v>151.97999999999999</v>
      </c>
      <c r="L145" s="30">
        <f t="shared" si="6"/>
        <v>-0.12</v>
      </c>
      <c r="M145" s="9">
        <v>743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5" si="4">IFERROR( ROUND((E86-E74)/E74*100,2),"")</f>
        <v>10.7</v>
      </c>
      <c r="G86" s="20">
        <v>169</v>
      </c>
      <c r="H86" s="43">
        <v>100.62</v>
      </c>
      <c r="I86" s="44">
        <f t="shared" ref="I86:I145" si="5">IFERROR( ROUND((H86-H74)/H74*100,2),"")</f>
        <v>-8.91</v>
      </c>
      <c r="J86" s="20">
        <v>269</v>
      </c>
      <c r="K86" s="43">
        <v>116.71</v>
      </c>
      <c r="L86" s="44">
        <f t="shared" ref="L86:L145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5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107.36</v>
      </c>
      <c r="C142" s="30">
        <f t="shared" si="7"/>
        <v>-4.46</v>
      </c>
      <c r="D142" s="9">
        <v>542</v>
      </c>
      <c r="E142" s="29">
        <v>92.34</v>
      </c>
      <c r="F142" s="30">
        <f t="shared" si="4"/>
        <v>-9.4700000000000006</v>
      </c>
      <c r="G142" s="9">
        <v>176</v>
      </c>
      <c r="H142" s="29">
        <v>101.78</v>
      </c>
      <c r="I142" s="30">
        <f t="shared" si="5"/>
        <v>-5.21</v>
      </c>
      <c r="J142" s="9">
        <v>282</v>
      </c>
      <c r="K142" s="29">
        <v>171.62</v>
      </c>
      <c r="L142" s="30">
        <f t="shared" si="6"/>
        <v>6.05</v>
      </c>
      <c r="M142" s="9">
        <v>84</v>
      </c>
    </row>
    <row r="143" spans="1:13" ht="25.5" customHeight="1" x14ac:dyDescent="0.15">
      <c r="A143" s="96">
        <v>43586</v>
      </c>
      <c r="B143" s="30">
        <v>113.23</v>
      </c>
      <c r="C143" s="30">
        <f t="shared" si="7"/>
        <v>-0.47</v>
      </c>
      <c r="D143" s="9">
        <v>360</v>
      </c>
      <c r="E143" s="29">
        <v>94.76</v>
      </c>
      <c r="F143" s="30">
        <f t="shared" si="4"/>
        <v>-4.78</v>
      </c>
      <c r="G143" s="9">
        <v>120</v>
      </c>
      <c r="H143" s="29">
        <v>109.18</v>
      </c>
      <c r="I143" s="30">
        <f t="shared" si="5"/>
        <v>-3.78</v>
      </c>
      <c r="J143" s="9">
        <v>172</v>
      </c>
      <c r="K143" s="29">
        <v>173.63</v>
      </c>
      <c r="L143" s="30">
        <f t="shared" si="6"/>
        <v>11.17</v>
      </c>
      <c r="M143" s="9">
        <v>68</v>
      </c>
    </row>
    <row r="144" spans="1:13" ht="25.5" customHeight="1" x14ac:dyDescent="0.15">
      <c r="A144" s="96">
        <v>43617</v>
      </c>
      <c r="B144" s="30">
        <v>113.83</v>
      </c>
      <c r="C144" s="30">
        <f t="shared" si="7"/>
        <v>11.16</v>
      </c>
      <c r="D144" s="9">
        <v>462</v>
      </c>
      <c r="E144" s="29">
        <v>92.23</v>
      </c>
      <c r="F144" s="30">
        <f t="shared" si="4"/>
        <v>-5.39</v>
      </c>
      <c r="G144" s="9">
        <v>172</v>
      </c>
      <c r="H144" s="29">
        <v>113</v>
      </c>
      <c r="I144" s="30">
        <f t="shared" si="5"/>
        <v>18.100000000000001</v>
      </c>
      <c r="J144" s="9">
        <v>236</v>
      </c>
      <c r="K144" s="29">
        <v>184.33</v>
      </c>
      <c r="L144" s="30">
        <f t="shared" si="6"/>
        <v>18.28</v>
      </c>
      <c r="M144" s="9">
        <v>54</v>
      </c>
    </row>
    <row r="145" spans="1:13" ht="25.5" customHeight="1" thickBot="1" x14ac:dyDescent="0.2">
      <c r="A145" s="96">
        <v>43647</v>
      </c>
      <c r="B145" s="30">
        <v>104.14</v>
      </c>
      <c r="C145" s="30">
        <f t="shared" si="7"/>
        <v>-4.83</v>
      </c>
      <c r="D145" s="9">
        <v>410</v>
      </c>
      <c r="E145" s="29">
        <v>89.72</v>
      </c>
      <c r="F145" s="30">
        <f t="shared" si="4"/>
        <v>-17.79</v>
      </c>
      <c r="G145" s="9">
        <v>171</v>
      </c>
      <c r="H145" s="29">
        <v>98.62</v>
      </c>
      <c r="I145" s="30">
        <f t="shared" si="5"/>
        <v>-2.59</v>
      </c>
      <c r="J145" s="9">
        <v>178</v>
      </c>
      <c r="K145" s="29">
        <v>176.02</v>
      </c>
      <c r="L145" s="30">
        <f t="shared" si="6"/>
        <v>19.829999999999998</v>
      </c>
      <c r="M145" s="9">
        <v>61</v>
      </c>
    </row>
    <row r="146" spans="1:13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147" spans="1:13" ht="17.25" x14ac:dyDescent="0.15">
      <c r="G147" s="110" t="s">
        <v>21</v>
      </c>
      <c r="H147" s="110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5 F22:F145 I22:I145 L22:L145">
    <cfRule type="expression" dxfId="18" priority="10">
      <formula>AVERAGE(D11:D22) &lt; 100</formula>
    </cfRule>
  </conditionalFormatting>
  <conditionalFormatting sqref="B21:B145 E21:E145 H21:H145 K21:K145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5" si="4">IFERROR( ROUND((E86-E74)/E74*100,2),"")</f>
        <v>5.72</v>
      </c>
      <c r="G86" s="20">
        <v>98</v>
      </c>
      <c r="H86" s="43">
        <v>97</v>
      </c>
      <c r="I86" s="44">
        <f t="shared" ref="I86:I145" si="5">IFERROR( ROUND((H86-H74)/H74*100,2),"")</f>
        <v>12.15</v>
      </c>
      <c r="J86" s="20">
        <v>88</v>
      </c>
      <c r="K86" s="43">
        <v>127.97</v>
      </c>
      <c r="L86" s="44">
        <f t="shared" ref="L86:L145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5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103.22</v>
      </c>
      <c r="C142" s="30">
        <f t="shared" si="7"/>
        <v>1.71</v>
      </c>
      <c r="D142" s="9">
        <v>261</v>
      </c>
      <c r="E142" s="29">
        <v>95.62</v>
      </c>
      <c r="F142" s="30">
        <f t="shared" si="4"/>
        <v>2.97</v>
      </c>
      <c r="G142" s="9">
        <v>122</v>
      </c>
      <c r="H142" s="29">
        <v>98.93</v>
      </c>
      <c r="I142" s="30">
        <f t="shared" si="5"/>
        <v>3.62</v>
      </c>
      <c r="J142" s="9">
        <v>112</v>
      </c>
      <c r="K142" s="29">
        <v>165.3</v>
      </c>
      <c r="L142" s="30">
        <f t="shared" si="6"/>
        <v>-6.68</v>
      </c>
      <c r="M142" s="9">
        <v>27</v>
      </c>
    </row>
    <row r="143" spans="1:13" ht="25.5" customHeight="1" x14ac:dyDescent="0.15">
      <c r="A143" s="96">
        <v>43586</v>
      </c>
      <c r="B143" s="30">
        <v>107.76</v>
      </c>
      <c r="C143" s="30">
        <f t="shared" si="7"/>
        <v>3.12</v>
      </c>
      <c r="D143" s="9">
        <v>134</v>
      </c>
      <c r="E143" s="29">
        <v>94.55</v>
      </c>
      <c r="F143" s="30">
        <f t="shared" si="4"/>
        <v>-4.83</v>
      </c>
      <c r="G143" s="9">
        <v>62</v>
      </c>
      <c r="H143" s="29">
        <v>100.9</v>
      </c>
      <c r="I143" s="30">
        <f t="shared" si="5"/>
        <v>2.69</v>
      </c>
      <c r="J143" s="9">
        <v>45</v>
      </c>
      <c r="K143" s="29">
        <v>187.23</v>
      </c>
      <c r="L143" s="30">
        <f t="shared" si="6"/>
        <v>13.21</v>
      </c>
      <c r="M143" s="9">
        <v>27</v>
      </c>
    </row>
    <row r="144" spans="1:13" ht="25.5" customHeight="1" x14ac:dyDescent="0.15">
      <c r="A144" s="96">
        <v>43617</v>
      </c>
      <c r="B144" s="30">
        <v>103.1</v>
      </c>
      <c r="C144" s="30">
        <f t="shared" si="7"/>
        <v>2.64</v>
      </c>
      <c r="D144" s="9">
        <v>207</v>
      </c>
      <c r="E144" s="29">
        <v>102.44</v>
      </c>
      <c r="F144" s="30">
        <f t="shared" si="4"/>
        <v>10.199999999999999</v>
      </c>
      <c r="G144" s="9">
        <v>91</v>
      </c>
      <c r="H144" s="29">
        <v>92.39</v>
      </c>
      <c r="I144" s="30">
        <f t="shared" si="5"/>
        <v>-4.8499999999999996</v>
      </c>
      <c r="J144" s="9">
        <v>88</v>
      </c>
      <c r="K144" s="29">
        <v>170.35</v>
      </c>
      <c r="L144" s="30">
        <f t="shared" si="6"/>
        <v>10.130000000000001</v>
      </c>
      <c r="M144" s="9">
        <v>28</v>
      </c>
    </row>
    <row r="145" spans="1:13" ht="25.5" customHeight="1" thickBot="1" x14ac:dyDescent="0.2">
      <c r="A145" s="96">
        <v>43647</v>
      </c>
      <c r="B145" s="30">
        <v>105.75</v>
      </c>
      <c r="C145" s="30">
        <f t="shared" si="7"/>
        <v>9.73</v>
      </c>
      <c r="D145" s="9">
        <v>192</v>
      </c>
      <c r="E145" s="29">
        <v>92</v>
      </c>
      <c r="F145" s="30">
        <f t="shared" si="4"/>
        <v>0.02</v>
      </c>
      <c r="G145" s="9">
        <v>77</v>
      </c>
      <c r="H145" s="29">
        <v>105.13</v>
      </c>
      <c r="I145" s="30">
        <f t="shared" si="5"/>
        <v>18.260000000000002</v>
      </c>
      <c r="J145" s="9">
        <v>84</v>
      </c>
      <c r="K145" s="29">
        <v>161.94999999999999</v>
      </c>
      <c r="L145" s="30">
        <f t="shared" si="6"/>
        <v>-7.02</v>
      </c>
      <c r="M145" s="9">
        <v>31</v>
      </c>
    </row>
    <row r="146" spans="1:13" ht="13.5" customHeight="1" x14ac:dyDescent="0.15">
      <c r="A146" s="108"/>
      <c r="B146" s="107"/>
      <c r="C146" s="107"/>
      <c r="D146" s="109"/>
      <c r="E146" s="107"/>
      <c r="F146" s="107"/>
      <c r="G146" s="109"/>
      <c r="H146" s="107"/>
      <c r="I146" s="107"/>
      <c r="J146" s="109"/>
      <c r="K146" s="107"/>
      <c r="L146" s="107"/>
      <c r="M146" s="109"/>
    </row>
    <row r="147" spans="1:13" ht="17.25" x14ac:dyDescent="0.15">
      <c r="G147" s="110" t="s">
        <v>21</v>
      </c>
      <c r="H147" s="110"/>
    </row>
    <row r="434" spans="1:13" x14ac:dyDescent="0.15">
      <c r="A434" s="108"/>
      <c r="B434" s="107"/>
      <c r="C434" s="107"/>
      <c r="D434" s="109"/>
      <c r="E434" s="107"/>
      <c r="F434" s="107"/>
      <c r="G434" s="109"/>
      <c r="H434" s="107"/>
      <c r="I434" s="107"/>
      <c r="J434" s="109"/>
      <c r="K434" s="107"/>
      <c r="L434" s="107"/>
      <c r="M434" s="109"/>
    </row>
  </sheetData>
  <phoneticPr fontId="1"/>
  <conditionalFormatting sqref="A1:M21 A23:M145 A22:B22 D22:M22">
    <cfRule type="expression" dxfId="16" priority="86">
      <formula>MATCH(MAX(A:A)+1,A:A, 1)-2&lt;=ROW($A1)=TRUE</formula>
    </cfRule>
  </conditionalFormatting>
  <conditionalFormatting sqref="E21:E145 B21:B145 H21:H145 K21:K145">
    <cfRule type="expression" dxfId="15" priority="9">
      <formula>AVERAGE(D10:D21) &lt; 100</formula>
    </cfRule>
  </conditionalFormatting>
  <conditionalFormatting sqref="C23:C145 F22:F145 I22:I145 L22:L145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2019-10-21T08:53:45Z</dcterms:modified>
</cp:coreProperties>
</file>