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9 道路局○\レビューシート（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<sst xmlns="http://schemas.openxmlformats.org/spreadsheetml/2006/main" count="2898" uniqueCount="628">
  <si>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</si>
  <si>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</si>
  <si>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</si>
  <si>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</si>
  <si>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</si>
  <si>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</si>
  <si>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</si>
  <si>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</si>
  <si>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</si>
  <si>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</si>
  <si>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</si>
  <si>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</si>
  <si>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</si>
  <si>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</si>
  <si>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</si>
  <si>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</si>
  <si>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</si>
  <si>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</si>
  <si>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</si>
  <si>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</si>
  <si>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</si>
  <si>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</si>
  <si>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</si>
  <si>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</si>
  <si>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</si>
  <si>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</si>
  <si>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</si>
  <si>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</si>
  <si>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</si>
  <si>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</si>
  <si>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</si>
  <si>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</si>
  <si>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</si>
  <si>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</si>
  <si>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</si>
  <si>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</si>
  <si>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</si>
  <si>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</si>
  <si>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</si>
  <si>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</si>
  <si>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</si>
  <si>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</si>
  <si>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</si>
  <si>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</si>
  <si>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</si>
  <si>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</si>
  <si>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</si>
  <si>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</si>
  <si>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</si>
  <si>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</si>
  <si>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</si>
  <si>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</si>
  <si>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</si>
  <si>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</si>
  <si>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</si>
  <si>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</si>
  <si>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</si>
  <si>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</si>
  <si>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</si>
  <si>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</si>
  <si>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</si>
  <si>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</si>
  <si>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</si>
  <si>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</si>
  <si>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</si>
  <si>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</si>
  <si>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</si>
  <si>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</si>
  <si>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</si>
  <si>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</si>
  <si>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</si>
  <si>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</si>
  <si>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</si>
  <si>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</si>
  <si>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</si>
  <si>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</si>
  <si>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</si>
  <si>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</si>
  <si>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</si>
  <si>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</si>
  <si>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</si>
  <si>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</si>
  <si>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</si>
  <si>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</si>
  <si>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</si>
  <si>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</si>
  <si>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</si>
  <si>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</si>
  <si>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</si>
  <si>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</si>
  <si>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</si>
  <si>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</si>
  <si>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</si>
  <si>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</si>
  <si>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</si>
  <si>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</si>
  <si>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</si>
  <si>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</si>
  <si>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</si>
  <si>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</si>
  <si>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</si>
  <si>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</si>
  <si>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</si>
  <si>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</si>
  <si>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</si>
  <si>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</si>
  <si>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</si>
  <si>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</si>
  <si>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</si>
  <si>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</si>
  <si>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</si>
  <si>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</si>
  <si>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</si>
  <si>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</si>
  <si>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</si>
  <si>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</si>
  <si>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</si>
  <si>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</si>
  <si>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</si>
  <si>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</si>
  <si>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</si>
  <si>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</si>
  <si>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</si>
  <si>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</si>
  <si>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</si>
  <si>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</si>
  <si>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</si>
  <si>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</si>
  <si>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</si>
  <si>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</si>
  <si>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</si>
  <si>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</si>
  <si>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</si>
  <si>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</si>
  <si>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</si>
  <si>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</si>
  <si>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</si>
  <si>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</si>
  <si>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</si>
  <si>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</si>
  <si>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</si>
  <si>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</si>
  <si>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</si>
  <si>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</si>
  <si>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</si>
  <si>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</si>
  <si>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</si>
  <si>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</si>
  <si>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</si>
  <si>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</si>
  <si>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</si>
  <si>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</si>
  <si>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</si>
  <si>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</si>
  <si>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</si>
  <si>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</si>
  <si>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</si>
  <si>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</si>
  <si>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</si>
  <si>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</si>
  <si>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</si>
  <si>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</si>
  <si>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</si>
  <si>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</si>
  <si>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</si>
  <si>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</si>
  <si>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</si>
  <si>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</si>
  <si>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</si>
  <si>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</si>
  <si>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</si>
  <si>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</si>
  <si>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</si>
  <si>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</si>
  <si>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</si>
  <si>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</si>
  <si>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</si>
  <si>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</si>
  <si>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</si>
  <si>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</si>
  <si>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</si>
  <si>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</si>
  <si>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</si>
  <si>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</si>
  <si>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</si>
  <si>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</si>
  <si>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</si>
  <si>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</si>
  <si>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</si>
  <si>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</si>
  <si>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</si>
  <si>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</si>
  <si>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</si>
  <si>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</si>
  <si>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</si>
  <si>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</si>
  <si>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</si>
  <si>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</si>
  <si>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</si>
  <si>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</si>
  <si>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</si>
  <si>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</si>
  <si>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</si>
  <si>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</si>
  <si>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</si>
  <si>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</si>
  <si>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</si>
  <si>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</si>
  <si>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</si>
  <si>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</si>
  <si>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</si>
  <si>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</si>
  <si>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</si>
  <si>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</si>
  <si>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</si>
  <si>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</si>
  <si>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</si>
  <si>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</si>
  <si>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</si>
  <si>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</si>
  <si>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</si>
  <si>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</si>
  <si>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</si>
  <si>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</si>
  <si>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</si>
  <si>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</si>
  <si>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</si>
  <si>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</si>
  <si>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</si>
  <si>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</si>
  <si>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</si>
  <si>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</si>
  <si>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</si>
  <si>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</si>
  <si>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</si>
  <si>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</si>
  <si>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</si>
  <si>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</si>
  <si>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</si>
  <si>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</si>
  <si>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</si>
  <si>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</si>
  <si>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</si>
  <si>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</si>
  <si>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</si>
  <si>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</si>
  <si>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</si>
  <si>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</si>
  <si>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</si>
  <si>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</si>
  <si>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</si>
  <si>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</si>
  <si>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</si>
  <si>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</si>
  <si>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</si>
  <si>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</si>
  <si>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</si>
  <si>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</si>
  <si>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</si>
  <si>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</si>
  <si>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</si>
  <si>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</si>
  <si>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</si>
  <si>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</si>
  <si>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</si>
  <si>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</si>
  <si>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</si>
  <si>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</si>
  <si>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</si>
  <si>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</si>
  <si>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</si>
  <si>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</si>
  <si>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</si>
  <si>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</si>
  <si>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</si>
  <si>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</si>
  <si>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</si>
  <si>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</si>
  <si>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</si>
  <si>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</si>
  <si>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</si>
  <si>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</si>
  <si>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</si>
  <si>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</si>
  <si>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</si>
  <si>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</si>
  <si>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</si>
  <si>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</si>
  <si>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</si>
  <si>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</si>
  <si>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</si>
  <si>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</si>
  <si>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</si>
  <si>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</si>
  <si>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</si>
  <si>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</si>
  <si>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</si>
  <si>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</si>
  <si>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</si>
  <si>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</si>
  <si>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</si>
  <si>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</si>
  <si>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</si>
  <si>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</si>
  <si>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</si>
  <si>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</si>
  <si>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</si>
  <si>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</si>
  <si>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</si>
  <si>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</si>
  <si>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</si>
  <si>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</si>
  <si>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</si>
  <si>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</si>
  <si>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</si>
  <si>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</si>
  <si>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</si>
  <si>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</si>
  <si>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</si>
  <si>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</si>
  <si>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</si>
  <si>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</si>
  <si>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</si>
  <si>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</si>
  <si>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</si>
  <si>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</si>
  <si>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</si>
  <si>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</si>
  <si>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</si>
  <si>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</si>
  <si>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</si>
  <si>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</si>
  <si>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</si>
  <si>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</si>
  <si>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</si>
  <si>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</si>
  <si>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</si>
  <si>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</si>
  <si>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</si>
  <si>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</si>
  <si>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</si>
  <si>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</si>
  <si>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</si>
  <si>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</si>
  <si>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</si>
  <si>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</si>
  <si>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</si>
  <si>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</si>
  <si>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</si>
  <si>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</si>
  <si>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</si>
  <si>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</si>
  <si>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</si>
  <si>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</si>
  <si>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</si>
  <si>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</si>
  <si>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</si>
  <si>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</si>
  <si>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</si>
  <si>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</si>
  <si>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</si>
  <si>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</si>
  <si>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</si>
  <si>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</si>
  <si>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</si>
  <si>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</si>
  <si>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</si>
  <si>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</si>
  <si>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</si>
  <si>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</si>
  <si>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</si>
  <si>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</si>
  <si>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</si>
  <si>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</si>
  <si>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</si>
  <si>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</si>
  <si>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</si>
  <si>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</si>
  <si>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</si>
  <si>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</si>
  <si>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</si>
  <si>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</si>
  <si>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</si>
  <si>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</si>
  <si>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</si>
  <si>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</si>
  <si>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</si>
  <si>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</si>
  <si>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</si>
  <si>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</si>
  <si>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</si>
  <si>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</si>
  <si>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</si>
  <si>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</si>
  <si>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</si>
  <si>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</si>
  <si>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</si>
  <si>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</si>
  <si>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</si>
  <si>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</si>
  <si>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</si>
  <si>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</si>
  <si>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</si>
  <si>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</si>
  <si>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</si>
  <si>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</si>
  <si>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</si>
  <si>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</si>
  <si>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</si>
  <si>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</si>
  <si>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</si>
  <si>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</si>
  <si>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</si>
  <si>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</si>
  <si>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</si>
  <si>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</si>
  <si>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</si>
  <si>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</si>
  <si>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</si>
  <si>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</si>
  <si>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</si>
  <si>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</si>
  <si>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</si>
  <si>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</si>
  <si>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</si>
  <si>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</si>
  <si>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</si>
  <si>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</si>
  <si>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</si>
  <si>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</si>
  <si>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</si>
  <si>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</si>
  <si>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</si>
  <si>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</si>
  <si>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</si>
  <si>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</si>
  <si>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</si>
  <si>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</si>
  <si>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</si>
  <si>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</si>
  <si>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</si>
  <si>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</si>
  <si>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</si>
  <si>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</si>
  <si>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</si>
  <si>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</si>
  <si>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</si>
  <si>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</si>
  <si>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</si>
  <si>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</si>
  <si>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</si>
  <si>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</si>
  <si>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</si>
  <si>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</si>
  <si>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</si>
  <si>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</si>
  <si>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</si>
  <si>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</si>
  <si>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</si>
  <si>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</si>
  <si>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</si>
  <si>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</si>
  <si>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</si>
  <si>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</si>
  <si>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</si>
  <si>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</si>
  <si>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</si>
  <si>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</si>
  <si>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</si>
  <si>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</si>
  <si>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</si>
  <si>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</si>
  <si>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</si>
  <si>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</si>
  <si>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</si>
  <si>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</si>
  <si>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</si>
  <si>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</si>
  <si>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</si>
  <si>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</si>
  <si>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</si>
  <si>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</si>
  <si>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</si>
  <si>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</si>
  <si>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</si>
  <si>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</si>
  <si>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</si>
  <si>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</si>
  <si>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</si>
  <si>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</si>
  <si>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</si>
  <si>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</si>
  <si>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</si>
  <si>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</si>
  <si>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</si>
  <si>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</si>
  <si>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</si>
  <si>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</si>
  <si>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</si>
  <si>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</si>
  <si>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</si>
  <si>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</si>
  <si>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</si>
  <si>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</si>
  <si>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</si>
  <si>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</si>
  <si>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</si>
  <si>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</si>
  <si>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</si>
  <si>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</si>
  <si>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</si>
  <si>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</si>
  <si>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</si>
  <si>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</si>
  <si>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</si>
  <si>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</si>
  <si>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</si>
  <si>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</si>
  <si>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</si>
  <si>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</si>
  <si>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</si>
  <si>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</si>
  <si>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</si>
  <si>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</si>
  <si>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</si>
  <si>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</si>
  <si>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</si>
  <si>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</si>
  <si>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</si>
  <si>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</si>
  <si>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</si>
  <si>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</si>
  <si>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</si>
  <si>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</si>
  <si>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</si>
  <si>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</si>
  <si>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</si>
  <si>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</si>
  <si>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</si>
  <si>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</si>
  <si>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</si>
  <si>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</si>
  <si>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</si>
  <si>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</si>
  <si>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</si>
  <si>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</si>
  <si>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</si>
  <si>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</si>
  <si>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</si>
  <si>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</si>
  <si>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</si>
  <si>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</si>
  <si>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</si>
  <si>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</si>
  <si>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</si>
  <si>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</si>
  <si>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</si>
  <si>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</si>
  <si>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</si>
  <si>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</si>
  <si>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</si>
  <si>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</si>
  <si>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</si>
  <si>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</si>
  <si>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</si>
  <si>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</si>
  <si>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</si>
  <si>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</si>
  <si>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</si>
  <si>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</si>
  <si>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</si>
  <si>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自動走行を含む次世代のＩＴＳ構築に向けた路車協調システムに関する検討</t>
    <rPh sb="0" eb="4">
      <t>ジドウソウコウ</t>
    </rPh>
    <rPh sb="5" eb="6">
      <t>フク</t>
    </rPh>
    <rPh sb="7" eb="10">
      <t>ジセダイ</t>
    </rPh>
    <rPh sb="14" eb="16">
      <t>コウチク</t>
    </rPh>
    <rPh sb="17" eb="18">
      <t>ム</t>
    </rPh>
    <rPh sb="20" eb="24">
      <t>ロシャキョウチョウ</t>
    </rPh>
    <rPh sb="29" eb="30">
      <t>カン</t>
    </rPh>
    <rPh sb="32" eb="34">
      <t>ケントウ</t>
    </rPh>
    <phoneticPr fontId="6"/>
  </si>
  <si>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</si>
  <si>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</si>
  <si>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安部　勝也</t>
    <rPh sb="0" eb="2">
      <t>シツチョウ</t>
    </rPh>
    <rPh sb="3" eb="5">
      <t>アベ</t>
    </rPh>
    <rPh sb="6" eb="8">
      <t>カツヤ</t>
    </rPh>
    <phoneticPr fontId="5"/>
  </si>
  <si>
    <t>○</t>
  </si>
  <si>
    <t>-</t>
    <phoneticPr fontId="5"/>
  </si>
  <si>
    <t>官民ＩＴＳ構想・ロードマップ2018（平成30年6月15日IT総合戦略本部決定）　等</t>
    <rPh sb="19" eb="21">
      <t>ヘイセイ</t>
    </rPh>
    <rPh sb="23" eb="24">
      <t>ネン</t>
    </rPh>
    <rPh sb="25" eb="26">
      <t>ガツ</t>
    </rPh>
    <rPh sb="28" eb="29">
      <t>ニチ</t>
    </rPh>
    <rPh sb="31" eb="33">
      <t>ソウゴウ</t>
    </rPh>
    <rPh sb="33" eb="35">
      <t>センリャク</t>
    </rPh>
    <rPh sb="35" eb="37">
      <t>ホンブ</t>
    </rPh>
    <rPh sb="37" eb="39">
      <t>ケッテイ</t>
    </rPh>
    <rPh sb="41" eb="42">
      <t>トウ</t>
    </rPh>
    <phoneticPr fontId="5"/>
  </si>
  <si>
    <t>-</t>
  </si>
  <si>
    <t>-</t>
    <phoneticPr fontId="5"/>
  </si>
  <si>
    <t>道路交通安全対策費</t>
  </si>
  <si>
    <t>地点</t>
    <rPh sb="0" eb="2">
      <t>チテン</t>
    </rPh>
    <phoneticPr fontId="5"/>
  </si>
  <si>
    <t>2028年度までに合流部での情報提供に関する技術仕様書に基づいたサービスを全国10地点以上に導入する</t>
    <rPh sb="41" eb="43">
      <t>チテン</t>
    </rPh>
    <phoneticPr fontId="5"/>
  </si>
  <si>
    <t>国土交通省道路局調べ（平成31年3月）</t>
    <phoneticPr fontId="5"/>
  </si>
  <si>
    <t>成果報告書（合流部等での情報提供、先読み情報提供）</t>
    <phoneticPr fontId="5"/>
  </si>
  <si>
    <t>自動走行を含む次世代のITS構築に向けた路車協調システムに関する検討経費　／　成果報告書</t>
    <phoneticPr fontId="5"/>
  </si>
  <si>
    <t>個</t>
  </si>
  <si>
    <t>百万円／個</t>
  </si>
  <si>
    <t>　百万円/個</t>
  </si>
  <si>
    <t>40/2</t>
  </si>
  <si>
    <t>５．安全で安心できる交通の確保、治安・生活安全の確保</t>
  </si>
  <si>
    <t>１５　道路交通の安全性を確保・向上する</t>
  </si>
  <si>
    <t>-</t>
    <phoneticPr fontId="5"/>
  </si>
  <si>
    <t>自動運転車の早期の実現に寄与。</t>
  </si>
  <si>
    <t>公益性、専門性、技術性の観点から国が実施することが必要。</t>
  </si>
  <si>
    <t>入札・契約手続きの透明性・競争性の確保に努めており、支出先は企画競争により選定。</t>
    <phoneticPr fontId="5"/>
  </si>
  <si>
    <t>有</t>
  </si>
  <si>
    <t>無</t>
  </si>
  <si>
    <t>‐</t>
  </si>
  <si>
    <t>類似業務等によりコスト水準の妥当性を確認している。</t>
  </si>
  <si>
    <t>事業目的に即した仕様に基づき適正に執行している。</t>
  </si>
  <si>
    <t>官民共同研究とすることで、必要最小限のコストで実施できている。</t>
  </si>
  <si>
    <t>実績は見込みに見合っている。</t>
  </si>
  <si>
    <t>成果物は施策検討のために活用されている。</t>
  </si>
  <si>
    <t>・当該予算の執行は国土交通省で実施しており、全ての支出先を把握している。
・入札及び契約内容の妥当性については、第三者機関である入札監視委員会等により審議いただいている。</t>
  </si>
  <si>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5"/>
  </si>
  <si>
    <t>新26-29</t>
  </si>
  <si>
    <t>新26-023</t>
    <phoneticPr fontId="5"/>
  </si>
  <si>
    <r>
      <t>1</t>
    </r>
    <r>
      <rPr>
        <sz val="10.5"/>
        <rFont val="ＭＳ Ｐゴシック"/>
        <family val="3"/>
        <charset val="128"/>
      </rPr>
      <t>80</t>
    </r>
    <phoneticPr fontId="5"/>
  </si>
  <si>
    <r>
      <t>1</t>
    </r>
    <r>
      <rPr>
        <sz val="10.5"/>
        <rFont val="ＭＳ Ｐゴシック"/>
        <family val="3"/>
        <charset val="128"/>
      </rPr>
      <t>93</t>
    </r>
    <phoneticPr fontId="5"/>
  </si>
  <si>
    <t>-</t>
    <phoneticPr fontId="5"/>
  </si>
  <si>
    <t>38/2</t>
    <phoneticPr fontId="5"/>
  </si>
  <si>
    <t>35/2</t>
    <phoneticPr fontId="5"/>
  </si>
  <si>
    <t>-</t>
    <phoneticPr fontId="5"/>
  </si>
  <si>
    <t>雑役務費</t>
    <rPh sb="0" eb="1">
      <t>ザツ</t>
    </rPh>
    <rPh sb="1" eb="3">
      <t>エキム</t>
    </rPh>
    <rPh sb="3" eb="4">
      <t>ヒ</t>
    </rPh>
    <phoneticPr fontId="5"/>
  </si>
  <si>
    <t>自動運転車のための高速道路合流支援システム等に係る検討</t>
    <rPh sb="0" eb="2">
      <t>ジドウ</t>
    </rPh>
    <rPh sb="2" eb="5">
      <t>ウンテンシャ</t>
    </rPh>
    <rPh sb="9" eb="11">
      <t>コウソク</t>
    </rPh>
    <rPh sb="11" eb="13">
      <t>ドウロ</t>
    </rPh>
    <rPh sb="13" eb="15">
      <t>ゴウリュウ</t>
    </rPh>
    <rPh sb="15" eb="17">
      <t>シエン</t>
    </rPh>
    <rPh sb="21" eb="22">
      <t>トウ</t>
    </rPh>
    <rPh sb="23" eb="24">
      <t>カカ</t>
    </rPh>
    <rPh sb="25" eb="27">
      <t>ケントウ</t>
    </rPh>
    <phoneticPr fontId="5"/>
  </si>
  <si>
    <t>株式会社　長大</t>
    <rPh sb="0" eb="4">
      <t>カブシキガイシャ</t>
    </rPh>
    <rPh sb="5" eb="7">
      <t>チョウダイ</t>
    </rPh>
    <phoneticPr fontId="5"/>
  </si>
  <si>
    <t>株式会社　三菱総合研究所</t>
    <rPh sb="0" eb="4">
      <t>カブシキガイシャ</t>
    </rPh>
    <rPh sb="5" eb="7">
      <t>ミツビシ</t>
    </rPh>
    <rPh sb="7" eb="9">
      <t>ソウゴウ</t>
    </rPh>
    <rPh sb="9" eb="12">
      <t>ケンキュウジョ</t>
    </rPh>
    <phoneticPr fontId="5"/>
  </si>
  <si>
    <t>合流支援ンシステム仕様作成、道路上の障害の先読み情報提供システム検討等</t>
    <rPh sb="0" eb="2">
      <t>ゴウリュウ</t>
    </rPh>
    <rPh sb="2" eb="4">
      <t>シエン</t>
    </rPh>
    <rPh sb="9" eb="11">
      <t>シヨウ</t>
    </rPh>
    <rPh sb="11" eb="13">
      <t>サクセイ</t>
    </rPh>
    <rPh sb="14" eb="17">
      <t>ドウロジョウ</t>
    </rPh>
    <rPh sb="18" eb="20">
      <t>ショウガイ</t>
    </rPh>
    <rPh sb="21" eb="23">
      <t>サキヨ</t>
    </rPh>
    <rPh sb="24" eb="26">
      <t>ジョウホウ</t>
    </rPh>
    <rPh sb="26" eb="28">
      <t>テイキョウ</t>
    </rPh>
    <rPh sb="32" eb="34">
      <t>ケントウ</t>
    </rPh>
    <rPh sb="34" eb="35">
      <t>トウ</t>
    </rPh>
    <phoneticPr fontId="5"/>
  </si>
  <si>
    <t>合流支援システム効果シミュレーション等</t>
    <rPh sb="0" eb="2">
      <t>ゴウリュウ</t>
    </rPh>
    <rPh sb="2" eb="4">
      <t>シエ</t>
    </rPh>
    <rPh sb="8" eb="10">
      <t>コウカ</t>
    </rPh>
    <rPh sb="18" eb="19">
      <t>トウ</t>
    </rPh>
    <phoneticPr fontId="5"/>
  </si>
  <si>
    <t>・「事業の有効性」において、調査報告の成果がどのようにアウトカム指標の向上に繋がるのか、具体的に記載してはどうでしょうか。
・1社入札の改善に取り組まれたい。</t>
    <rPh sb="2" eb="4">
      <t>ジギョウ</t>
    </rPh>
    <rPh sb="5" eb="8">
      <t>ユウコウセイ</t>
    </rPh>
    <rPh sb="14" eb="16">
      <t>チョウサ</t>
    </rPh>
    <rPh sb="16" eb="18">
      <t>ホウコク</t>
    </rPh>
    <rPh sb="19" eb="21">
      <t>セイカ</t>
    </rPh>
    <rPh sb="32" eb="34">
      <t>シヒョウ</t>
    </rPh>
    <rPh sb="35" eb="37">
      <t>コウジョウ</t>
    </rPh>
    <rPh sb="38" eb="39">
      <t>ツナ</t>
    </rPh>
    <rPh sb="44" eb="47">
      <t>グタイテキ</t>
    </rPh>
    <rPh sb="48" eb="50">
      <t>キサイ</t>
    </rPh>
    <rPh sb="64" eb="65">
      <t>シャ</t>
    </rPh>
    <rPh sb="65" eb="67">
      <t>ニュウサツ</t>
    </rPh>
    <rPh sb="68" eb="70">
      <t>カイゼン</t>
    </rPh>
    <rPh sb="71" eb="72">
      <t>ト</t>
    </rPh>
    <rPh sb="73" eb="74">
      <t>ク</t>
    </rPh>
    <phoneticPr fontId="5"/>
  </si>
  <si>
    <t>一者応札となった原因を分析し、更なる競争性の確保に努めるべき。自動運転に関する長期的・総合的な視点を踏まえつつ、自動運転の実現に資する効果的な検討の実施に努めるべき。</t>
    <phoneticPr fontId="5"/>
  </si>
  <si>
    <t>合流部等での情報提供に関する技術仕様書に基づいたサービスの導入地点数</t>
    <phoneticPr fontId="5"/>
  </si>
  <si>
    <t>高速道路上の自動運転の実現に向けて、インターチェンジ合流部の自動運転に必要となる合流先の車線の交通状況の情報提供など、自動運転を支援する道路側からの情報提供を実施。</t>
    <phoneticPr fontId="5"/>
  </si>
  <si>
    <t>政府目標として平成32年までに高速道路での自動運転等、平成37年までに高速道路での完全自動運転を実現することが定められており、本施策は必要かつ優先度が高い。</t>
    <phoneticPr fontId="5"/>
  </si>
  <si>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phoneticPr fontId="5"/>
  </si>
  <si>
    <t>得られた成果は、合流部等でのサービス導入に必要な情報提供に関する技術仕様につながるものであり、成果目標の達成に向けた成果が得られた。</t>
    <rPh sb="0" eb="1">
      <t>エ</t>
    </rPh>
    <rPh sb="4" eb="6">
      <t>セイカ</t>
    </rPh>
    <rPh sb="18" eb="20">
      <t>ドウニュウ</t>
    </rPh>
    <rPh sb="21" eb="23">
      <t>ヒツヨウ</t>
    </rPh>
    <rPh sb="32" eb="34">
      <t>ギジュツ</t>
    </rPh>
    <rPh sb="34" eb="36">
      <t>シヨウ</t>
    </rPh>
    <phoneticPr fontId="5"/>
  </si>
  <si>
    <t>・ご指摘を踏まえ、「事業の有効性」の評価に関する説明を修正した。
・　なお、入札・契約手続きについては、本事業は今年度で終了するものの、事業者へのアンケート結果を踏まえて、類似業務の対象拡大や提案書提出期限の延長を行うなど、更なる競争性の確保に努めていく。</t>
    <rPh sb="2" eb="4">
      <t>シテキ</t>
    </rPh>
    <rPh sb="5" eb="6">
      <t>フ</t>
    </rPh>
    <rPh sb="18" eb="20">
      <t>ヒョウカ</t>
    </rPh>
    <rPh sb="21" eb="22">
      <t>カン</t>
    </rPh>
    <rPh sb="24" eb="26">
      <t>セツメイ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</si>
</sst>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1" fillId="5" borderId="41"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1"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xdr:colOff>
      <xdr:row>744</xdr:row>
      <xdr:rowOff>204109</xdr:rowOff>
    </xdr:from>
    <xdr:to>
      <xdr:col>32</xdr:col>
      <xdr:colOff>11253</xdr:colOff>
      <xdr:row>746</xdr:row>
      <xdr:rowOff>207307</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4414157" y="40894909"/>
          <a:ext cx="2197921" cy="7080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21</xdr:col>
      <xdr:colOff>21509</xdr:colOff>
      <xdr:row>752</xdr:row>
      <xdr:rowOff>199463</xdr:rowOff>
    </xdr:from>
    <xdr:to>
      <xdr:col>32</xdr:col>
      <xdr:colOff>122466</xdr:colOff>
      <xdr:row>754</xdr:row>
      <xdr:rowOff>95250</xdr:rowOff>
    </xdr:to>
    <xdr:sp macro="" textlink="">
      <xdr:nvSpPr>
        <xdr:cNvPr id="4" name="大かっこ 3">
          <a:extLst>
            <a:ext uri="{FF2B5EF4-FFF2-40B4-BE49-F238E27FC236}">
              <a16:creationId xmlns:a16="http://schemas.microsoft.com/office/drawing/2014/main" xmlns="" id="{00000000-0008-0000-0000-000003000000}"/>
            </a:ext>
          </a:extLst>
        </xdr:cNvPr>
        <xdr:cNvSpPr/>
      </xdr:nvSpPr>
      <xdr:spPr>
        <a:xfrm>
          <a:off x="4422059" y="43709663"/>
          <a:ext cx="2301232" cy="60063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26</xdr:col>
      <xdr:colOff>106571</xdr:colOff>
      <xdr:row>746</xdr:row>
      <xdr:rowOff>191860</xdr:rowOff>
    </xdr:from>
    <xdr:to>
      <xdr:col>26</xdr:col>
      <xdr:colOff>106571</xdr:colOff>
      <xdr:row>749</xdr:row>
      <xdr:rowOff>322585</xdr:rowOff>
    </xdr:to>
    <xdr:cxnSp macro="">
      <xdr:nvCxnSpPr>
        <xdr:cNvPr id="5" name="直線コネクタ 4">
          <a:extLst>
            <a:ext uri="{FF2B5EF4-FFF2-40B4-BE49-F238E27FC236}">
              <a16:creationId xmlns:a16="http://schemas.microsoft.com/office/drawing/2014/main" xmlns="" id="{00000000-0008-0000-0000-000004000000}"/>
            </a:ext>
          </a:extLst>
        </xdr:cNvPr>
        <xdr:cNvCxnSpPr/>
      </xdr:nvCxnSpPr>
      <xdr:spPr>
        <a:xfrm flipH="1">
          <a:off x="5507246" y="41587510"/>
          <a:ext cx="0" cy="118800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68036</xdr:colOff>
      <xdr:row>750</xdr:row>
      <xdr:rowOff>184710</xdr:rowOff>
    </xdr:from>
    <xdr:to>
      <xdr:col>32</xdr:col>
      <xdr:colOff>67176</xdr:colOff>
      <xdr:row>752</xdr:row>
      <xdr:rowOff>144152</xdr:rowOff>
    </xdr:to>
    <xdr:sp macro="" textlink="">
      <xdr:nvSpPr>
        <xdr:cNvPr id="6" name="正方形/長方形 5">
          <a:extLst>
            <a:ext uri="{FF2B5EF4-FFF2-40B4-BE49-F238E27FC236}">
              <a16:creationId xmlns:a16="http://schemas.microsoft.com/office/drawing/2014/main" xmlns="" id="{00000000-0008-0000-0000-000005000000}"/>
            </a:ext>
          </a:extLst>
        </xdr:cNvPr>
        <xdr:cNvSpPr/>
      </xdr:nvSpPr>
      <xdr:spPr>
        <a:xfrm>
          <a:off x="4468586" y="42990060"/>
          <a:ext cx="2199415" cy="6642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20</xdr:col>
      <xdr:colOff>171450</xdr:colOff>
      <xdr:row>749</xdr:row>
      <xdr:rowOff>304800</xdr:rowOff>
    </xdr:from>
    <xdr:to>
      <xdr:col>29</xdr:col>
      <xdr:colOff>156863</xdr:colOff>
      <xdr:row>750</xdr:row>
      <xdr:rowOff>216493</xdr:rowOff>
    </xdr:to>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4371975" y="42757725"/>
          <a:ext cx="1785638"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180</v>
      </c>
      <c r="AT2" s="950"/>
      <c r="AU2" s="950"/>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77</v>
      </c>
      <c r="H5" s="847"/>
      <c r="I5" s="847"/>
      <c r="J5" s="847"/>
      <c r="K5" s="847"/>
      <c r="L5" s="847"/>
      <c r="M5" s="848" t="s">
        <v>66</v>
      </c>
      <c r="N5" s="849"/>
      <c r="O5" s="849"/>
      <c r="P5" s="849"/>
      <c r="Q5" s="849"/>
      <c r="R5" s="850"/>
      <c r="S5" s="851" t="s">
        <v>81</v>
      </c>
      <c r="T5" s="847"/>
      <c r="U5" s="847"/>
      <c r="V5" s="847"/>
      <c r="W5" s="847"/>
      <c r="X5" s="852"/>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51" t="str">
        <f>入力規則等!A28</f>
        <v>-</v>
      </c>
      <c r="H8" s="723"/>
      <c r="I8" s="723"/>
      <c r="J8" s="723"/>
      <c r="K8" s="723"/>
      <c r="L8" s="723"/>
      <c r="M8" s="723"/>
      <c r="N8" s="723"/>
      <c r="O8" s="723"/>
      <c r="P8" s="723"/>
      <c r="Q8" s="723"/>
      <c r="R8" s="723"/>
      <c r="S8" s="723"/>
      <c r="T8" s="723"/>
      <c r="U8" s="723"/>
      <c r="V8" s="723"/>
      <c r="W8" s="723"/>
      <c r="X8" s="952"/>
      <c r="Y8" s="853" t="s">
        <v>379</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623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7" t="s">
        <v>625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5"/>
    </row>
    <row r="13" spans="1:50" ht="21" customHeight="1" x14ac:dyDescent="0.15">
      <c r="A13" s="619"/>
      <c r="B13" s="620"/>
      <c r="C13" s="620"/>
      <c r="D13" s="620"/>
      <c r="E13" s="620"/>
      <c r="F13" s="621"/>
      <c r="G13" s="726" t="s">
        <v>6</v>
      </c>
      <c r="H13" s="727"/>
      <c r="I13" s="767" t="s">
        <v>7</v>
      </c>
      <c r="J13" s="768"/>
      <c r="K13" s="768"/>
      <c r="L13" s="768"/>
      <c r="M13" s="768"/>
      <c r="N13" s="768"/>
      <c r="O13" s="769"/>
      <c r="P13" s="660" t="s">
        <v>579</v>
      </c>
      <c r="Q13" s="661"/>
      <c r="R13" s="661"/>
      <c r="S13" s="661"/>
      <c r="T13" s="661"/>
      <c r="U13" s="661"/>
      <c r="V13" s="662"/>
      <c r="W13" s="660">
        <v>40</v>
      </c>
      <c r="X13" s="661"/>
      <c r="Y13" s="661"/>
      <c r="Z13" s="661"/>
      <c r="AA13" s="661"/>
      <c r="AB13" s="661"/>
      <c r="AC13" s="662"/>
      <c r="AD13" s="660">
        <v>38</v>
      </c>
      <c r="AE13" s="661"/>
      <c r="AF13" s="661"/>
      <c r="AG13" s="661"/>
      <c r="AH13" s="661"/>
      <c r="AI13" s="661"/>
      <c r="AJ13" s="662"/>
      <c r="AK13" s="660">
        <v>35</v>
      </c>
      <c r="AL13" s="661"/>
      <c r="AM13" s="661"/>
      <c r="AN13" s="661"/>
      <c r="AO13" s="661"/>
      <c r="AP13" s="661"/>
      <c r="AQ13" s="662"/>
      <c r="AR13" s="926">
        <v>0</v>
      </c>
      <c r="AS13" s="927"/>
      <c r="AT13" s="927"/>
      <c r="AU13" s="927"/>
      <c r="AV13" s="927"/>
      <c r="AW13" s="927"/>
      <c r="AX13" s="928"/>
    </row>
    <row r="14" spans="1:50" ht="21" customHeight="1" x14ac:dyDescent="0.15">
      <c r="A14" s="619"/>
      <c r="B14" s="620"/>
      <c r="C14" s="620"/>
      <c r="D14" s="620"/>
      <c r="E14" s="620"/>
      <c r="F14" s="621"/>
      <c r="G14" s="728"/>
      <c r="H14" s="729"/>
      <c r="I14" s="714" t="s">
        <v>8</v>
      </c>
      <c r="J14" s="765"/>
      <c r="K14" s="765"/>
      <c r="L14" s="765"/>
      <c r="M14" s="765"/>
      <c r="N14" s="765"/>
      <c r="O14" s="766"/>
      <c r="P14" s="660" t="s">
        <v>613</v>
      </c>
      <c r="Q14" s="661"/>
      <c r="R14" s="661"/>
      <c r="S14" s="661"/>
      <c r="T14" s="661"/>
      <c r="U14" s="661"/>
      <c r="V14" s="662"/>
      <c r="W14" s="660" t="s">
        <v>613</v>
      </c>
      <c r="X14" s="661"/>
      <c r="Y14" s="661"/>
      <c r="Z14" s="661"/>
      <c r="AA14" s="661"/>
      <c r="AB14" s="661"/>
      <c r="AC14" s="662"/>
      <c r="AD14" s="660" t="s">
        <v>613</v>
      </c>
      <c r="AE14" s="661"/>
      <c r="AF14" s="661"/>
      <c r="AG14" s="661"/>
      <c r="AH14" s="661"/>
      <c r="AI14" s="661"/>
      <c r="AJ14" s="662"/>
      <c r="AK14" s="660" t="s">
        <v>613</v>
      </c>
      <c r="AL14" s="661"/>
      <c r="AM14" s="661"/>
      <c r="AN14" s="661"/>
      <c r="AO14" s="661"/>
      <c r="AP14" s="661"/>
      <c r="AQ14" s="662"/>
      <c r="AR14" s="792"/>
      <c r="AS14" s="792"/>
      <c r="AT14" s="792"/>
      <c r="AU14" s="792"/>
      <c r="AV14" s="792"/>
      <c r="AW14" s="792"/>
      <c r="AX14" s="793"/>
    </row>
    <row r="15" spans="1:50" ht="21" customHeight="1" x14ac:dyDescent="0.15">
      <c r="A15" s="619"/>
      <c r="B15" s="620"/>
      <c r="C15" s="620"/>
      <c r="D15" s="620"/>
      <c r="E15" s="620"/>
      <c r="F15" s="621"/>
      <c r="G15" s="728"/>
      <c r="H15" s="729"/>
      <c r="I15" s="714" t="s">
        <v>51</v>
      </c>
      <c r="J15" s="715"/>
      <c r="K15" s="715"/>
      <c r="L15" s="715"/>
      <c r="M15" s="715"/>
      <c r="N15" s="715"/>
      <c r="O15" s="716"/>
      <c r="P15" s="660" t="s">
        <v>613</v>
      </c>
      <c r="Q15" s="661"/>
      <c r="R15" s="661"/>
      <c r="S15" s="661"/>
      <c r="T15" s="661"/>
      <c r="U15" s="661"/>
      <c r="V15" s="662"/>
      <c r="W15" s="660" t="s">
        <v>613</v>
      </c>
      <c r="X15" s="661"/>
      <c r="Y15" s="661"/>
      <c r="Z15" s="661"/>
      <c r="AA15" s="661"/>
      <c r="AB15" s="661"/>
      <c r="AC15" s="662"/>
      <c r="AD15" s="660" t="s">
        <v>613</v>
      </c>
      <c r="AE15" s="661"/>
      <c r="AF15" s="661"/>
      <c r="AG15" s="661"/>
      <c r="AH15" s="661"/>
      <c r="AI15" s="661"/>
      <c r="AJ15" s="662"/>
      <c r="AK15" s="660" t="s">
        <v>613</v>
      </c>
      <c r="AL15" s="661"/>
      <c r="AM15" s="661"/>
      <c r="AN15" s="661"/>
      <c r="AO15" s="661"/>
      <c r="AP15" s="661"/>
      <c r="AQ15" s="662"/>
      <c r="AR15" s="660"/>
      <c r="AS15" s="661"/>
      <c r="AT15" s="661"/>
      <c r="AU15" s="661"/>
      <c r="AV15" s="661"/>
      <c r="AW15" s="661"/>
      <c r="AX15" s="810"/>
    </row>
    <row r="16" spans="1:50" ht="21" customHeight="1" x14ac:dyDescent="0.15">
      <c r="A16" s="619"/>
      <c r="B16" s="620"/>
      <c r="C16" s="620"/>
      <c r="D16" s="620"/>
      <c r="E16" s="620"/>
      <c r="F16" s="621"/>
      <c r="G16" s="728"/>
      <c r="H16" s="729"/>
      <c r="I16" s="714" t="s">
        <v>52</v>
      </c>
      <c r="J16" s="715"/>
      <c r="K16" s="715"/>
      <c r="L16" s="715"/>
      <c r="M16" s="715"/>
      <c r="N16" s="715"/>
      <c r="O16" s="716"/>
      <c r="P16" s="660" t="s">
        <v>613</v>
      </c>
      <c r="Q16" s="661"/>
      <c r="R16" s="661"/>
      <c r="S16" s="661"/>
      <c r="T16" s="661"/>
      <c r="U16" s="661"/>
      <c r="V16" s="662"/>
      <c r="W16" s="660" t="s">
        <v>613</v>
      </c>
      <c r="X16" s="661"/>
      <c r="Y16" s="661"/>
      <c r="Z16" s="661"/>
      <c r="AA16" s="661"/>
      <c r="AB16" s="661"/>
      <c r="AC16" s="662"/>
      <c r="AD16" s="660" t="s">
        <v>613</v>
      </c>
      <c r="AE16" s="661"/>
      <c r="AF16" s="661"/>
      <c r="AG16" s="661"/>
      <c r="AH16" s="661"/>
      <c r="AI16" s="661"/>
      <c r="AJ16" s="662"/>
      <c r="AK16" s="660" t="s">
        <v>613</v>
      </c>
      <c r="AL16" s="661"/>
      <c r="AM16" s="661"/>
      <c r="AN16" s="661"/>
      <c r="AO16" s="661"/>
      <c r="AP16" s="661"/>
      <c r="AQ16" s="662"/>
      <c r="AR16" s="760"/>
      <c r="AS16" s="761"/>
      <c r="AT16" s="761"/>
      <c r="AU16" s="761"/>
      <c r="AV16" s="761"/>
      <c r="AW16" s="761"/>
      <c r="AX16" s="762"/>
    </row>
    <row r="17" spans="1:50" ht="24.75" customHeight="1" x14ac:dyDescent="0.15">
      <c r="A17" s="619"/>
      <c r="B17" s="620"/>
      <c r="C17" s="620"/>
      <c r="D17" s="620"/>
      <c r="E17" s="620"/>
      <c r="F17" s="621"/>
      <c r="G17" s="728"/>
      <c r="H17" s="729"/>
      <c r="I17" s="714" t="s">
        <v>50</v>
      </c>
      <c r="J17" s="765"/>
      <c r="K17" s="765"/>
      <c r="L17" s="765"/>
      <c r="M17" s="765"/>
      <c r="N17" s="765"/>
      <c r="O17" s="766"/>
      <c r="P17" s="660" t="s">
        <v>613</v>
      </c>
      <c r="Q17" s="661"/>
      <c r="R17" s="661"/>
      <c r="S17" s="661"/>
      <c r="T17" s="661"/>
      <c r="U17" s="661"/>
      <c r="V17" s="662"/>
      <c r="W17" s="660" t="s">
        <v>613</v>
      </c>
      <c r="X17" s="661"/>
      <c r="Y17" s="661"/>
      <c r="Z17" s="661"/>
      <c r="AA17" s="661"/>
      <c r="AB17" s="661"/>
      <c r="AC17" s="662"/>
      <c r="AD17" s="660" t="s">
        <v>613</v>
      </c>
      <c r="AE17" s="661"/>
      <c r="AF17" s="661"/>
      <c r="AG17" s="661"/>
      <c r="AH17" s="661"/>
      <c r="AI17" s="661"/>
      <c r="AJ17" s="662"/>
      <c r="AK17" s="660" t="s">
        <v>613</v>
      </c>
      <c r="AL17" s="661"/>
      <c r="AM17" s="661"/>
      <c r="AN17" s="661"/>
      <c r="AO17" s="661"/>
      <c r="AP17" s="661"/>
      <c r="AQ17" s="662"/>
      <c r="AR17" s="924"/>
      <c r="AS17" s="924"/>
      <c r="AT17" s="924"/>
      <c r="AU17" s="924"/>
      <c r="AV17" s="924"/>
      <c r="AW17" s="924"/>
      <c r="AX17" s="925"/>
    </row>
    <row r="18" spans="1:50" ht="24.75" customHeight="1" x14ac:dyDescent="0.15">
      <c r="A18" s="619"/>
      <c r="B18" s="620"/>
      <c r="C18" s="620"/>
      <c r="D18" s="620"/>
      <c r="E18" s="620"/>
      <c r="F18" s="621"/>
      <c r="G18" s="730"/>
      <c r="H18" s="731"/>
      <c r="I18" s="719" t="s">
        <v>20</v>
      </c>
      <c r="J18" s="720"/>
      <c r="K18" s="720"/>
      <c r="L18" s="720"/>
      <c r="M18" s="720"/>
      <c r="N18" s="720"/>
      <c r="O18" s="721"/>
      <c r="P18" s="885">
        <f>SUM(P13:V17)</f>
        <v>0</v>
      </c>
      <c r="Q18" s="886"/>
      <c r="R18" s="886"/>
      <c r="S18" s="886"/>
      <c r="T18" s="886"/>
      <c r="U18" s="886"/>
      <c r="V18" s="887"/>
      <c r="W18" s="885">
        <f>SUM(W13:AC17)</f>
        <v>40</v>
      </c>
      <c r="X18" s="886"/>
      <c r="Y18" s="886"/>
      <c r="Z18" s="886"/>
      <c r="AA18" s="886"/>
      <c r="AB18" s="886"/>
      <c r="AC18" s="887"/>
      <c r="AD18" s="885">
        <f>SUM(AD13:AJ17)</f>
        <v>38</v>
      </c>
      <c r="AE18" s="886"/>
      <c r="AF18" s="886"/>
      <c r="AG18" s="886"/>
      <c r="AH18" s="886"/>
      <c r="AI18" s="886"/>
      <c r="AJ18" s="887"/>
      <c r="AK18" s="885">
        <f>SUM(AK13:AQ17)</f>
        <v>35</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0"/>
      <c r="Q19" s="661"/>
      <c r="R19" s="661"/>
      <c r="S19" s="661"/>
      <c r="T19" s="661"/>
      <c r="U19" s="661"/>
      <c r="V19" s="662"/>
      <c r="W19" s="660">
        <v>40</v>
      </c>
      <c r="X19" s="661"/>
      <c r="Y19" s="661"/>
      <c r="Z19" s="661"/>
      <c r="AA19" s="661"/>
      <c r="AB19" s="661"/>
      <c r="AC19" s="662"/>
      <c r="AD19" s="660">
        <v>38</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4" t="s">
        <v>560</v>
      </c>
      <c r="B22" s="975"/>
      <c r="C22" s="975"/>
      <c r="D22" s="975"/>
      <c r="E22" s="975"/>
      <c r="F22" s="976"/>
      <c r="G22" s="961" t="s">
        <v>457</v>
      </c>
      <c r="H22" s="222"/>
      <c r="I22" s="222"/>
      <c r="J22" s="222"/>
      <c r="K22" s="222"/>
      <c r="L22" s="222"/>
      <c r="M22" s="222"/>
      <c r="N22" s="222"/>
      <c r="O22" s="223"/>
      <c r="P22" s="946" t="s">
        <v>521</v>
      </c>
      <c r="Q22" s="222"/>
      <c r="R22" s="222"/>
      <c r="S22" s="222"/>
      <c r="T22" s="222"/>
      <c r="U22" s="222"/>
      <c r="V22" s="223"/>
      <c r="W22" s="946" t="s">
        <v>517</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580</v>
      </c>
      <c r="H23" s="963"/>
      <c r="I23" s="963"/>
      <c r="J23" s="963"/>
      <c r="K23" s="963"/>
      <c r="L23" s="963"/>
      <c r="M23" s="963"/>
      <c r="N23" s="963"/>
      <c r="O23" s="964"/>
      <c r="P23" s="926">
        <v>35</v>
      </c>
      <c r="Q23" s="927"/>
      <c r="R23" s="927"/>
      <c r="S23" s="927"/>
      <c r="T23" s="927"/>
      <c r="U23" s="927"/>
      <c r="V23" s="947"/>
      <c r="W23" s="926">
        <v>0</v>
      </c>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35</v>
      </c>
      <c r="Q29" s="661"/>
      <c r="R29" s="661"/>
      <c r="S29" s="661"/>
      <c r="T29" s="661"/>
      <c r="U29" s="661"/>
      <c r="V29" s="662"/>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0" t="s">
        <v>354</v>
      </c>
      <c r="AR30" s="771"/>
      <c r="AS30" s="771"/>
      <c r="AT30" s="772"/>
      <c r="AU30" s="777" t="s">
        <v>253</v>
      </c>
      <c r="AV30" s="777"/>
      <c r="AW30" s="777"/>
      <c r="AX30" s="923"/>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4"/>
      <c r="AR31" s="200"/>
      <c r="AS31" s="133" t="s">
        <v>355</v>
      </c>
      <c r="AT31" s="134"/>
      <c r="AU31" s="199">
        <v>36</v>
      </c>
      <c r="AV31" s="199"/>
      <c r="AW31" s="399" t="s">
        <v>300</v>
      </c>
      <c r="AX31" s="400"/>
    </row>
    <row r="32" spans="1:50" ht="23.25" customHeight="1" x14ac:dyDescent="0.15">
      <c r="A32" s="404"/>
      <c r="B32" s="402"/>
      <c r="C32" s="402"/>
      <c r="D32" s="402"/>
      <c r="E32" s="402"/>
      <c r="F32" s="403"/>
      <c r="G32" s="568" t="s">
        <v>582</v>
      </c>
      <c r="H32" s="569"/>
      <c r="I32" s="569"/>
      <c r="J32" s="569"/>
      <c r="K32" s="569"/>
      <c r="L32" s="569"/>
      <c r="M32" s="569"/>
      <c r="N32" s="569"/>
      <c r="O32" s="570"/>
      <c r="P32" s="105" t="s">
        <v>622</v>
      </c>
      <c r="Q32" s="105"/>
      <c r="R32" s="105"/>
      <c r="S32" s="105"/>
      <c r="T32" s="105"/>
      <c r="U32" s="105"/>
      <c r="V32" s="105"/>
      <c r="W32" s="105"/>
      <c r="X32" s="106"/>
      <c r="Y32" s="471" t="s">
        <v>12</v>
      </c>
      <c r="Z32" s="531"/>
      <c r="AA32" s="532"/>
      <c r="AB32" s="461" t="s">
        <v>581</v>
      </c>
      <c r="AC32" s="461"/>
      <c r="AD32" s="461"/>
      <c r="AE32" s="218" t="s">
        <v>578</v>
      </c>
      <c r="AF32" s="219"/>
      <c r="AG32" s="219"/>
      <c r="AH32" s="219"/>
      <c r="AI32" s="218" t="s">
        <v>578</v>
      </c>
      <c r="AJ32" s="219"/>
      <c r="AK32" s="219"/>
      <c r="AL32" s="219"/>
      <c r="AM32" s="218" t="s">
        <v>578</v>
      </c>
      <c r="AN32" s="219"/>
      <c r="AO32" s="219"/>
      <c r="AP32" s="219"/>
      <c r="AQ32" s="341" t="s">
        <v>578</v>
      </c>
      <c r="AR32" s="207"/>
      <c r="AS32" s="207"/>
      <c r="AT32" s="342"/>
      <c r="AU32" s="219" t="s">
        <v>578</v>
      </c>
      <c r="AV32" s="219"/>
      <c r="AW32" s="219"/>
      <c r="AX32" s="221"/>
    </row>
    <row r="33" spans="1:50" ht="23.25" customHeight="1" x14ac:dyDescent="0.15">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3" t="s">
        <v>581</v>
      </c>
      <c r="AC33" s="523"/>
      <c r="AD33" s="523"/>
      <c r="AE33" s="218" t="s">
        <v>578</v>
      </c>
      <c r="AF33" s="219"/>
      <c r="AG33" s="219"/>
      <c r="AH33" s="219"/>
      <c r="AI33" s="218" t="s">
        <v>578</v>
      </c>
      <c r="AJ33" s="219"/>
      <c r="AK33" s="219"/>
      <c r="AL33" s="219"/>
      <c r="AM33" s="218" t="s">
        <v>578</v>
      </c>
      <c r="AN33" s="219"/>
      <c r="AO33" s="219"/>
      <c r="AP33" s="219"/>
      <c r="AQ33" s="341" t="s">
        <v>578</v>
      </c>
      <c r="AR33" s="207"/>
      <c r="AS33" s="207"/>
      <c r="AT33" s="342"/>
      <c r="AU33" s="219">
        <v>10</v>
      </c>
      <c r="AV33" s="219"/>
      <c r="AW33" s="219"/>
      <c r="AX33" s="221"/>
    </row>
    <row r="34" spans="1:50" ht="23.25" customHeight="1" x14ac:dyDescent="0.15">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59" t="s">
        <v>301</v>
      </c>
      <c r="AC34" s="559"/>
      <c r="AD34" s="559"/>
      <c r="AE34" s="218" t="s">
        <v>578</v>
      </c>
      <c r="AF34" s="219"/>
      <c r="AG34" s="219"/>
      <c r="AH34" s="219"/>
      <c r="AI34" s="218" t="s">
        <v>578</v>
      </c>
      <c r="AJ34" s="219"/>
      <c r="AK34" s="219"/>
      <c r="AL34" s="219"/>
      <c r="AM34" s="218" t="s">
        <v>578</v>
      </c>
      <c r="AN34" s="219"/>
      <c r="AO34" s="219"/>
      <c r="AP34" s="219"/>
      <c r="AQ34" s="341" t="s">
        <v>578</v>
      </c>
      <c r="AR34" s="207"/>
      <c r="AS34" s="207"/>
      <c r="AT34" s="342"/>
      <c r="AU34" s="219" t="s">
        <v>578</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7"/>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5" t="s">
        <v>62</v>
      </c>
      <c r="Z87" s="566"/>
      <c r="AA87" s="567"/>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4"/>
      <c r="Y89" s="458" t="s">
        <v>13</v>
      </c>
      <c r="Z89" s="459"/>
      <c r="AA89" s="460"/>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5" t="s">
        <v>62</v>
      </c>
      <c r="Z92" s="566"/>
      <c r="AA92" s="567"/>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4"/>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5" t="s">
        <v>62</v>
      </c>
      <c r="Z97" s="566"/>
      <c r="AA97" s="567"/>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560"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578</v>
      </c>
      <c r="AF101" s="219"/>
      <c r="AG101" s="219"/>
      <c r="AH101" s="220"/>
      <c r="AI101" s="218">
        <v>2</v>
      </c>
      <c r="AJ101" s="219"/>
      <c r="AK101" s="219"/>
      <c r="AL101" s="220"/>
      <c r="AM101" s="218">
        <v>2</v>
      </c>
      <c r="AN101" s="219"/>
      <c r="AO101" s="219"/>
      <c r="AP101" s="220"/>
      <c r="AQ101" s="218" t="s">
        <v>578</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324" t="s">
        <v>578</v>
      </c>
      <c r="AF102" s="324"/>
      <c r="AG102" s="324"/>
      <c r="AH102" s="324"/>
      <c r="AI102" s="324">
        <v>2</v>
      </c>
      <c r="AJ102" s="324"/>
      <c r="AK102" s="324"/>
      <c r="AL102" s="324"/>
      <c r="AM102" s="324">
        <v>2</v>
      </c>
      <c r="AN102" s="324"/>
      <c r="AO102" s="324"/>
      <c r="AP102" s="324"/>
      <c r="AQ102" s="324">
        <v>2</v>
      </c>
      <c r="AR102" s="324"/>
      <c r="AS102" s="324"/>
      <c r="AT102" s="324"/>
      <c r="AU102" s="273" t="s">
        <v>610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39"/>
      <c r="B116" s="440"/>
      <c r="C116" s="440"/>
      <c r="D116" s="440"/>
      <c r="E116" s="440"/>
      <c r="F116" s="441"/>
      <c r="G116" s="787" t="s">
        <v>585</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587</v>
      </c>
      <c r="AC116" s="546"/>
      <c r="AD116" s="547"/>
      <c r="AE116" s="324" t="s">
        <v>578</v>
      </c>
      <c r="AF116" s="324"/>
      <c r="AG116" s="324"/>
      <c r="AH116" s="324"/>
      <c r="AI116" s="324">
        <v>20</v>
      </c>
      <c r="AJ116" s="324"/>
      <c r="AK116" s="324"/>
      <c r="AL116" s="324"/>
      <c r="AM116" s="324">
        <v>19</v>
      </c>
      <c r="AN116" s="324"/>
      <c r="AO116" s="324"/>
      <c r="AP116" s="324"/>
      <c r="AQ116" s="218">
        <v>17.5</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588</v>
      </c>
      <c r="AC117" s="473"/>
      <c r="AD117" s="474"/>
      <c r="AE117" s="554" t="s">
        <v>578</v>
      </c>
      <c r="AF117" s="554"/>
      <c r="AG117" s="554"/>
      <c r="AH117" s="554"/>
      <c r="AI117" s="554" t="s">
        <v>589</v>
      </c>
      <c r="AJ117" s="554"/>
      <c r="AK117" s="554"/>
      <c r="AL117" s="554"/>
      <c r="AM117" s="599" t="s">
        <v>611</v>
      </c>
      <c r="AN117" s="554"/>
      <c r="AO117" s="554"/>
      <c r="AP117" s="554"/>
      <c r="AQ117" s="599" t="s">
        <v>612</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6"/>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5"/>
      <c r="G430" s="906" t="s">
        <v>374</v>
      </c>
      <c r="H430" s="123"/>
      <c r="I430" s="123"/>
      <c r="J430" s="907" t="s">
        <v>578</v>
      </c>
      <c r="K430" s="908"/>
      <c r="L430" s="908"/>
      <c r="M430" s="908"/>
      <c r="N430" s="908"/>
      <c r="O430" s="908"/>
      <c r="P430" s="908"/>
      <c r="Q430" s="908"/>
      <c r="R430" s="908"/>
      <c r="S430" s="908"/>
      <c r="T430" s="909"/>
      <c r="U430" s="592" t="s">
        <v>578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4" t="s">
        <v>592</v>
      </c>
      <c r="AR432" s="200"/>
      <c r="AS432" s="133" t="s">
        <v>355</v>
      </c>
      <c r="AT432" s="134"/>
      <c r="AU432" s="200" t="s">
        <v>592</v>
      </c>
      <c r="AV432" s="200"/>
      <c r="AW432" s="133" t="s">
        <v>300</v>
      </c>
      <c r="AX432" s="195"/>
    </row>
    <row r="433" spans="1:50" ht="23.25" customHeight="1" x14ac:dyDescent="0.15">
      <c r="A433" s="189"/>
      <c r="B433" s="186"/>
      <c r="C433" s="180"/>
      <c r="D433" s="186"/>
      <c r="E433" s="343"/>
      <c r="F433" s="344"/>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20" t="s">
        <v>592</v>
      </c>
      <c r="AC433" s="821"/>
      <c r="AD433" s="822"/>
      <c r="AE433" s="341" t="s">
        <v>592</v>
      </c>
      <c r="AF433" s="207"/>
      <c r="AG433" s="207"/>
      <c r="AH433" s="207"/>
      <c r="AI433" s="341" t="s">
        <v>592</v>
      </c>
      <c r="AJ433" s="207"/>
      <c r="AK433" s="207"/>
      <c r="AL433" s="207"/>
      <c r="AM433" s="341" t="s">
        <v>592</v>
      </c>
      <c r="AN433" s="207"/>
      <c r="AO433" s="207"/>
      <c r="AP433" s="342"/>
      <c r="AQ433" s="341" t="s">
        <v>592</v>
      </c>
      <c r="AR433" s="207"/>
      <c r="AS433" s="207"/>
      <c r="AT433" s="342"/>
      <c r="AU433" s="207" t="s">
        <v>592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1" t="s">
        <v>592</v>
      </c>
      <c r="AF434" s="207"/>
      <c r="AG434" s="207"/>
      <c r="AH434" s="342"/>
      <c r="AI434" s="341" t="s">
        <v>592</v>
      </c>
      <c r="AJ434" s="207"/>
      <c r="AK434" s="207"/>
      <c r="AL434" s="207"/>
      <c r="AM434" s="341" t="s">
        <v>592</v>
      </c>
      <c r="AN434" s="207"/>
      <c r="AO434" s="207"/>
      <c r="AP434" s="342"/>
      <c r="AQ434" s="341" t="s">
        <v>592</v>
      </c>
      <c r="AR434" s="207"/>
      <c r="AS434" s="207"/>
      <c r="AT434" s="342"/>
      <c r="AU434" s="207" t="s">
        <v>592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592</v>
      </c>
      <c r="AF435" s="207"/>
      <c r="AG435" s="207"/>
      <c r="AH435" s="342"/>
      <c r="AI435" s="341" t="s">
        <v>592</v>
      </c>
      <c r="AJ435" s="207"/>
      <c r="AK435" s="207"/>
      <c r="AL435" s="207"/>
      <c r="AM435" s="341" t="s">
        <v>592</v>
      </c>
      <c r="AN435" s="207"/>
      <c r="AO435" s="207"/>
      <c r="AP435" s="342"/>
      <c r="AQ435" s="341" t="s">
        <v>592</v>
      </c>
      <c r="AR435" s="207"/>
      <c r="AS435" s="207"/>
      <c r="AT435" s="342"/>
      <c r="AU435" s="207" t="s">
        <v>592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592</v>
      </c>
      <c r="AF457" s="200"/>
      <c r="AG457" s="133" t="s">
        <v>355</v>
      </c>
      <c r="AH457" s="134"/>
      <c r="AI457" s="156"/>
      <c r="AJ457" s="156"/>
      <c r="AK457" s="156"/>
      <c r="AL457" s="154"/>
      <c r="AM457" s="156"/>
      <c r="AN457" s="156"/>
      <c r="AO457" s="156"/>
      <c r="AP457" s="154"/>
      <c r="AQ457" s="594" t="s">
        <v>592</v>
      </c>
      <c r="AR457" s="200"/>
      <c r="AS457" s="133" t="s">
        <v>355</v>
      </c>
      <c r="AT457" s="134"/>
      <c r="AU457" s="200" t="s">
        <v>592</v>
      </c>
      <c r="AV457" s="200"/>
      <c r="AW457" s="133" t="s">
        <v>300</v>
      </c>
      <c r="AX457" s="195"/>
    </row>
    <row r="458" spans="1:50" ht="23.25" customHeight="1" x14ac:dyDescent="0.15">
      <c r="A458" s="189"/>
      <c r="B458" s="186"/>
      <c r="C458" s="180"/>
      <c r="D458" s="186"/>
      <c r="E458" s="343"/>
      <c r="F458" s="344"/>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592</v>
      </c>
      <c r="AC458" s="213"/>
      <c r="AD458" s="213"/>
      <c r="AE458" s="341" t="s">
        <v>592</v>
      </c>
      <c r="AF458" s="207"/>
      <c r="AG458" s="207"/>
      <c r="AH458" s="207"/>
      <c r="AI458" s="341" t="s">
        <v>592</v>
      </c>
      <c r="AJ458" s="207"/>
      <c r="AK458" s="207"/>
      <c r="AL458" s="207"/>
      <c r="AM458" s="341" t="s">
        <v>592</v>
      </c>
      <c r="AN458" s="207"/>
      <c r="AO458" s="207"/>
      <c r="AP458" s="342"/>
      <c r="AQ458" s="341" t="s">
        <v>592</v>
      </c>
      <c r="AR458" s="207"/>
      <c r="AS458" s="207"/>
      <c r="AT458" s="342"/>
      <c r="AU458" s="207" t="s">
        <v>592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1" t="s">
        <v>592</v>
      </c>
      <c r="AF459" s="207"/>
      <c r="AG459" s="207"/>
      <c r="AH459" s="342"/>
      <c r="AI459" s="341" t="s">
        <v>592</v>
      </c>
      <c r="AJ459" s="207"/>
      <c r="AK459" s="207"/>
      <c r="AL459" s="207"/>
      <c r="AM459" s="341" t="s">
        <v>592</v>
      </c>
      <c r="AN459" s="207"/>
      <c r="AO459" s="207"/>
      <c r="AP459" s="342"/>
      <c r="AQ459" s="341" t="s">
        <v>592</v>
      </c>
      <c r="AR459" s="207"/>
      <c r="AS459" s="207"/>
      <c r="AT459" s="342"/>
      <c r="AU459" s="207" t="s">
        <v>592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592</v>
      </c>
      <c r="AF460" s="207"/>
      <c r="AG460" s="207"/>
      <c r="AH460" s="342"/>
      <c r="AI460" s="341" t="s">
        <v>592</v>
      </c>
      <c r="AJ460" s="207"/>
      <c r="AK460" s="207"/>
      <c r="AL460" s="207"/>
      <c r="AM460" s="341" t="s">
        <v>592</v>
      </c>
      <c r="AN460" s="207"/>
      <c r="AO460" s="207"/>
      <c r="AP460" s="342"/>
      <c r="AQ460" s="341" t="s">
        <v>592</v>
      </c>
      <c r="AR460" s="207"/>
      <c r="AS460" s="207"/>
      <c r="AT460" s="342"/>
      <c r="AU460" s="207" t="s">
        <v>592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40"/>
      <c r="K484" s="941"/>
      <c r="L484" s="941"/>
      <c r="M484" s="941"/>
      <c r="N484" s="941"/>
      <c r="O484" s="941"/>
      <c r="P484" s="941"/>
      <c r="Q484" s="941"/>
      <c r="R484" s="941"/>
      <c r="S484" s="941"/>
      <c r="T484" s="94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40"/>
      <c r="K538" s="941"/>
      <c r="L538" s="941"/>
      <c r="M538" s="941"/>
      <c r="N538" s="941"/>
      <c r="O538" s="941"/>
      <c r="P538" s="941"/>
      <c r="Q538" s="941"/>
      <c r="R538" s="941"/>
      <c r="S538" s="941"/>
      <c r="T538" s="94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40"/>
      <c r="K592" s="941"/>
      <c r="L592" s="941"/>
      <c r="M592" s="941"/>
      <c r="N592" s="941"/>
      <c r="O592" s="941"/>
      <c r="P592" s="941"/>
      <c r="Q592" s="941"/>
      <c r="R592" s="941"/>
      <c r="S592" s="941"/>
      <c r="T592" s="94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40"/>
      <c r="K646" s="941"/>
      <c r="L646" s="941"/>
      <c r="M646" s="941"/>
      <c r="N646" s="941"/>
      <c r="O646" s="941"/>
      <c r="P646" s="941"/>
      <c r="Q646" s="941"/>
      <c r="R646" s="941"/>
      <c r="S646" s="941"/>
      <c r="T646" s="94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1" t="s">
        <v>31</v>
      </c>
      <c r="AH701" s="383"/>
      <c r="AI701" s="383"/>
      <c r="AJ701" s="383"/>
      <c r="AK701" s="383"/>
      <c r="AL701" s="383"/>
      <c r="AM701" s="383"/>
      <c r="AN701" s="383"/>
      <c r="AO701" s="383"/>
      <c r="AP701" s="383"/>
      <c r="AQ701" s="383"/>
      <c r="AR701" s="383"/>
      <c r="AS701" s="383"/>
      <c r="AT701" s="383"/>
      <c r="AU701" s="383"/>
      <c r="AV701" s="383"/>
      <c r="AW701" s="383"/>
      <c r="AX701" s="832"/>
    </row>
    <row r="702" spans="1:50" ht="27"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575</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9" t="s">
        <v>575</v>
      </c>
      <c r="AE703" s="330"/>
      <c r="AF703" s="330"/>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5" t="s">
        <v>575</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7" t="s">
        <v>575</v>
      </c>
      <c r="AE705" s="718"/>
      <c r="AF705" s="718"/>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596</v>
      </c>
      <c r="AE706" s="330"/>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597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598</v>
      </c>
      <c r="AE708" s="610"/>
      <c r="AF708" s="610"/>
      <c r="AG708" s="745" t="s">
        <v>567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598</v>
      </c>
      <c r="AE710" s="330"/>
      <c r="AF710" s="330"/>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575</v>
      </c>
      <c r="AE711" s="330"/>
      <c r="AF711" s="330"/>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5" t="s">
        <v>598</v>
      </c>
      <c r="AE712" s="786"/>
      <c r="AF712" s="786"/>
      <c r="AG712" s="814" t="s">
        <v>567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598</v>
      </c>
      <c r="AE713" s="330"/>
      <c r="AF713" s="666"/>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598</v>
      </c>
      <c r="AE714" s="812"/>
      <c r="AF714" s="813"/>
      <c r="AG714" s="739" t="s">
        <v>567</v>
      </c>
      <c r="AH714" s="740"/>
      <c r="AI714" s="740"/>
      <c r="AJ714" s="740"/>
      <c r="AK714" s="740"/>
      <c r="AL714" s="740"/>
      <c r="AM714" s="740"/>
      <c r="AN714" s="740"/>
      <c r="AO714" s="740"/>
      <c r="AP714" s="740"/>
      <c r="AQ714" s="740"/>
      <c r="AR714" s="740"/>
      <c r="AS714" s="740"/>
      <c r="AT714" s="740"/>
      <c r="AU714" s="740"/>
      <c r="AV714" s="740"/>
      <c r="AW714" s="740"/>
      <c r="AX714" s="741"/>
    </row>
    <row r="715" spans="1:50" ht="42.75"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9" t="s">
        <v>575</v>
      </c>
      <c r="AE715" s="610"/>
      <c r="AF715" s="659"/>
      <c r="AG715" s="745" t="s">
        <v>626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575</v>
      </c>
      <c r="AE716" s="632"/>
      <c r="AF716" s="632"/>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598</v>
      </c>
      <c r="AE719" s="610"/>
      <c r="AF719" s="610"/>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t="s">
        <v>578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t="s">
        <v>578</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t="s">
        <v>578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6"/>
      <c r="D725" s="327"/>
      <c r="E725" s="327"/>
      <c r="F725" s="328"/>
      <c r="G725" s="289"/>
      <c r="H725" s="290"/>
      <c r="I725" s="85" t="str">
        <f t="shared" si="4"/>
        <v/>
      </c>
      <c r="J725" s="292"/>
      <c r="K725" s="292"/>
      <c r="L725" s="85" t="str">
        <f t="shared" si="5"/>
        <v/>
      </c>
      <c r="M725" s="86"/>
      <c r="N725" s="275" t="s">
        <v>578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4"/>
      <c r="E726" s="844"/>
      <c r="F726" s="845"/>
      <c r="G726" s="581" t="s">
        <v>604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1" t="s">
        <v>57</v>
      </c>
      <c r="D727" s="752"/>
      <c r="E727" s="752"/>
      <c r="F727" s="753"/>
      <c r="G727" s="579" t="s">
        <v>605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9" t="s">
        <v>620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256</v>
      </c>
      <c r="B731" s="804"/>
      <c r="C731" s="804"/>
      <c r="D731" s="804"/>
      <c r="E731" s="805"/>
      <c r="F731" s="732" t="s">
        <v>621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508</v>
      </c>
      <c r="B733" s="677"/>
      <c r="C733" s="677"/>
      <c r="D733" s="677"/>
      <c r="E733" s="678"/>
      <c r="F733" s="642" t="s">
        <v>627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550</v>
      </c>
      <c r="B737" s="210"/>
      <c r="C737" s="210"/>
      <c r="D737" s="211"/>
      <c r="E737" s="1000"/>
      <c r="F737" s="1000"/>
      <c r="G737" s="1000"/>
      <c r="H737" s="1000"/>
      <c r="I737" s="1000"/>
      <c r="J737" s="1000"/>
      <c r="K737" s="1000"/>
      <c r="L737" s="1000"/>
      <c r="M737" s="1000"/>
      <c r="N737" s="366" t="s">
        <v>543</v>
      </c>
      <c r="O737" s="366"/>
      <c r="P737" s="366"/>
      <c r="Q737" s="366"/>
      <c r="R737" s="1000"/>
      <c r="S737" s="1000"/>
      <c r="T737" s="1000"/>
      <c r="U737" s="1000"/>
      <c r="V737" s="1000"/>
      <c r="W737" s="1000"/>
      <c r="X737" s="1000"/>
      <c r="Y737" s="1000"/>
      <c r="Z737" s="1000"/>
      <c r="AA737" s="366" t="s">
        <v>542</v>
      </c>
      <c r="AB737" s="366"/>
      <c r="AC737" s="366"/>
      <c r="AD737" s="366"/>
      <c r="AE737" s="1000"/>
      <c r="AF737" s="1000"/>
      <c r="AG737" s="1000"/>
      <c r="AH737" s="1000"/>
      <c r="AI737" s="1000"/>
      <c r="AJ737" s="1000"/>
      <c r="AK737" s="1000"/>
      <c r="AL737" s="1000"/>
      <c r="AM737" s="1000"/>
      <c r="AN737" s="366" t="s">
        <v>541</v>
      </c>
      <c r="AO737" s="366"/>
      <c r="AP737" s="366"/>
      <c r="AQ737" s="366"/>
      <c r="AR737" s="992" t="s">
        <v>606</v>
      </c>
      <c r="AS737" s="993"/>
      <c r="AT737" s="993"/>
      <c r="AU737" s="993"/>
      <c r="AV737" s="993"/>
      <c r="AW737" s="993"/>
      <c r="AX737" s="994"/>
      <c r="AY737" s="89"/>
      <c r="AZ737" s="89"/>
    </row>
    <row r="738" spans="1:52" ht="24.75" customHeight="1" x14ac:dyDescent="0.15">
      <c r="A738" s="1001" t="s">
        <v>540</v>
      </c>
      <c r="B738" s="210"/>
      <c r="C738" s="210"/>
      <c r="D738" s="211"/>
      <c r="E738" s="1000" t="s">
        <v>607</v>
      </c>
      <c r="F738" s="1000"/>
      <c r="G738" s="1000"/>
      <c r="H738" s="1000"/>
      <c r="I738" s="1000"/>
      <c r="J738" s="1000"/>
      <c r="K738" s="1000"/>
      <c r="L738" s="1000"/>
      <c r="M738" s="1000"/>
      <c r="N738" s="366" t="s">
        <v>539</v>
      </c>
      <c r="O738" s="366"/>
      <c r="P738" s="366"/>
      <c r="Q738" s="366"/>
      <c r="R738" s="1000" t="s">
        <v>608</v>
      </c>
      <c r="S738" s="1000"/>
      <c r="T738" s="1000"/>
      <c r="U738" s="1000"/>
      <c r="V738" s="1000"/>
      <c r="W738" s="1000"/>
      <c r="X738" s="1000"/>
      <c r="Y738" s="1000"/>
      <c r="Z738" s="1000"/>
      <c r="AA738" s="366" t="s">
        <v>538</v>
      </c>
      <c r="AB738" s="366"/>
      <c r="AC738" s="366"/>
      <c r="AD738" s="366"/>
      <c r="AE738" s="1000" t="s">
        <v>609</v>
      </c>
      <c r="AF738" s="1000"/>
      <c r="AG738" s="1000"/>
      <c r="AH738" s="1000"/>
      <c r="AI738" s="1000"/>
      <c r="AJ738" s="1000"/>
      <c r="AK738" s="1000"/>
      <c r="AL738" s="1000"/>
      <c r="AM738" s="1000"/>
      <c r="AN738" s="366" t="s">
        <v>534</v>
      </c>
      <c r="AO738" s="366"/>
      <c r="AP738" s="366"/>
      <c r="AQ738" s="366"/>
      <c r="AR738" s="992">
        <v>186</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t="s">
        <v>466</v>
      </c>
      <c r="J739" s="995"/>
      <c r="K739" s="93" t="str">
        <f>IF(OR(I739="　", I739=""), "", "-")</f>
        <v/>
      </c>
      <c r="L739" s="996">
        <v>186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9" t="s">
        <v>510</v>
      </c>
      <c r="B740" s="620"/>
      <c r="C740" s="620"/>
      <c r="D740" s="620"/>
      <c r="E740" s="620"/>
      <c r="F740" s="62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512</v>
      </c>
      <c r="B779" s="634"/>
      <c r="C779" s="634"/>
      <c r="D779" s="634"/>
      <c r="E779" s="634"/>
      <c r="F779" s="635"/>
      <c r="G779" s="600" t="s">
        <v>486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7"/>
    </row>
    <row r="780" spans="1:50" ht="24.75" customHeight="1" x14ac:dyDescent="0.15">
      <c r="A780" s="636"/>
      <c r="B780" s="637"/>
      <c r="C780" s="637"/>
      <c r="D780" s="637"/>
      <c r="E780" s="637"/>
      <c r="F780" s="638"/>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6"/>
      <c r="B781" s="637"/>
      <c r="C781" s="637"/>
      <c r="D781" s="637"/>
      <c r="E781" s="637"/>
      <c r="F781" s="638"/>
      <c r="G781" s="673" t="s">
        <v>614</v>
      </c>
      <c r="H781" s="674"/>
      <c r="I781" s="674"/>
      <c r="J781" s="674"/>
      <c r="K781" s="675"/>
      <c r="L781" s="667" t="s">
        <v>615</v>
      </c>
      <c r="M781" s="668"/>
      <c r="N781" s="668"/>
      <c r="O781" s="668"/>
      <c r="P781" s="668"/>
      <c r="Q781" s="668"/>
      <c r="R781" s="668"/>
      <c r="S781" s="668"/>
      <c r="T781" s="668"/>
      <c r="U781" s="668"/>
      <c r="V781" s="668"/>
      <c r="W781" s="668"/>
      <c r="X781" s="669"/>
      <c r="Y781" s="389">
        <v>22</v>
      </c>
      <c r="Z781" s="390"/>
      <c r="AA781" s="390"/>
      <c r="AB781" s="809"/>
      <c r="AC781" s="673"/>
      <c r="AD781" s="674"/>
      <c r="AE781" s="674"/>
      <c r="AF781" s="674"/>
      <c r="AG781" s="675"/>
      <c r="AH781" s="667"/>
      <c r="AI781" s="668"/>
      <c r="AJ781" s="668"/>
      <c r="AK781" s="668"/>
      <c r="AL781" s="668"/>
      <c r="AM781" s="668"/>
      <c r="AN781" s="668"/>
      <c r="AO781" s="668"/>
      <c r="AP781" s="668"/>
      <c r="AQ781" s="668"/>
      <c r="AR781" s="668"/>
      <c r="AS781" s="668"/>
      <c r="AT781" s="669"/>
      <c r="AU781" s="389"/>
      <c r="AV781" s="390"/>
      <c r="AW781" s="390"/>
      <c r="AX781" s="391"/>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22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7"/>
    </row>
    <row r="793" spans="1:50" ht="24.75" hidden="1" customHeight="1" x14ac:dyDescent="0.15">
      <c r="A793" s="636"/>
      <c r="B793" s="637"/>
      <c r="C793" s="637"/>
      <c r="D793" s="637"/>
      <c r="E793" s="637"/>
      <c r="F793" s="638"/>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6"/>
      <c r="B794" s="637"/>
      <c r="C794" s="637"/>
      <c r="D794" s="637"/>
      <c r="E794" s="637"/>
      <c r="F794" s="638"/>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9"/>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7"/>
    </row>
    <row r="806" spans="1:50" ht="24.75" hidden="1" customHeight="1" x14ac:dyDescent="0.15">
      <c r="A806" s="636"/>
      <c r="B806" s="637"/>
      <c r="C806" s="637"/>
      <c r="D806" s="637"/>
      <c r="E806" s="637"/>
      <c r="F806" s="638"/>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6"/>
      <c r="B807" s="637"/>
      <c r="C807" s="637"/>
      <c r="D807" s="637"/>
      <c r="E807" s="637"/>
      <c r="F807" s="638"/>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9"/>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7"/>
    </row>
    <row r="819" spans="1:50" ht="24.75" hidden="1" customHeight="1" x14ac:dyDescent="0.15">
      <c r="A819" s="636"/>
      <c r="B819" s="637"/>
      <c r="C819" s="637"/>
      <c r="D819" s="637"/>
      <c r="E819" s="637"/>
      <c r="F819" s="638"/>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6"/>
      <c r="B820" s="637"/>
      <c r="C820" s="637"/>
      <c r="D820" s="637"/>
      <c r="E820" s="637"/>
      <c r="F820" s="638"/>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9"/>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0.25" customHeight="1" x14ac:dyDescent="0.15">
      <c r="A837" s="377">
        <v>1</v>
      </c>
      <c r="B837" s="377">
        <v>1</v>
      </c>
      <c r="C837" s="362" t="s">
        <v>616</v>
      </c>
      <c r="D837" s="348"/>
      <c r="E837" s="348"/>
      <c r="F837" s="348"/>
      <c r="G837" s="348"/>
      <c r="H837" s="348"/>
      <c r="I837" s="348"/>
      <c r="J837" s="349">
        <v>5010001050435</v>
      </c>
      <c r="K837" s="350"/>
      <c r="L837" s="350"/>
      <c r="M837" s="350"/>
      <c r="N837" s="350"/>
      <c r="O837" s="350"/>
      <c r="P837" s="363" t="s">
        <v>618</v>
      </c>
      <c r="Q837" s="351"/>
      <c r="R837" s="351"/>
      <c r="S837" s="351"/>
      <c r="T837" s="351"/>
      <c r="U837" s="351"/>
      <c r="V837" s="351"/>
      <c r="W837" s="351"/>
      <c r="X837" s="351"/>
      <c r="Y837" s="352">
        <v>22</v>
      </c>
      <c r="Z837" s="353"/>
      <c r="AA837" s="353"/>
      <c r="AB837" s="354"/>
      <c r="AC837" s="364" t="s">
        <v>502</v>
      </c>
      <c r="AD837" s="372"/>
      <c r="AE837" s="372"/>
      <c r="AF837" s="372"/>
      <c r="AG837" s="372"/>
      <c r="AH837" s="373">
        <v>1</v>
      </c>
      <c r="AI837" s="374"/>
      <c r="AJ837" s="374"/>
      <c r="AK837" s="374"/>
      <c r="AL837" s="358">
        <v>99</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617</v>
      </c>
      <c r="D838" s="348"/>
      <c r="E838" s="348"/>
      <c r="F838" s="348"/>
      <c r="G838" s="348"/>
      <c r="H838" s="348"/>
      <c r="I838" s="348"/>
      <c r="J838" s="349">
        <v>6010001030403</v>
      </c>
      <c r="K838" s="350"/>
      <c r="L838" s="350"/>
      <c r="M838" s="350"/>
      <c r="N838" s="350"/>
      <c r="O838" s="350"/>
      <c r="P838" s="363" t="s">
        <v>619</v>
      </c>
      <c r="Q838" s="351"/>
      <c r="R838" s="351"/>
      <c r="S838" s="351"/>
      <c r="T838" s="351"/>
      <c r="U838" s="351"/>
      <c r="V838" s="351"/>
      <c r="W838" s="351"/>
      <c r="X838" s="351"/>
      <c r="Y838" s="352">
        <v>16</v>
      </c>
      <c r="Z838" s="353"/>
      <c r="AA838" s="353"/>
      <c r="AB838" s="354"/>
      <c r="AC838" s="364" t="s">
        <v>502</v>
      </c>
      <c r="AD838" s="364"/>
      <c r="AE838" s="364"/>
      <c r="AF838" s="364"/>
      <c r="AG838" s="364"/>
      <c r="AH838" s="373">
        <v>1</v>
      </c>
      <c r="AI838" s="374"/>
      <c r="AJ838" s="374"/>
      <c r="AK838" s="374"/>
      <c r="AL838" s="358">
        <v>100</v>
      </c>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579</v>
      </c>
      <c r="F1102" s="376"/>
      <c r="G1102" s="376"/>
      <c r="H1102" s="376"/>
      <c r="I1102" s="376"/>
      <c r="J1102" s="349" t="s">
        <v>579</v>
      </c>
      <c r="K1102" s="350"/>
      <c r="L1102" s="350"/>
      <c r="M1102" s="350"/>
      <c r="N1102" s="350"/>
      <c r="O1102" s="350"/>
      <c r="P1102" s="363" t="s">
        <v>579</v>
      </c>
      <c r="Q1102" s="351"/>
      <c r="R1102" s="351"/>
      <c r="S1102" s="351"/>
      <c r="T1102" s="351"/>
      <c r="U1102" s="351"/>
      <c r="V1102" s="351"/>
      <c r="W1102" s="351"/>
      <c r="X1102" s="351"/>
      <c r="Y1102" s="352" t="s">
        <v>579</v>
      </c>
      <c r="Z1102" s="353"/>
      <c r="AA1102" s="353"/>
      <c r="AB1102" s="354"/>
      <c r="AC1102" s="355"/>
      <c r="AD1102" s="355"/>
      <c r="AE1102" s="355"/>
      <c r="AF1102" s="355"/>
      <c r="AG1102" s="355"/>
      <c r="AH1102" s="356" t="s">
        <v>579</v>
      </c>
      <c r="AI1102" s="357"/>
      <c r="AJ1102" s="357"/>
      <c r="AK1102" s="357"/>
      <c r="AL1102" s="358" t="s">
        <v>579</v>
      </c>
      <c r="AM1102" s="359"/>
      <c r="AN1102" s="359"/>
      <c r="AO1102" s="360"/>
      <c r="AP1102" s="361" t="s">
        <v>579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Y783:Y790 Y781">
    <cfRule type="expression" dxfId="2787" priority="13705">
      <formula>IF(RIGHT(TEXT(Y781,"0.#"),1)=".",FALSE,TRUE)</formula>
    </cfRule>
    <cfRule type="expression" dxfId="2786" priority="13706">
      <formula>IF(RIGHT(TEXT(Y781,"0.#"),1)=".",TRUE,FALSE)</formula>
    </cfRule>
  </conditionalFormatting>
  <conditionalFormatting sqref="AU782">
    <cfRule type="expression" dxfId="2785" priority="13703">
      <formula>IF(RIGHT(TEXT(AU782,"0.#"),1)=".",FALSE,TRUE)</formula>
    </cfRule>
    <cfRule type="expression" dxfId="2784" priority="13704">
      <formula>IF(RIGHT(TEXT(AU782,"0.#"),1)=".",TRUE,FALSE)</formula>
    </cfRule>
  </conditionalFormatting>
  <conditionalFormatting sqref="AU791">
    <cfRule type="expression" dxfId="2783" priority="13701">
      <formula>IF(RIGHT(TEXT(AU791,"0.#"),1)=".",FALSE,TRUE)</formula>
    </cfRule>
    <cfRule type="expression" dxfId="2782" priority="13702">
      <formula>IF(RIGHT(TEXT(AU791,"0.#"),1)=".",TRUE,FALSE)</formula>
    </cfRule>
  </conditionalFormatting>
  <conditionalFormatting sqref="AU783:AU790 AU781">
    <cfRule type="expression" dxfId="2781" priority="13699">
      <formula>IF(RIGHT(TEXT(AU781,"0.#"),1)=".",FALSE,TRUE)</formula>
    </cfRule>
    <cfRule type="expression" dxfId="2780" priority="13700">
      <formula>IF(RIGHT(TEXT(AU781,"0.#"),1)=".",TRUE,FALSE)</formula>
    </cfRule>
  </conditionalFormatting>
  <conditionalFormatting sqref="Y821 Y808 Y795">
    <cfRule type="expression" dxfId="2779" priority="13685">
      <formula>IF(RIGHT(TEXT(Y795,"0.#"),1)=".",FALSE,TRUE)</formula>
    </cfRule>
    <cfRule type="expression" dxfId="2778" priority="13686">
      <formula>IF(RIGHT(TEXT(Y795,"0.#"),1)=".",TRUE,FALSE)</formula>
    </cfRule>
  </conditionalFormatting>
  <conditionalFormatting sqref="Y830 Y817 Y804">
    <cfRule type="expression" dxfId="2777" priority="13683">
      <formula>IF(RIGHT(TEXT(Y804,"0.#"),1)=".",FALSE,TRUE)</formula>
    </cfRule>
    <cfRule type="expression" dxfId="2776" priority="13684">
      <formula>IF(RIGHT(TEXT(Y804,"0.#"),1)=".",TRUE,FALSE)</formula>
    </cfRule>
  </conditionalFormatting>
  <conditionalFormatting sqref="AU821 AU808 AU795">
    <cfRule type="expression" dxfId="2775" priority="13679">
      <formula>IF(RIGHT(TEXT(AU795,"0.#"),1)=".",FALSE,TRUE)</formula>
    </cfRule>
    <cfRule type="expression" dxfId="2774" priority="13680">
      <formula>IF(RIGHT(TEXT(AU795,"0.#"),1)=".",TRUE,FALSE)</formula>
    </cfRule>
  </conditionalFormatting>
  <conditionalFormatting sqref="AU830 AU817 AU804">
    <cfRule type="expression" dxfId="2773" priority="13677">
      <formula>IF(RIGHT(TEXT(AU804,"0.#"),1)=".",FALSE,TRUE)</formula>
    </cfRule>
    <cfRule type="expression" dxfId="2772" priority="13678">
      <formula>IF(RIGHT(TEXT(AU804,"0.#"),1)=".",TRUE,FALSE)</formula>
    </cfRule>
  </conditionalFormatting>
  <conditionalFormatting sqref="AU822:AU829 AU820 AU809:AU816 AU807 AU796:AU803 AU794">
    <cfRule type="expression" dxfId="2771" priority="13675">
      <formula>IF(RIGHT(TEXT(AU794,"0.#"),1)=".",FALSE,TRUE)</formula>
    </cfRule>
    <cfRule type="expression" dxfId="2770" priority="13676">
      <formula>IF(RIGHT(TEXT(AU794,"0.#"),1)=".",TRUE,FALSE)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M117">
    <cfRule type="expression" dxfId="2607" priority="13177">
      <formula>IF(RIGHT(TEXT(AM117,"0.#"),1)=".",FALSE,TRUE)</formula>
    </cfRule>
    <cfRule type="expression" dxfId="2606" priority="13178">
      <formula>IF(RIGHT(TEXT(AM117,"0.#"),1)=".",TRUE,FALSE)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39:AO866">
    <cfRule type="expression" dxfId="2523" priority="6653">
      <formula>IF(AND(AL839&gt;=0, RIGHT(TEXT(AL839,"0.#"),1)&lt;&gt;"."),TRUE,FALSE)</formula>
    </cfRule>
    <cfRule type="expression" dxfId="2522" priority="6654">
      <formula>IF(AND(AL839&gt;=0, RIGHT(TEXT(AL839,"0.#"),1)="."),TRUE,FALSE)</formula>
    </cfRule>
    <cfRule type="expression" dxfId="2521" priority="6655">
      <formula>IF(AND(AL839&lt;0, RIGHT(TEXT(AL839,"0.#"),1)&lt;&gt;"."),TRUE,FALSE)</formula>
    </cfRule>
    <cfRule type="expression" dxfId="2520" priority="6656">
      <formula>IF(AND(AL839&lt;0, RIGHT(TEXT(AL839,"0.#"),1)="."),TRUE,FALSE)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7:AO838">
    <cfRule type="expression" dxfId="2405" priority="2839">
      <formula>IF(AND(AL837&gt;=0, RIGHT(TEXT(AL837,"0.#"),1)&lt;&gt;"."),TRUE,FALSE)</formula>
    </cfRule>
    <cfRule type="expression" dxfId="2404" priority="2840">
      <formula>IF(AND(AL837&gt;=0, RIGHT(TEXT(AL837,"0.#"),1)="."),TRUE,FALSE)</formula>
    </cfRule>
    <cfRule type="expression" dxfId="2403" priority="2841">
      <formula>IF(AND(AL837&lt;0, RIGHT(TEXT(AL837,"0.#"),1)&lt;&gt;"."),TRUE,FALSE)</formula>
    </cfRule>
    <cfRule type="expression" dxfId="2402" priority="2842">
      <formula>IF(AND(AL837&lt;0, RIGHT(TEXT(AL837,"0.#"),1)="."),TRUE,FALSE)</formula>
    </cfRule>
  </conditionalFormatting>
  <conditionalFormatting sqref="Y837:Y838">
    <cfRule type="expression" dxfId="2401" priority="2837">
      <formula>IF(RIGHT(TEXT(Y837,"0.#"),1)=".",FALSE,TRUE)</formula>
    </cfRule>
    <cfRule type="expression" dxfId="2400" priority="2838">
      <formula>IF(RIGHT(TEXT(Y837,"0.#"),1)=".",TRUE,FALSE)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5:Y932">
    <cfRule type="expression" dxfId="2079" priority="2085">
      <formula>IF(RIGHT(TEXT(Y905,"0.#"),1)=".",FALSE,TRUE)</formula>
    </cfRule>
    <cfRule type="expression" dxfId="2078" priority="2086">
      <formula>IF(RIGHT(TEXT(Y905,"0.#"),1)=".",TRUE,FALSE)</formula>
    </cfRule>
  </conditionalFormatting>
  <conditionalFormatting sqref="Y903:Y904">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32"/>
      <c r="Z2" s="836"/>
      <c r="AA2" s="837"/>
      <c r="AB2" s="1036" t="s">
        <v>11</v>
      </c>
      <c r="AC2" s="1037"/>
      <c r="AD2" s="1038"/>
      <c r="AE2" s="1042" t="s">
        <v>557</v>
      </c>
      <c r="AF2" s="1042"/>
      <c r="AG2" s="1042"/>
      <c r="AH2" s="1042"/>
      <c r="AI2" s="1042" t="s">
        <v>554</v>
      </c>
      <c r="AJ2" s="1042"/>
      <c r="AK2" s="1042"/>
      <c r="AL2" s="1042"/>
      <c r="AM2" s="1042" t="s">
        <v>528</v>
      </c>
      <c r="AN2" s="1042"/>
      <c r="AO2" s="1042"/>
      <c r="AP2" s="561"/>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6" t="s">
        <v>54</v>
      </c>
      <c r="Z5" s="1024"/>
      <c r="AA5" s="1025"/>
      <c r="AB5" s="523"/>
      <c r="AC5" s="1030"/>
      <c r="AD5" s="103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32"/>
      <c r="Z9" s="836"/>
      <c r="AA9" s="837"/>
      <c r="AB9" s="1036" t="s">
        <v>11</v>
      </c>
      <c r="AC9" s="1037"/>
      <c r="AD9" s="1038"/>
      <c r="AE9" s="1042" t="s">
        <v>558</v>
      </c>
      <c r="AF9" s="1042"/>
      <c r="AG9" s="1042"/>
      <c r="AH9" s="1042"/>
      <c r="AI9" s="1042" t="s">
        <v>554</v>
      </c>
      <c r="AJ9" s="1042"/>
      <c r="AK9" s="1042"/>
      <c r="AL9" s="1042"/>
      <c r="AM9" s="1042" t="s">
        <v>528</v>
      </c>
      <c r="AN9" s="1042"/>
      <c r="AO9" s="1042"/>
      <c r="AP9" s="561"/>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3"/>
      <c r="AC12" s="1030"/>
      <c r="AD12" s="103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32"/>
      <c r="Z16" s="836"/>
      <c r="AA16" s="837"/>
      <c r="AB16" s="1036" t="s">
        <v>11</v>
      </c>
      <c r="AC16" s="1037"/>
      <c r="AD16" s="1038"/>
      <c r="AE16" s="1042" t="s">
        <v>557</v>
      </c>
      <c r="AF16" s="1042"/>
      <c r="AG16" s="1042"/>
      <c r="AH16" s="1042"/>
      <c r="AI16" s="1042" t="s">
        <v>555</v>
      </c>
      <c r="AJ16" s="1042"/>
      <c r="AK16" s="1042"/>
      <c r="AL16" s="1042"/>
      <c r="AM16" s="1042" t="s">
        <v>528</v>
      </c>
      <c r="AN16" s="1042"/>
      <c r="AO16" s="1042"/>
      <c r="AP16" s="561"/>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3"/>
      <c r="AC19" s="1030"/>
      <c r="AD19" s="103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32"/>
      <c r="Z23" s="836"/>
      <c r="AA23" s="837"/>
      <c r="AB23" s="1036" t="s">
        <v>11</v>
      </c>
      <c r="AC23" s="1037"/>
      <c r="AD23" s="1038"/>
      <c r="AE23" s="1042" t="s">
        <v>559</v>
      </c>
      <c r="AF23" s="1042"/>
      <c r="AG23" s="1042"/>
      <c r="AH23" s="1042"/>
      <c r="AI23" s="1042" t="s">
        <v>554</v>
      </c>
      <c r="AJ23" s="1042"/>
      <c r="AK23" s="1042"/>
      <c r="AL23" s="1042"/>
      <c r="AM23" s="1042" t="s">
        <v>528</v>
      </c>
      <c r="AN23" s="1042"/>
      <c r="AO23" s="1042"/>
      <c r="AP23" s="561"/>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3"/>
      <c r="AC26" s="1030"/>
      <c r="AD26" s="103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32"/>
      <c r="Z30" s="836"/>
      <c r="AA30" s="837"/>
      <c r="AB30" s="1036" t="s">
        <v>11</v>
      </c>
      <c r="AC30" s="1037"/>
      <c r="AD30" s="1038"/>
      <c r="AE30" s="1042" t="s">
        <v>557</v>
      </c>
      <c r="AF30" s="1042"/>
      <c r="AG30" s="1042"/>
      <c r="AH30" s="1042"/>
      <c r="AI30" s="1042" t="s">
        <v>554</v>
      </c>
      <c r="AJ30" s="1042"/>
      <c r="AK30" s="1042"/>
      <c r="AL30" s="1042"/>
      <c r="AM30" s="1042" t="s">
        <v>552</v>
      </c>
      <c r="AN30" s="1042"/>
      <c r="AO30" s="1042"/>
      <c r="AP30" s="561"/>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3"/>
      <c r="AC33" s="1030"/>
      <c r="AD33" s="103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32"/>
      <c r="Z37" s="836"/>
      <c r="AA37" s="837"/>
      <c r="AB37" s="1036" t="s">
        <v>11</v>
      </c>
      <c r="AC37" s="1037"/>
      <c r="AD37" s="1038"/>
      <c r="AE37" s="1042" t="s">
        <v>559</v>
      </c>
      <c r="AF37" s="1042"/>
      <c r="AG37" s="1042"/>
      <c r="AH37" s="1042"/>
      <c r="AI37" s="1042" t="s">
        <v>556</v>
      </c>
      <c r="AJ37" s="1042"/>
      <c r="AK37" s="1042"/>
      <c r="AL37" s="1042"/>
      <c r="AM37" s="1042" t="s">
        <v>553</v>
      </c>
      <c r="AN37" s="1042"/>
      <c r="AO37" s="1042"/>
      <c r="AP37" s="561"/>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3"/>
      <c r="AC40" s="1030"/>
      <c r="AD40" s="103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32"/>
      <c r="Z44" s="836"/>
      <c r="AA44" s="837"/>
      <c r="AB44" s="1036" t="s">
        <v>11</v>
      </c>
      <c r="AC44" s="1037"/>
      <c r="AD44" s="1038"/>
      <c r="AE44" s="1042" t="s">
        <v>557</v>
      </c>
      <c r="AF44" s="1042"/>
      <c r="AG44" s="1042"/>
      <c r="AH44" s="1042"/>
      <c r="AI44" s="1042" t="s">
        <v>554</v>
      </c>
      <c r="AJ44" s="1042"/>
      <c r="AK44" s="1042"/>
      <c r="AL44" s="1042"/>
      <c r="AM44" s="1042" t="s">
        <v>528</v>
      </c>
      <c r="AN44" s="1042"/>
      <c r="AO44" s="1042"/>
      <c r="AP44" s="561"/>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3"/>
      <c r="AC47" s="1030"/>
      <c r="AD47" s="103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32"/>
      <c r="Z51" s="836"/>
      <c r="AA51" s="837"/>
      <c r="AB51" s="561" t="s">
        <v>11</v>
      </c>
      <c r="AC51" s="1037"/>
      <c r="AD51" s="1038"/>
      <c r="AE51" s="1042" t="s">
        <v>557</v>
      </c>
      <c r="AF51" s="1042"/>
      <c r="AG51" s="1042"/>
      <c r="AH51" s="1042"/>
      <c r="AI51" s="1042" t="s">
        <v>554</v>
      </c>
      <c r="AJ51" s="1042"/>
      <c r="AK51" s="1042"/>
      <c r="AL51" s="1042"/>
      <c r="AM51" s="1042" t="s">
        <v>528</v>
      </c>
      <c r="AN51" s="1042"/>
      <c r="AO51" s="1042"/>
      <c r="AP51" s="561"/>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3"/>
      <c r="AC54" s="1030"/>
      <c r="AD54" s="103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32"/>
      <c r="Z58" s="836"/>
      <c r="AA58" s="837"/>
      <c r="AB58" s="1036" t="s">
        <v>11</v>
      </c>
      <c r="AC58" s="1037"/>
      <c r="AD58" s="1038"/>
      <c r="AE58" s="1042" t="s">
        <v>557</v>
      </c>
      <c r="AF58" s="1042"/>
      <c r="AG58" s="1042"/>
      <c r="AH58" s="1042"/>
      <c r="AI58" s="1042" t="s">
        <v>554</v>
      </c>
      <c r="AJ58" s="1042"/>
      <c r="AK58" s="1042"/>
      <c r="AL58" s="1042"/>
      <c r="AM58" s="1042" t="s">
        <v>528</v>
      </c>
      <c r="AN58" s="1042"/>
      <c r="AO58" s="1042"/>
      <c r="AP58" s="561"/>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3"/>
      <c r="AC61" s="1030"/>
      <c r="AD61" s="103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32"/>
      <c r="Z65" s="836"/>
      <c r="AA65" s="837"/>
      <c r="AB65" s="1036" t="s">
        <v>11</v>
      </c>
      <c r="AC65" s="1037"/>
      <c r="AD65" s="1038"/>
      <c r="AE65" s="1042" t="s">
        <v>557</v>
      </c>
      <c r="AF65" s="1042"/>
      <c r="AG65" s="1042"/>
      <c r="AH65" s="1042"/>
      <c r="AI65" s="1042" t="s">
        <v>554</v>
      </c>
      <c r="AJ65" s="1042"/>
      <c r="AK65" s="1042"/>
      <c r="AL65" s="1042"/>
      <c r="AM65" s="1042" t="s">
        <v>528</v>
      </c>
      <c r="AN65" s="1042"/>
      <c r="AO65" s="1042"/>
      <c r="AP65" s="561"/>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3"/>
      <c r="AC68" s="1030"/>
      <c r="AD68" s="103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492</v>
      </c>
      <c r="H2" s="601"/>
      <c r="I2" s="601"/>
      <c r="J2" s="601"/>
      <c r="K2" s="601"/>
      <c r="L2" s="601"/>
      <c r="M2" s="601"/>
      <c r="N2" s="601"/>
      <c r="O2" s="601"/>
      <c r="P2" s="601"/>
      <c r="Q2" s="601"/>
      <c r="R2" s="601"/>
      <c r="S2" s="601"/>
      <c r="T2" s="601"/>
      <c r="U2" s="601"/>
      <c r="V2" s="601"/>
      <c r="W2" s="601"/>
      <c r="X2" s="601"/>
      <c r="Y2" s="601"/>
      <c r="Z2" s="601"/>
      <c r="AA2" s="601"/>
      <c r="AB2" s="602"/>
      <c r="AC2" s="600"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9"/>
      <c r="Z4" s="390"/>
      <c r="AA4" s="390"/>
      <c r="AB4" s="809"/>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7"/>
    </row>
    <row r="16" spans="1:50" ht="25.5" customHeight="1" x14ac:dyDescent="0.15">
      <c r="A16" s="1055"/>
      <c r="B16" s="1056"/>
      <c r="C16" s="1056"/>
      <c r="D16" s="1056"/>
      <c r="E16" s="1056"/>
      <c r="F16" s="1057"/>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9"/>
      <c r="Z17" s="390"/>
      <c r="AA17" s="390"/>
      <c r="AB17" s="809"/>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7"/>
    </row>
    <row r="29" spans="1:50" ht="24.75" customHeight="1" x14ac:dyDescent="0.15">
      <c r="A29" s="1055"/>
      <c r="B29" s="1056"/>
      <c r="C29" s="1056"/>
      <c r="D29" s="1056"/>
      <c r="E29" s="1056"/>
      <c r="F29" s="1057"/>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9"/>
      <c r="Z30" s="390"/>
      <c r="AA30" s="390"/>
      <c r="AB30" s="809"/>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7"/>
    </row>
    <row r="42" spans="1:50" ht="24.75" customHeight="1" x14ac:dyDescent="0.15">
      <c r="A42" s="1055"/>
      <c r="B42" s="1056"/>
      <c r="C42" s="1056"/>
      <c r="D42" s="1056"/>
      <c r="E42" s="1056"/>
      <c r="F42" s="1057"/>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9"/>
      <c r="Z43" s="390"/>
      <c r="AA43" s="390"/>
      <c r="AB43" s="809"/>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7"/>
    </row>
    <row r="56" spans="1:50" ht="24.75" customHeight="1" x14ac:dyDescent="0.15">
      <c r="A56" s="1055"/>
      <c r="B56" s="1056"/>
      <c r="C56" s="1056"/>
      <c r="D56" s="1056"/>
      <c r="E56" s="1056"/>
      <c r="F56" s="1057"/>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9"/>
      <c r="Z57" s="390"/>
      <c r="AA57" s="390"/>
      <c r="AB57" s="809"/>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7"/>
    </row>
    <row r="69" spans="1:50" ht="25.5" customHeight="1" x14ac:dyDescent="0.15">
      <c r="A69" s="1055"/>
      <c r="B69" s="1056"/>
      <c r="C69" s="1056"/>
      <c r="D69" s="1056"/>
      <c r="E69" s="1056"/>
      <c r="F69" s="1057"/>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9"/>
      <c r="Z70" s="390"/>
      <c r="AA70" s="390"/>
      <c r="AB70" s="809"/>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7"/>
    </row>
    <row r="82" spans="1:50" ht="24.75" customHeight="1" x14ac:dyDescent="0.15">
      <c r="A82" s="1055"/>
      <c r="B82" s="1056"/>
      <c r="C82" s="1056"/>
      <c r="D82" s="1056"/>
      <c r="E82" s="1056"/>
      <c r="F82" s="1057"/>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9"/>
      <c r="Z83" s="390"/>
      <c r="AA83" s="390"/>
      <c r="AB83" s="809"/>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7"/>
    </row>
    <row r="95" spans="1:50" ht="24.75" customHeight="1" x14ac:dyDescent="0.15">
      <c r="A95" s="1055"/>
      <c r="B95" s="1056"/>
      <c r="C95" s="1056"/>
      <c r="D95" s="1056"/>
      <c r="E95" s="1056"/>
      <c r="F95" s="1057"/>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9"/>
      <c r="Z96" s="390"/>
      <c r="AA96" s="390"/>
      <c r="AB96" s="809"/>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7"/>
    </row>
    <row r="109" spans="1:50" ht="24.75" customHeight="1" x14ac:dyDescent="0.15">
      <c r="A109" s="1055"/>
      <c r="B109" s="1056"/>
      <c r="C109" s="1056"/>
      <c r="D109" s="1056"/>
      <c r="E109" s="1056"/>
      <c r="F109" s="1057"/>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9"/>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7"/>
    </row>
    <row r="122" spans="1:50" ht="25.5" customHeight="1" x14ac:dyDescent="0.15">
      <c r="A122" s="1055"/>
      <c r="B122" s="1056"/>
      <c r="C122" s="1056"/>
      <c r="D122" s="1056"/>
      <c r="E122" s="1056"/>
      <c r="F122" s="1057"/>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9"/>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7"/>
    </row>
    <row r="135" spans="1:50" ht="24.75" customHeight="1" x14ac:dyDescent="0.15">
      <c r="A135" s="1055"/>
      <c r="B135" s="1056"/>
      <c r="C135" s="1056"/>
      <c r="D135" s="1056"/>
      <c r="E135" s="1056"/>
      <c r="F135" s="1057"/>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9"/>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7"/>
    </row>
    <row r="148" spans="1:50" ht="24.75" customHeight="1" x14ac:dyDescent="0.15">
      <c r="A148" s="1055"/>
      <c r="B148" s="1056"/>
      <c r="C148" s="1056"/>
      <c r="D148" s="1056"/>
      <c r="E148" s="1056"/>
      <c r="F148" s="1057"/>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9"/>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7"/>
    </row>
    <row r="162" spans="1:50" ht="24.75" customHeight="1" x14ac:dyDescent="0.15">
      <c r="A162" s="1055"/>
      <c r="B162" s="1056"/>
      <c r="C162" s="1056"/>
      <c r="D162" s="1056"/>
      <c r="E162" s="1056"/>
      <c r="F162" s="1057"/>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9"/>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7"/>
    </row>
    <row r="175" spans="1:50" ht="25.5" customHeight="1" x14ac:dyDescent="0.15">
      <c r="A175" s="1055"/>
      <c r="B175" s="1056"/>
      <c r="C175" s="1056"/>
      <c r="D175" s="1056"/>
      <c r="E175" s="1056"/>
      <c r="F175" s="1057"/>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9"/>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7"/>
    </row>
    <row r="188" spans="1:50" ht="24.75" customHeight="1" x14ac:dyDescent="0.15">
      <c r="A188" s="1055"/>
      <c r="B188" s="1056"/>
      <c r="C188" s="1056"/>
      <c r="D188" s="1056"/>
      <c r="E188" s="1056"/>
      <c r="F188" s="1057"/>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9"/>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7"/>
    </row>
    <row r="201" spans="1:50" ht="24.75" customHeight="1" x14ac:dyDescent="0.15">
      <c r="A201" s="1055"/>
      <c r="B201" s="1056"/>
      <c r="C201" s="1056"/>
      <c r="D201" s="1056"/>
      <c r="E201" s="1056"/>
      <c r="F201" s="1057"/>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9"/>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7"/>
    </row>
    <row r="215" spans="1:50" ht="24.75" customHeight="1" x14ac:dyDescent="0.15">
      <c r="A215" s="1055"/>
      <c r="B215" s="1056"/>
      <c r="C215" s="1056"/>
      <c r="D215" s="1056"/>
      <c r="E215" s="1056"/>
      <c r="F215" s="1057"/>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9"/>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7"/>
    </row>
    <row r="228" spans="1:50" ht="25.5" customHeight="1" x14ac:dyDescent="0.15">
      <c r="A228" s="1055"/>
      <c r="B228" s="1056"/>
      <c r="C228" s="1056"/>
      <c r="D228" s="1056"/>
      <c r="E228" s="1056"/>
      <c r="F228" s="1057"/>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9"/>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7"/>
    </row>
    <row r="241" spans="1:50" ht="24.75" customHeight="1" x14ac:dyDescent="0.15">
      <c r="A241" s="1055"/>
      <c r="B241" s="1056"/>
      <c r="C241" s="1056"/>
      <c r="D241" s="1056"/>
      <c r="E241" s="1056"/>
      <c r="F241" s="1057"/>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9"/>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7"/>
    </row>
    <row r="254" spans="1:50" ht="24.75" customHeight="1" x14ac:dyDescent="0.15">
      <c r="A254" s="1055"/>
      <c r="B254" s="1056"/>
      <c r="C254" s="1056"/>
      <c r="D254" s="1056"/>
      <c r="E254" s="1056"/>
      <c r="F254" s="1057"/>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9"/>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2019-09-03T02:51:34Z</cp:lastPrinted>
  <dcterms:created xsi:type="dcterms:W3CDTF">2012-03-13T00:50:25Z</dcterms:created>
  <dcterms:modified xsi:type="dcterms:W3CDTF">2019-09-03T02:51:40Z</dcterms:modified>
</cp:coreProperties>
</file>