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<sst xmlns="http://schemas.openxmlformats.org/spreadsheetml/2006/main" count="2149" uniqueCount="538">
  <si>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</si>
  <si>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</si>
  <si>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</si>
  <si>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</si>
  <si>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</si>
  <si>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</si>
  <si>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</si>
  <si>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</si>
  <si>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</si>
  <si>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</si>
  <si>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</si>
  <si>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</si>
  <si>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</si>
  <si>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</si>
  <si>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</si>
  <si>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</si>
  <si>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</si>
  <si>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</si>
  <si>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</si>
  <si>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</si>
  <si>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</si>
  <si>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</si>
  <si>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</si>
  <si>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</si>
  <si>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</si>
  <si>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</si>
  <si>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</si>
  <si>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</si>
  <si>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</si>
  <si>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</si>
  <si>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</si>
  <si>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</si>
  <si>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</si>
  <si>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</si>
  <si>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</si>
  <si>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</si>
  <si>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</si>
  <si>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</si>
  <si>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</si>
  <si>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</si>
  <si>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</si>
  <si>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</si>
  <si>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</si>
  <si>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</si>
  <si>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</si>
  <si>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</si>
  <si>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</si>
  <si>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</si>
  <si>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</si>
  <si>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</si>
  <si>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</si>
  <si>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</si>
  <si>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</si>
  <si>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</si>
  <si>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</si>
  <si>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</si>
  <si>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</si>
  <si>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</si>
  <si>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</si>
  <si>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</si>
  <si>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</si>
  <si>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</si>
  <si>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</si>
  <si>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</si>
  <si>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</si>
  <si>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</si>
  <si>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</si>
  <si>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</si>
  <si>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</si>
  <si>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</si>
  <si>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</si>
  <si>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</si>
  <si>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</si>
  <si>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</si>
  <si>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</si>
  <si>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</si>
  <si>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</si>
  <si>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</si>
  <si>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</si>
  <si>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</si>
  <si>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</si>
  <si>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</si>
  <si>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</si>
  <si>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</si>
  <si>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</si>
  <si>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</si>
  <si>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</si>
  <si>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</si>
  <si>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</si>
  <si>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</si>
  <si>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</si>
  <si>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</si>
  <si>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</si>
  <si>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</si>
  <si>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</si>
  <si>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</si>
  <si>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</si>
  <si>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</si>
  <si>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</si>
  <si>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</si>
  <si>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</si>
  <si>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</si>
  <si>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</si>
  <si>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</si>
  <si>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</si>
  <si>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</si>
  <si>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</si>
  <si>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</si>
  <si>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</si>
  <si>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</si>
  <si>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</si>
  <si>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</si>
  <si>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</si>
  <si>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</si>
  <si>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</si>
  <si>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</si>
  <si>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</si>
  <si>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</si>
  <si>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</si>
  <si>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</si>
  <si>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</si>
  <si>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</si>
  <si>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</si>
  <si>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</si>
  <si>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</si>
  <si>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</si>
  <si>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</si>
  <si>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</si>
  <si>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</si>
  <si>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</si>
  <si>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</si>
  <si>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</si>
  <si>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</si>
  <si>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</si>
  <si>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</si>
  <si>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</si>
  <si>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</si>
  <si>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</si>
  <si>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</si>
  <si>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</si>
  <si>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</si>
  <si>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</si>
  <si>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</si>
  <si>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</si>
  <si>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</si>
  <si>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</si>
  <si>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</si>
  <si>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</si>
  <si>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</si>
  <si>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</si>
  <si>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</si>
  <si>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</si>
  <si>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</si>
  <si>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</si>
  <si>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</si>
  <si>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</si>
  <si>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</si>
  <si>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</si>
  <si>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</si>
  <si>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</si>
  <si>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</si>
  <si>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</si>
  <si>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</si>
  <si>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</si>
  <si>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</si>
  <si>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</si>
  <si>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</si>
  <si>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</si>
  <si>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</si>
  <si>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</si>
  <si>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</si>
  <si>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</si>
  <si>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</si>
  <si>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</si>
  <si>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</si>
  <si>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</si>
  <si>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</si>
  <si>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</si>
  <si>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</si>
  <si>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</si>
  <si>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</si>
  <si>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</si>
  <si>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</si>
  <si>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</si>
  <si>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</si>
  <si>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</si>
  <si>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</si>
  <si>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</si>
  <si>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</si>
  <si>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</si>
  <si>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</si>
  <si>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</si>
  <si>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</si>
  <si>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</si>
  <si>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</si>
  <si>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</si>
  <si>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</si>
  <si>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</si>
  <si>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</si>
  <si>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</si>
  <si>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</si>
  <si>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</si>
  <si>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</si>
  <si>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</si>
  <si>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</si>
  <si>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</si>
  <si>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</si>
  <si>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</si>
  <si>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</si>
  <si>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</si>
  <si>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</si>
  <si>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</si>
  <si>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</si>
  <si>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</si>
  <si>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</si>
  <si>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</si>
  <si>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</si>
  <si>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</si>
  <si>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</si>
  <si>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</si>
  <si>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</si>
  <si>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</si>
  <si>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</si>
  <si>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</si>
  <si>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</si>
  <si>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</si>
  <si>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</si>
  <si>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</si>
  <si>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</si>
  <si>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</si>
  <si>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</si>
  <si>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</si>
  <si>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</si>
  <si>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</si>
  <si>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</si>
  <si>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</si>
  <si>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</si>
  <si>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</si>
  <si>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</si>
  <si>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</si>
  <si>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</si>
  <si>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</si>
  <si>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</si>
  <si>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</si>
  <si>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</si>
  <si>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</si>
  <si>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</si>
  <si>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</si>
  <si>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</si>
  <si>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</si>
  <si>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</si>
  <si>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</si>
  <si>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</si>
  <si>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</si>
  <si>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</si>
  <si>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</si>
  <si>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</si>
  <si>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</si>
  <si>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</si>
  <si>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</si>
  <si>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</si>
  <si>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</si>
  <si>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</si>
  <si>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</si>
  <si>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</si>
  <si>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</si>
  <si>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</si>
  <si>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</si>
  <si>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</si>
  <si>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</si>
  <si>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</si>
  <si>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</si>
  <si>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</si>
  <si>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</si>
  <si>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</si>
  <si>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</si>
  <si>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</si>
  <si>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</si>
  <si>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</si>
  <si>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</si>
  <si>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</si>
  <si>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</si>
  <si>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</si>
  <si>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</si>
  <si>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</si>
  <si>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</si>
  <si>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</si>
  <si>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</si>
  <si>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</si>
  <si>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</si>
  <si>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</si>
  <si>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</si>
  <si>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</si>
  <si>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</si>
  <si>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</si>
  <si>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</si>
  <si>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</si>
  <si>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</si>
  <si>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</si>
  <si>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</si>
  <si>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</si>
  <si>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</si>
  <si>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</si>
  <si>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</si>
  <si>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</si>
  <si>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</si>
  <si>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</si>
  <si>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</si>
  <si>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</si>
  <si>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</si>
  <si>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</si>
  <si>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</si>
  <si>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</si>
  <si>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</si>
  <si>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</si>
  <si>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</si>
  <si>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</si>
  <si>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</si>
  <si>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</si>
  <si>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</si>
  <si>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</si>
  <si>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</si>
  <si>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</si>
  <si>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</si>
  <si>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</si>
  <si>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</si>
  <si>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</si>
  <si>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</si>
  <si>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</si>
  <si>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</si>
  <si>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</si>
  <si>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</si>
  <si>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</si>
  <si>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</si>
  <si>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</si>
  <si>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</si>
  <si>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</si>
  <si>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</si>
  <si>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</si>
  <si>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</si>
  <si>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</si>
  <si>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</si>
  <si>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</si>
  <si>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</si>
  <si>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</si>
  <si>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</si>
  <si>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</si>
  <si>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</si>
  <si>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</si>
  <si>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</si>
  <si>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</si>
  <si>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</si>
  <si>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</si>
  <si>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</si>
  <si>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</si>
  <si>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</si>
  <si>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</si>
  <si>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</si>
  <si>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</si>
  <si>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</si>
  <si>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</si>
  <si>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</si>
  <si>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</si>
  <si>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</si>
  <si>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</si>
  <si>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</si>
  <si>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</si>
  <si>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</si>
  <si>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</si>
  <si>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</si>
  <si>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</si>
  <si>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</si>
  <si>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</si>
  <si>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</si>
  <si>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</si>
  <si>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</si>
  <si>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</si>
  <si>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</si>
  <si>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</si>
  <si>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</si>
  <si>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</si>
  <si>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</si>
  <si>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</si>
  <si>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</si>
  <si>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</si>
  <si>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</si>
  <si>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</si>
  <si>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</si>
  <si>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</si>
  <si>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</si>
  <si>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</si>
  <si>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</si>
  <si>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</si>
  <si>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</si>
  <si>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</si>
  <si>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</si>
  <si>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</si>
  <si>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</si>
  <si>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</si>
  <si>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</si>
  <si>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</si>
  <si>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</si>
  <si>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</si>
  <si>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</si>
  <si>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</si>
  <si>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</si>
  <si>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</si>
  <si>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</si>
  <si>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</si>
  <si>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</si>
  <si>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</si>
  <si>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</si>
  <si>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</si>
  <si>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</si>
  <si>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</si>
  <si>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</si>
  <si>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</si>
  <si>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</si>
  <si>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</si>
  <si>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</si>
  <si>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</si>
  <si>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</si>
  <si>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</si>
  <si>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</si>
  <si>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</si>
  <si>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</si>
  <si>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</si>
  <si>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</si>
  <si>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</si>
  <si>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</si>
  <si>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</si>
  <si>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</si>
  <si>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</si>
  <si>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</si>
  <si>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</si>
  <si>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</si>
  <si>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</si>
  <si>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</si>
  <si>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</si>
  <si>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</si>
  <si>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</si>
  <si>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</si>
  <si>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</si>
  <si>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</si>
  <si>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</si>
  <si>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</si>
  <si>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</si>
  <si>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</si>
  <si>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</si>
  <si>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</si>
  <si>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</si>
  <si>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</si>
  <si>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</si>
  <si>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</si>
  <si>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</si>
  <si>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</si>
  <si>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</si>
  <si>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</si>
  <si>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</si>
  <si>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</si>
  <si>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</si>
  <si>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</si>
  <si>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</si>
  <si>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</si>
  <si>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</si>
  <si>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</si>
  <si>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</si>
  <si>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</si>
  <si>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</si>
  <si>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</si>
  <si>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</si>
  <si>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</si>
  <si>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</si>
  <si>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</si>
  <si>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</si>
  <si>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</si>
  <si>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</si>
  <si>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</si>
  <si>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</si>
  <si>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</si>
  <si>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不動産市場国際化への対応</t>
    <phoneticPr fontId="5"/>
  </si>
  <si>
    <t>国際課</t>
    <phoneticPr fontId="5"/>
  </si>
  <si>
    <t>土地・建設産業局</t>
    <phoneticPr fontId="5"/>
  </si>
  <si>
    <t>課長　出口　陽一</t>
    <rPh sb="3" eb="5">
      <t>デグチ</t>
    </rPh>
    <rPh sb="6" eb="8">
      <t>ヨウイチ</t>
    </rPh>
    <phoneticPr fontId="5"/>
  </si>
  <si>
    <t>-</t>
    <phoneticPr fontId="5"/>
  </si>
  <si>
    <t>○</t>
  </si>
  <si>
    <t>我が国の持続的な成長のため、諸外国の成長を取り込む観点から、不動産分野における国際的なビジネス展開を拡大することが必要であるが、他方、情報や経験、現地でのネットワーク等の不足により、未だ海外事業そのものへのハードルが極めて高く、一部大手企業を除けば参入が進んでいない状況を踏まえ、国際展開におけるハードルを下げることで、海外市場で活躍する不動産企業の裾野を広げる。</t>
    <phoneticPr fontId="5"/>
  </si>
  <si>
    <t>我が国不動産業の国際展開にあたり、特に進出に有望な市場におけるアプローチ方法等についての調査・検討を踏まえ、進出に有望な国/都市について、訪問団を派遣し、現地視察を行うとともに、現地投資誘致担当当局等との重点地域・アセットタイプ、誘致策、外国投資規制の現状、市場動向等に関する意見交換や現地不動産企業とのビジネスマッチングを含む投資誘致セミナーを開催する。</t>
    <phoneticPr fontId="5"/>
  </si>
  <si>
    <t>不動産市場整備等
推進調査費</t>
    <rPh sb="0" eb="3">
      <t>フドウサン</t>
    </rPh>
    <rPh sb="3" eb="5">
      <t>シジョウ</t>
    </rPh>
    <rPh sb="5" eb="7">
      <t>セイビ</t>
    </rPh>
    <rPh sb="7" eb="8">
      <t>トウ</t>
    </rPh>
    <rPh sb="9" eb="11">
      <t>スイシン</t>
    </rPh>
    <rPh sb="11" eb="14">
      <t>チョウサヒ</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</si>
  <si>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</si>
  <si>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</si>
  <si>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</si>
  <si>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我が国不動産企業等の海外進出案件数を前年度から増加させる。</t>
    <rPh sb="18" eb="21">
      <t>ゼンネンド</t>
    </rPh>
    <rPh sb="23" eb="25">
      <t>ゾウカ</t>
    </rPh>
    <phoneticPr fontId="5"/>
  </si>
  <si>
    <t>我が国不動産企業等の海外進出案件数</t>
    <rPh sb="10" eb="12">
      <t>カイガイ</t>
    </rPh>
    <rPh sb="12" eb="14">
      <t>シンシュツ</t>
    </rPh>
    <rPh sb="14" eb="16">
      <t>アンケン</t>
    </rPh>
    <rPh sb="16" eb="17">
      <t>スウ</t>
    </rPh>
    <phoneticPr fontId="5"/>
  </si>
  <si>
    <t>件</t>
    <rPh sb="0" eb="1">
      <t>ケン</t>
    </rPh>
    <phoneticPr fontId="5"/>
  </si>
  <si>
    <t>各社報道発表資料</t>
    <phoneticPr fontId="5"/>
  </si>
  <si>
    <t>不動産市場国際化への対応に向けた業務の実施件数</t>
    <phoneticPr fontId="5"/>
  </si>
  <si>
    <t>執行（予定）額／活動実績（当初見込み）件数から算出　　　　　　　　　　　</t>
    <phoneticPr fontId="5"/>
  </si>
  <si>
    <t>千円</t>
    <rPh sb="0" eb="2">
      <t>センエン</t>
    </rPh>
    <phoneticPr fontId="5"/>
  </si>
  <si>
    <t>千円/件数</t>
    <rPh sb="0" eb="2">
      <t>センエン</t>
    </rPh>
    <rPh sb="3" eb="5">
      <t>ケンスウ</t>
    </rPh>
    <phoneticPr fontId="5"/>
  </si>
  <si>
    <t>9482/1</t>
    <phoneticPr fontId="5"/>
  </si>
  <si>
    <t>９　市場環境の整備、産業の生産性向上、消費者利益の保護</t>
    <phoneticPr fontId="5"/>
  </si>
  <si>
    <t>３１　不動産市場の整備や適正な土地利用のための条件整備を推進する</t>
    <phoneticPr fontId="5"/>
  </si>
  <si>
    <t>本事業では、東南アジアを中心とした新興諸国のインフラ整備促進及び現地での我が国不動産企業のビジネス環境向上のため、市場環境や外国投資規制等についての調査や相手国政府における不動産分野の法律・制度の整備・普及の支援を実施してきた。</t>
    <rPh sb="57" eb="59">
      <t>シジョウ</t>
    </rPh>
    <rPh sb="59" eb="61">
      <t>カンキョウ</t>
    </rPh>
    <rPh sb="62" eb="64">
      <t>ガイコク</t>
    </rPh>
    <rPh sb="64" eb="66">
      <t>トウシ</t>
    </rPh>
    <rPh sb="66" eb="68">
      <t>キセイ</t>
    </rPh>
    <rPh sb="68" eb="69">
      <t>トウ</t>
    </rPh>
    <rPh sb="74" eb="76">
      <t>チョウサ</t>
    </rPh>
    <rPh sb="77" eb="80">
      <t>アイテコク</t>
    </rPh>
    <rPh sb="80" eb="82">
      <t>セイフ</t>
    </rPh>
    <phoneticPr fontId="5"/>
  </si>
  <si>
    <t>政府の「未来投資戦略」に掲げられた目標を実現するため、国として早急に実施すべき優先度の高い事業である。</t>
    <phoneticPr fontId="5"/>
  </si>
  <si>
    <t>企画競争入札により事業者を選定しており、競争性は確保されており、支出先の選定は妥当である。</t>
    <phoneticPr fontId="5"/>
  </si>
  <si>
    <t>-</t>
    <phoneticPr fontId="5"/>
  </si>
  <si>
    <t>競争性を確保しつつ、経費の効率化に努めている。</t>
    <phoneticPr fontId="5"/>
  </si>
  <si>
    <t>業界のニーズを踏まえて優先度の高い事業を行うこととしている。</t>
    <phoneticPr fontId="5"/>
  </si>
  <si>
    <t>業界のニーズを踏まえて、必要性と実現可能性を十分考慮して事業を計画しており、活動実績は見込みに見合ったものとなっている。</t>
    <phoneticPr fontId="5"/>
  </si>
  <si>
    <t>有</t>
  </si>
  <si>
    <t>無</t>
  </si>
  <si>
    <t>‐</t>
  </si>
  <si>
    <t>事業者へのアンケート調査およびヒアリング等を踏まえて、更なる不動産市場国際化への対応に資する事業を実施することとしている。また、引き続き、入札契約の透明性、競争性の確保を行い、適正な入札契約に努める。</t>
    <phoneticPr fontId="5"/>
  </si>
  <si>
    <t>-</t>
  </si>
  <si>
    <t>新26-050</t>
    <rPh sb="0" eb="1">
      <t>シン</t>
    </rPh>
    <phoneticPr fontId="5"/>
  </si>
  <si>
    <t>328</t>
    <phoneticPr fontId="5"/>
  </si>
  <si>
    <t>340</t>
    <phoneticPr fontId="5"/>
  </si>
  <si>
    <t>329</t>
    <phoneticPr fontId="5"/>
  </si>
  <si>
    <t>国土交通省</t>
  </si>
  <si>
    <t>事務費</t>
    <rPh sb="0" eb="3">
      <t>ジムヒ</t>
    </rPh>
    <phoneticPr fontId="5"/>
  </si>
  <si>
    <t>人件費</t>
    <rPh sb="0" eb="3">
      <t>ジンケンヒ</t>
    </rPh>
    <phoneticPr fontId="5"/>
  </si>
  <si>
    <t>直接人件費</t>
    <rPh sb="0" eb="2">
      <t>チョクセツ</t>
    </rPh>
    <rPh sb="2" eb="5">
      <t>ジンケンヒ</t>
    </rPh>
    <phoneticPr fontId="5"/>
  </si>
  <si>
    <t>外国旅費、資料翻訳料、会場借上料等</t>
    <rPh sb="0" eb="2">
      <t>ガイコク</t>
    </rPh>
    <rPh sb="2" eb="4">
      <t>リョヒ</t>
    </rPh>
    <rPh sb="5" eb="7">
      <t>シリョウ</t>
    </rPh>
    <rPh sb="7" eb="9">
      <t>ホンヤク</t>
    </rPh>
    <rPh sb="9" eb="10">
      <t>リョウ</t>
    </rPh>
    <rPh sb="11" eb="13">
      <t>カイジョウ</t>
    </rPh>
    <rPh sb="13" eb="14">
      <t>カ</t>
    </rPh>
    <rPh sb="14" eb="15">
      <t>ア</t>
    </rPh>
    <rPh sb="15" eb="16">
      <t>リョウ</t>
    </rPh>
    <rPh sb="16" eb="17">
      <t>ナド</t>
    </rPh>
    <phoneticPr fontId="5"/>
  </si>
  <si>
    <t>（一財）日本不動産研究所</t>
    <rPh sb="1" eb="2">
      <t>イチ</t>
    </rPh>
    <rPh sb="2" eb="3">
      <t>ザイ</t>
    </rPh>
    <rPh sb="4" eb="6">
      <t>ニホン</t>
    </rPh>
    <rPh sb="6" eb="9">
      <t>フドウサン</t>
    </rPh>
    <rPh sb="9" eb="12">
      <t>ケンキュウジョ</t>
    </rPh>
    <phoneticPr fontId="5"/>
  </si>
  <si>
    <t>我が国不動産企業の国際展開支援業務</t>
    <rPh sb="0" eb="1">
      <t>ワ</t>
    </rPh>
    <rPh sb="2" eb="3">
      <t>クニ</t>
    </rPh>
    <rPh sb="3" eb="6">
      <t>フドウサン</t>
    </rPh>
    <rPh sb="6" eb="8">
      <t>キギョウ</t>
    </rPh>
    <rPh sb="9" eb="11">
      <t>コクサイ</t>
    </rPh>
    <rPh sb="11" eb="13">
      <t>テンカイ</t>
    </rPh>
    <rPh sb="13" eb="15">
      <t>シエン</t>
    </rPh>
    <rPh sb="15" eb="17">
      <t>ギョウム</t>
    </rPh>
    <phoneticPr fontId="5"/>
  </si>
  <si>
    <t>－</t>
    <phoneticPr fontId="5"/>
  </si>
  <si>
    <t>-</t>
    <phoneticPr fontId="5"/>
  </si>
  <si>
    <t>4479/1</t>
    <phoneticPr fontId="5"/>
  </si>
  <si>
    <t>5592/1</t>
    <phoneticPr fontId="5"/>
  </si>
  <si>
    <t>10223/2</t>
    <phoneticPr fontId="5"/>
  </si>
  <si>
    <t>成果目標を達成しており、見合ったものとなっている。（達成度：105%）</t>
    <rPh sb="0" eb="2">
      <t>セイカ</t>
    </rPh>
    <rPh sb="2" eb="4">
      <t>モクヒョウ</t>
    </rPh>
    <rPh sb="5" eb="7">
      <t>タッセイ</t>
    </rPh>
    <rPh sb="12" eb="14">
      <t>ミア</t>
    </rPh>
    <phoneticPr fontId="5"/>
  </si>
  <si>
    <t>相手国政府のニーズ及び事業者へのヒアリング等を通じた業界ニーズを踏まえて、優先度の高い事業を実施した。また、事業の実施にあたっては、特定の者しか参加できない事の無いよう適正な入札に努めている。</t>
    <phoneticPr fontId="5"/>
  </si>
  <si>
    <t>未来投資戦略2018（平成30年6月閣議決定）
インフラシステム輸出戦略（平成30年6月改訂）
国土交通省インフラシステム海外展開行動計画2019」（平成31年3月改定）　等</t>
    <phoneticPr fontId="5"/>
  </si>
  <si>
    <t>調査等を通じて得られた情報等について、関係者との共有等に努めている。</t>
    <rPh sb="0" eb="2">
      <t>チョウサ</t>
    </rPh>
    <rPh sb="2" eb="3">
      <t>トウ</t>
    </rPh>
    <rPh sb="4" eb="5">
      <t>ツウ</t>
    </rPh>
    <rPh sb="7" eb="8">
      <t>エ</t>
    </rPh>
    <rPh sb="11" eb="13">
      <t>ジョウホウ</t>
    </rPh>
    <rPh sb="13" eb="14">
      <t>トウ</t>
    </rPh>
    <rPh sb="19" eb="22">
      <t>カンケイシャ</t>
    </rPh>
    <rPh sb="24" eb="26">
      <t>キョウユウ</t>
    </rPh>
    <rPh sb="26" eb="27">
      <t>トウ</t>
    </rPh>
    <rPh sb="28" eb="29">
      <t>ツト</t>
    </rPh>
    <phoneticPr fontId="5"/>
  </si>
  <si>
    <t>-</t>
    <phoneticPr fontId="5"/>
  </si>
  <si>
    <t>A.(一財）日本不動産研究所</t>
    <rPh sb="3" eb="4">
      <t>イチ</t>
    </rPh>
    <rPh sb="4" eb="5">
      <t>ザイ</t>
    </rPh>
    <rPh sb="6" eb="8">
      <t>ニホン</t>
    </rPh>
    <rPh sb="8" eb="11">
      <t>フドウサン</t>
    </rPh>
    <rPh sb="11" eb="14">
      <t>ケンキュウジョ</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</si>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</sst>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38615</xdr:colOff>
      <xdr:row>740</xdr:row>
      <xdr:rowOff>321791</xdr:rowOff>
    </xdr:from>
    <xdr:to>
      <xdr:col>45</xdr:col>
      <xdr:colOff>191015</xdr:colOff>
      <xdr:row>746</xdr:row>
      <xdr:rowOff>107607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6183" y="38807940"/>
          <a:ext cx="7772400" cy="1871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339</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519</v>
      </c>
      <c r="AK3" s="511"/>
      <c r="AL3" s="511"/>
      <c r="AM3" s="511"/>
      <c r="AN3" s="511"/>
      <c r="AO3" s="511"/>
      <c r="AP3" s="511"/>
      <c r="AQ3" s="511"/>
      <c r="AR3" s="511"/>
      <c r="AS3" s="511"/>
      <c r="AT3" s="511"/>
      <c r="AU3" s="511"/>
      <c r="AV3" s="511"/>
      <c r="AW3" s="511"/>
      <c r="AX3" s="24" t="s">
        <v>64</v>
      </c>
    </row>
    <row r="4" spans="1:50" ht="24.75" customHeight="1" x14ac:dyDescent="0.15">
      <c r="A4" s="709" t="s">
        <v>25</v>
      </c>
      <c r="B4" s="710"/>
      <c r="C4" s="710"/>
      <c r="D4" s="710"/>
      <c r="E4" s="710"/>
      <c r="F4" s="710"/>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481</v>
      </c>
      <c r="AF5" s="704"/>
      <c r="AG5" s="704"/>
      <c r="AH5" s="704"/>
      <c r="AI5" s="704"/>
      <c r="AJ5" s="704"/>
      <c r="AK5" s="704"/>
      <c r="AL5" s="704"/>
      <c r="AM5" s="704"/>
      <c r="AN5" s="704"/>
      <c r="AO5" s="704"/>
      <c r="AP5" s="705"/>
      <c r="AQ5" s="706" t="s">
        <v>483</v>
      </c>
      <c r="AR5" s="707"/>
      <c r="AS5" s="707"/>
      <c r="AT5" s="707"/>
      <c r="AU5" s="707"/>
      <c r="AV5" s="707"/>
      <c r="AW5" s="707"/>
      <c r="AX5" s="708"/>
    </row>
    <row r="6" spans="1:50" ht="39" customHeight="1" x14ac:dyDescent="0.15">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61.5" customHeight="1" x14ac:dyDescent="0.15">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1" t="s">
        <v>434</v>
      </c>
      <c r="Z7" s="282"/>
      <c r="AA7" s="282"/>
      <c r="AB7" s="282"/>
      <c r="AC7" s="282"/>
      <c r="AD7" s="382"/>
      <c r="AE7" s="369" t="s">
        <v>533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6" t="s">
        <v>330</v>
      </c>
      <c r="B8" s="817"/>
      <c r="C8" s="817"/>
      <c r="D8" s="817"/>
      <c r="E8" s="817"/>
      <c r="F8" s="818"/>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5"/>
    </row>
    <row r="9" spans="1:50" ht="58.5" customHeight="1" x14ac:dyDescent="0.15">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6" t="s">
        <v>29</v>
      </c>
      <c r="B10" s="727"/>
      <c r="C10" s="727"/>
      <c r="D10" s="727"/>
      <c r="E10" s="727"/>
      <c r="F10" s="727"/>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6" t="s">
        <v>5</v>
      </c>
      <c r="B11" s="727"/>
      <c r="C11" s="727"/>
      <c r="D11" s="727"/>
      <c r="E11" s="727"/>
      <c r="F11" s="73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8"/>
    </row>
    <row r="13" spans="1:50" ht="21" customHeight="1" x14ac:dyDescent="0.15">
      <c r="A13" s="128"/>
      <c r="B13" s="129"/>
      <c r="C13" s="129"/>
      <c r="D13" s="129"/>
      <c r="E13" s="129"/>
      <c r="F13" s="130"/>
      <c r="G13" s="729" t="s">
        <v>6</v>
      </c>
      <c r="H13" s="730"/>
      <c r="I13" s="621" t="s">
        <v>7</v>
      </c>
      <c r="J13" s="622"/>
      <c r="K13" s="622"/>
      <c r="L13" s="622"/>
      <c r="M13" s="622"/>
      <c r="N13" s="622"/>
      <c r="O13" s="623"/>
      <c r="P13" s="94">
        <v>10</v>
      </c>
      <c r="Q13" s="95"/>
      <c r="R13" s="95"/>
      <c r="S13" s="95"/>
      <c r="T13" s="95"/>
      <c r="U13" s="95"/>
      <c r="V13" s="96"/>
      <c r="W13" s="94">
        <v>6</v>
      </c>
      <c r="X13" s="95"/>
      <c r="Y13" s="95"/>
      <c r="Z13" s="95"/>
      <c r="AA13" s="95"/>
      <c r="AB13" s="95"/>
      <c r="AC13" s="96"/>
      <c r="AD13" s="94">
        <v>7</v>
      </c>
      <c r="AE13" s="95"/>
      <c r="AF13" s="95"/>
      <c r="AG13" s="95"/>
      <c r="AH13" s="95"/>
      <c r="AI13" s="95"/>
      <c r="AJ13" s="96"/>
      <c r="AK13" s="94">
        <v>10</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1"/>
      <c r="H14" s="732"/>
      <c r="I14" s="561" t="s">
        <v>8</v>
      </c>
      <c r="J14" s="615"/>
      <c r="K14" s="615"/>
      <c r="L14" s="615"/>
      <c r="M14" s="615"/>
      <c r="N14" s="615"/>
      <c r="O14" s="616"/>
      <c r="P14" s="94" t="s">
        <v>527</v>
      </c>
      <c r="Q14" s="95"/>
      <c r="R14" s="95"/>
      <c r="S14" s="95"/>
      <c r="T14" s="95"/>
      <c r="U14" s="95"/>
      <c r="V14" s="96"/>
      <c r="W14" s="94" t="s">
        <v>527</v>
      </c>
      <c r="X14" s="95"/>
      <c r="Y14" s="95"/>
      <c r="Z14" s="95"/>
      <c r="AA14" s="95"/>
      <c r="AB14" s="95"/>
      <c r="AC14" s="96"/>
      <c r="AD14" s="94" t="s">
        <v>527</v>
      </c>
      <c r="AE14" s="95"/>
      <c r="AF14" s="95"/>
      <c r="AG14" s="95"/>
      <c r="AH14" s="95"/>
      <c r="AI14" s="95"/>
      <c r="AJ14" s="96"/>
      <c r="AK14" s="94" t="s">
        <v>527</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1"/>
      <c r="H15" s="732"/>
      <c r="I15" s="561" t="s">
        <v>50</v>
      </c>
      <c r="J15" s="562"/>
      <c r="K15" s="562"/>
      <c r="L15" s="562"/>
      <c r="M15" s="562"/>
      <c r="N15" s="562"/>
      <c r="O15" s="563"/>
      <c r="P15" s="94" t="s">
        <v>527</v>
      </c>
      <c r="Q15" s="95"/>
      <c r="R15" s="95"/>
      <c r="S15" s="95"/>
      <c r="T15" s="95"/>
      <c r="U15" s="95"/>
      <c r="V15" s="96"/>
      <c r="W15" s="94" t="s">
        <v>527</v>
      </c>
      <c r="X15" s="95"/>
      <c r="Y15" s="95"/>
      <c r="Z15" s="95"/>
      <c r="AA15" s="95"/>
      <c r="AB15" s="95"/>
      <c r="AC15" s="96"/>
      <c r="AD15" s="94" t="s">
        <v>527</v>
      </c>
      <c r="AE15" s="95"/>
      <c r="AF15" s="95"/>
      <c r="AG15" s="95"/>
      <c r="AH15" s="95"/>
      <c r="AI15" s="95"/>
      <c r="AJ15" s="96"/>
      <c r="AK15" s="94" t="s">
        <v>527</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1"/>
      <c r="H16" s="732"/>
      <c r="I16" s="561" t="s">
        <v>51</v>
      </c>
      <c r="J16" s="562"/>
      <c r="K16" s="562"/>
      <c r="L16" s="562"/>
      <c r="M16" s="562"/>
      <c r="N16" s="562"/>
      <c r="O16" s="563"/>
      <c r="P16" s="94" t="s">
        <v>527</v>
      </c>
      <c r="Q16" s="95"/>
      <c r="R16" s="95"/>
      <c r="S16" s="95"/>
      <c r="T16" s="95"/>
      <c r="U16" s="95"/>
      <c r="V16" s="96"/>
      <c r="W16" s="94" t="s">
        <v>527</v>
      </c>
      <c r="X16" s="95"/>
      <c r="Y16" s="95"/>
      <c r="Z16" s="95"/>
      <c r="AA16" s="95"/>
      <c r="AB16" s="95"/>
      <c r="AC16" s="96"/>
      <c r="AD16" s="94" t="s">
        <v>527</v>
      </c>
      <c r="AE16" s="95"/>
      <c r="AF16" s="95"/>
      <c r="AG16" s="95"/>
      <c r="AH16" s="95"/>
      <c r="AI16" s="95"/>
      <c r="AJ16" s="96"/>
      <c r="AK16" s="94" t="s">
        <v>527</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1"/>
      <c r="H17" s="732"/>
      <c r="I17" s="561" t="s">
        <v>49</v>
      </c>
      <c r="J17" s="615"/>
      <c r="K17" s="615"/>
      <c r="L17" s="615"/>
      <c r="M17" s="615"/>
      <c r="N17" s="615"/>
      <c r="O17" s="616"/>
      <c r="P17" s="94" t="s">
        <v>527</v>
      </c>
      <c r="Q17" s="95"/>
      <c r="R17" s="95"/>
      <c r="S17" s="95"/>
      <c r="T17" s="95"/>
      <c r="U17" s="95"/>
      <c r="V17" s="96"/>
      <c r="W17" s="94" t="s">
        <v>527</v>
      </c>
      <c r="X17" s="95"/>
      <c r="Y17" s="95"/>
      <c r="Z17" s="95"/>
      <c r="AA17" s="95"/>
      <c r="AB17" s="95"/>
      <c r="AC17" s="96"/>
      <c r="AD17" s="94" t="s">
        <v>527</v>
      </c>
      <c r="AE17" s="95"/>
      <c r="AF17" s="95"/>
      <c r="AG17" s="95"/>
      <c r="AH17" s="95"/>
      <c r="AI17" s="95"/>
      <c r="AJ17" s="96"/>
      <c r="AK17" s="94" t="s">
        <v>527</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3"/>
      <c r="H18" s="734"/>
      <c r="I18" s="721" t="s">
        <v>20</v>
      </c>
      <c r="J18" s="722"/>
      <c r="K18" s="722"/>
      <c r="L18" s="722"/>
      <c r="M18" s="722"/>
      <c r="N18" s="722"/>
      <c r="O18" s="723"/>
      <c r="P18" s="100">
        <f>SUM(P13:V17)</f>
        <v>10</v>
      </c>
      <c r="Q18" s="101"/>
      <c r="R18" s="101"/>
      <c r="S18" s="101"/>
      <c r="T18" s="101"/>
      <c r="U18" s="101"/>
      <c r="V18" s="102"/>
      <c r="W18" s="100">
        <f>SUM(W13:AC17)</f>
        <v>6</v>
      </c>
      <c r="X18" s="101"/>
      <c r="Y18" s="101"/>
      <c r="Z18" s="101"/>
      <c r="AA18" s="101"/>
      <c r="AB18" s="101"/>
      <c r="AC18" s="102"/>
      <c r="AD18" s="100">
        <f>SUM(AD13:AJ17)</f>
        <v>7</v>
      </c>
      <c r="AE18" s="101"/>
      <c r="AF18" s="101"/>
      <c r="AG18" s="101"/>
      <c r="AH18" s="101"/>
      <c r="AI18" s="101"/>
      <c r="AJ18" s="102"/>
      <c r="AK18" s="100">
        <f>SUM(AK13:AQ17)</f>
        <v>10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10</v>
      </c>
      <c r="Q19" s="95"/>
      <c r="R19" s="95"/>
      <c r="S19" s="95"/>
      <c r="T19" s="95"/>
      <c r="U19" s="95"/>
      <c r="V19" s="96"/>
      <c r="W19" s="94">
        <v>5</v>
      </c>
      <c r="X19" s="95"/>
      <c r="Y19" s="95"/>
      <c r="Z19" s="95"/>
      <c r="AA19" s="95"/>
      <c r="AB19" s="95"/>
      <c r="AC19" s="96"/>
      <c r="AD19" s="94">
        <v>6</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0.83333333333333337</v>
      </c>
      <c r="X20" s="525"/>
      <c r="Y20" s="525"/>
      <c r="Z20" s="525"/>
      <c r="AA20" s="525"/>
      <c r="AB20" s="525"/>
      <c r="AC20" s="525"/>
      <c r="AD20" s="525">
        <f t="shared" ref="AD20" si="1">IF(AD18=0, "-", SUM(AD19)/AD18)</f>
        <v>0.8571428571428571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6" t="s">
        <v>398</v>
      </c>
      <c r="H21" s="917"/>
      <c r="I21" s="917"/>
      <c r="J21" s="917"/>
      <c r="K21" s="917"/>
      <c r="L21" s="917"/>
      <c r="M21" s="917"/>
      <c r="N21" s="917"/>
      <c r="O21" s="917"/>
      <c r="P21" s="525">
        <f>IF(P19=0, "-", SUM(P19)/SUM(P13,P14))</f>
        <v>1</v>
      </c>
      <c r="Q21" s="525"/>
      <c r="R21" s="525"/>
      <c r="S21" s="525"/>
      <c r="T21" s="525"/>
      <c r="U21" s="525"/>
      <c r="V21" s="525"/>
      <c r="W21" s="525">
        <f t="shared" ref="W21" si="2">IF(W19=0, "-", SUM(W19)/SUM(W13,W14))</f>
        <v>0.83333333333333337</v>
      </c>
      <c r="X21" s="525"/>
      <c r="Y21" s="525"/>
      <c r="Z21" s="525"/>
      <c r="AA21" s="525"/>
      <c r="AB21" s="525"/>
      <c r="AC21" s="525"/>
      <c r="AD21" s="525">
        <f t="shared" ref="AD21" si="3">IF(AD19=0, "-", SUM(AD19)/SUM(AD13,AD14))</f>
        <v>0.8571428571428571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10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489</v>
      </c>
      <c r="H24" s="176"/>
      <c r="I24" s="176"/>
      <c r="J24" s="176"/>
      <c r="K24" s="176"/>
      <c r="L24" s="176"/>
      <c r="M24" s="176"/>
      <c r="N24" s="176"/>
      <c r="O24" s="177"/>
      <c r="P24" s="94">
        <v>7.0000000000000007E-2</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490</v>
      </c>
      <c r="H25" s="176"/>
      <c r="I25" s="176"/>
      <c r="J25" s="176"/>
      <c r="K25" s="176"/>
      <c r="L25" s="176"/>
      <c r="M25" s="176"/>
      <c r="N25" s="176"/>
      <c r="O25" s="177"/>
      <c r="P25" s="94">
        <v>7.0000000000000007E-2</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491</v>
      </c>
      <c r="H26" s="176"/>
      <c r="I26" s="176"/>
      <c r="J26" s="176"/>
      <c r="K26" s="176"/>
      <c r="L26" s="176"/>
      <c r="M26" s="176"/>
      <c r="N26" s="176"/>
      <c r="O26" s="177"/>
      <c r="P26" s="94">
        <v>0.1</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-0.24000000000000021</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v>24</v>
      </c>
      <c r="AF32" s="351"/>
      <c r="AG32" s="351"/>
      <c r="AH32" s="351"/>
      <c r="AI32" s="350">
        <v>39</v>
      </c>
      <c r="AJ32" s="351"/>
      <c r="AK32" s="351"/>
      <c r="AL32" s="351"/>
      <c r="AM32" s="350">
        <v>41</v>
      </c>
      <c r="AN32" s="351"/>
      <c r="AO32" s="351"/>
      <c r="AP32" s="351"/>
      <c r="AQ32" s="97"/>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v>22</v>
      </c>
      <c r="AF33" s="351"/>
      <c r="AG33" s="351"/>
      <c r="AH33" s="351"/>
      <c r="AI33" s="350">
        <v>24</v>
      </c>
      <c r="AJ33" s="351"/>
      <c r="AK33" s="351"/>
      <c r="AL33" s="351"/>
      <c r="AM33" s="350">
        <v>39</v>
      </c>
      <c r="AN33" s="351"/>
      <c r="AO33" s="351"/>
      <c r="AP33" s="351"/>
      <c r="AQ33" s="97"/>
      <c r="AR33" s="98"/>
      <c r="AS33" s="98"/>
      <c r="AT33" s="99"/>
      <c r="AU33" s="351">
        <v>54</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109</v>
      </c>
      <c r="AF34" s="351"/>
      <c r="AG34" s="351"/>
      <c r="AH34" s="351"/>
      <c r="AI34" s="350">
        <v>163</v>
      </c>
      <c r="AJ34" s="351"/>
      <c r="AK34" s="351"/>
      <c r="AL34" s="351"/>
      <c r="AM34" s="350">
        <v>105</v>
      </c>
      <c r="AN34" s="351"/>
      <c r="AO34" s="351"/>
      <c r="AP34" s="351"/>
      <c r="AQ34" s="97"/>
      <c r="AR34" s="98"/>
      <c r="AS34" s="98"/>
      <c r="AT34" s="99"/>
      <c r="AU34" s="351"/>
      <c r="AV34" s="351"/>
      <c r="AW34" s="351"/>
      <c r="AX34" s="353"/>
    </row>
    <row r="35" spans="1:50" ht="23.25" customHeight="1" x14ac:dyDescent="0.15">
      <c r="A35" s="887" t="s">
        <v>424</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7" t="s">
        <v>424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7" t="s">
        <v>424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7" t="s">
        <v>424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7" t="s">
        <v>424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4" t="s">
        <v>454</v>
      </c>
      <c r="AF65" s="355"/>
      <c r="AG65" s="355"/>
      <c r="AH65" s="356"/>
      <c r="AI65" s="354" t="s">
        <v>451</v>
      </c>
      <c r="AJ65" s="355"/>
      <c r="AK65" s="355"/>
      <c r="AL65" s="356"/>
      <c r="AM65" s="361" t="s">
        <v>446</v>
      </c>
      <c r="AN65" s="361"/>
      <c r="AO65" s="361"/>
      <c r="AP65" s="354"/>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8"/>
      <c r="AF66" s="319"/>
      <c r="AG66" s="319"/>
      <c r="AH66" s="320"/>
      <c r="AI66" s="318"/>
      <c r="AJ66" s="319"/>
      <c r="AK66" s="319"/>
      <c r="AL66" s="320"/>
      <c r="AM66" s="362"/>
      <c r="AN66" s="362"/>
      <c r="AO66" s="362"/>
      <c r="AP66" s="318"/>
      <c r="AQ66" s="256"/>
      <c r="AR66" s="257"/>
      <c r="AS66" s="855" t="s">
        <v>307</v>
      </c>
      <c r="AT66" s="856"/>
      <c r="AU66" s="257"/>
      <c r="AV66" s="257"/>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414</v>
      </c>
      <c r="AC67" s="941"/>
      <c r="AD67" s="941"/>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0" t="s">
        <v>53</v>
      </c>
      <c r="Z68" s="170"/>
      <c r="AA68" s="171"/>
      <c r="AB68" s="964" t="s">
        <v>414</v>
      </c>
      <c r="AC68" s="964"/>
      <c r="AD68" s="964"/>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0" t="s">
        <v>13</v>
      </c>
      <c r="Z69" s="170"/>
      <c r="AA69" s="171"/>
      <c r="AB69" s="965" t="s">
        <v>415</v>
      </c>
      <c r="AC69" s="965"/>
      <c r="AD69" s="965"/>
      <c r="AE69" s="804"/>
      <c r="AF69" s="805"/>
      <c r="AG69" s="805"/>
      <c r="AH69" s="805"/>
      <c r="AI69" s="804"/>
      <c r="AJ69" s="805"/>
      <c r="AK69" s="805"/>
      <c r="AL69" s="805"/>
      <c r="AM69" s="804"/>
      <c r="AN69" s="805"/>
      <c r="AO69" s="805"/>
      <c r="AP69" s="805"/>
      <c r="AQ69" s="350"/>
      <c r="AR69" s="351"/>
      <c r="AS69" s="351"/>
      <c r="AT69" s="352"/>
      <c r="AU69" s="351"/>
      <c r="AV69" s="351"/>
      <c r="AW69" s="351"/>
      <c r="AX69" s="353"/>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413</v>
      </c>
      <c r="X70" s="934"/>
      <c r="Y70" s="939" t="s">
        <v>12</v>
      </c>
      <c r="Z70" s="939"/>
      <c r="AA70" s="940"/>
      <c r="AB70" s="941" t="s">
        <v>414</v>
      </c>
      <c r="AC70" s="941"/>
      <c r="AD70" s="941"/>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0" t="s">
        <v>53</v>
      </c>
      <c r="Z71" s="170"/>
      <c r="AA71" s="171"/>
      <c r="AB71" s="964" t="s">
        <v>414</v>
      </c>
      <c r="AC71" s="964"/>
      <c r="AD71" s="964"/>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0" t="s">
        <v>13</v>
      </c>
      <c r="Z72" s="170"/>
      <c r="AA72" s="171"/>
      <c r="AB72" s="965" t="s">
        <v>415</v>
      </c>
      <c r="AC72" s="965"/>
      <c r="AD72" s="965"/>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7" t="s">
        <v>395</v>
      </c>
      <c r="B73" s="828"/>
      <c r="C73" s="828"/>
      <c r="D73" s="828"/>
      <c r="E73" s="828"/>
      <c r="F73" s="829"/>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30"/>
      <c r="B74" s="831"/>
      <c r="C74" s="831"/>
      <c r="D74" s="831"/>
      <c r="E74" s="831"/>
      <c r="F74" s="832"/>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30"/>
      <c r="B75" s="831"/>
      <c r="C75" s="831"/>
      <c r="D75" s="831"/>
      <c r="E75" s="831"/>
      <c r="F75" s="832"/>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30"/>
      <c r="B76" s="831"/>
      <c r="C76" s="831"/>
      <c r="D76" s="831"/>
      <c r="E76" s="831"/>
      <c r="F76" s="832"/>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30"/>
      <c r="B77" s="831"/>
      <c r="C77" s="831"/>
      <c r="D77" s="831"/>
      <c r="E77" s="831"/>
      <c r="F77" s="832"/>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1" t="s">
        <v>427</v>
      </c>
      <c r="B78" s="902"/>
      <c r="C78" s="902"/>
      <c r="D78" s="902"/>
      <c r="E78" s="899" t="s">
        <v>372</v>
      </c>
      <c r="F78" s="900"/>
      <c r="G78" s="48" t="s">
        <v>309</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x14ac:dyDescent="0.15">
      <c r="A80" s="505" t="s">
        <v>265</v>
      </c>
      <c r="B80" s="836" t="s">
        <v>386</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5" hidden="1" customHeight="1" x14ac:dyDescent="0.15">
      <c r="A81" s="506"/>
      <c r="B81" s="839"/>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9"/>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9"/>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40"/>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2" t="s">
        <v>61</v>
      </c>
      <c r="Z87" s="743"/>
      <c r="AA87" s="744"/>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6" t="s">
        <v>53</v>
      </c>
      <c r="Z88" s="717"/>
      <c r="AA88" s="718"/>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6" t="s">
        <v>13</v>
      </c>
      <c r="Z89" s="717"/>
      <c r="AA89" s="718"/>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2" t="s">
        <v>61</v>
      </c>
      <c r="Z92" s="743"/>
      <c r="AA92" s="744"/>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6" t="s">
        <v>53</v>
      </c>
      <c r="Z93" s="717"/>
      <c r="AA93" s="718"/>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6" t="s">
        <v>13</v>
      </c>
      <c r="Z94" s="717"/>
      <c r="AA94" s="718"/>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2" t="s">
        <v>61</v>
      </c>
      <c r="Z97" s="743"/>
      <c r="AA97" s="744"/>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6" t="s">
        <v>53</v>
      </c>
      <c r="Z98" s="717"/>
      <c r="AA98" s="718"/>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70"/>
      <c r="C99" s="870"/>
      <c r="D99" s="870"/>
      <c r="E99" s="870"/>
      <c r="F99" s="871"/>
      <c r="G99" s="791"/>
      <c r="H99" s="233"/>
      <c r="I99" s="233"/>
      <c r="J99" s="233"/>
      <c r="K99" s="233"/>
      <c r="L99" s="233"/>
      <c r="M99" s="233"/>
      <c r="N99" s="233"/>
      <c r="O99" s="792"/>
      <c r="P99" s="833"/>
      <c r="Q99" s="833"/>
      <c r="R99" s="833"/>
      <c r="S99" s="833"/>
      <c r="T99" s="833"/>
      <c r="U99" s="833"/>
      <c r="V99" s="833"/>
      <c r="W99" s="833"/>
      <c r="X99" s="834"/>
      <c r="Y99" s="466" t="s">
        <v>13</v>
      </c>
      <c r="Z99" s="467"/>
      <c r="AA99" s="468"/>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454</v>
      </c>
      <c r="AF100" s="814"/>
      <c r="AG100" s="814"/>
      <c r="AH100" s="815"/>
      <c r="AI100" s="813" t="s">
        <v>451</v>
      </c>
      <c r="AJ100" s="814"/>
      <c r="AK100" s="814"/>
      <c r="AL100" s="815"/>
      <c r="AM100" s="813" t="s">
        <v>447</v>
      </c>
      <c r="AN100" s="814"/>
      <c r="AO100" s="814"/>
      <c r="AP100" s="815"/>
      <c r="AQ100" s="918" t="s">
        <v>440</v>
      </c>
      <c r="AR100" s="919"/>
      <c r="AS100" s="919"/>
      <c r="AT100" s="920"/>
      <c r="AU100" s="918" t="s">
        <v>437</v>
      </c>
      <c r="AV100" s="919"/>
      <c r="AW100" s="919"/>
      <c r="AX100" s="921"/>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800" t="s">
        <v>54</v>
      </c>
      <c r="Z101" s="701"/>
      <c r="AA101" s="702"/>
      <c r="AB101" s="537" t="s">
        <v>494</v>
      </c>
      <c r="AC101" s="537"/>
      <c r="AD101" s="537"/>
      <c r="AE101" s="350">
        <v>1</v>
      </c>
      <c r="AF101" s="351"/>
      <c r="AG101" s="351"/>
      <c r="AH101" s="352"/>
      <c r="AI101" s="350">
        <v>1</v>
      </c>
      <c r="AJ101" s="351"/>
      <c r="AK101" s="351"/>
      <c r="AL101" s="352"/>
      <c r="AM101" s="350">
        <v>1</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494</v>
      </c>
      <c r="AC102" s="537"/>
      <c r="AD102" s="537"/>
      <c r="AE102" s="344">
        <v>1</v>
      </c>
      <c r="AF102" s="344"/>
      <c r="AG102" s="344"/>
      <c r="AH102" s="344"/>
      <c r="AI102" s="344">
        <v>1</v>
      </c>
      <c r="AJ102" s="344"/>
      <c r="AK102" s="344"/>
      <c r="AL102" s="344"/>
      <c r="AM102" s="344">
        <v>1</v>
      </c>
      <c r="AN102" s="344"/>
      <c r="AO102" s="344"/>
      <c r="AP102" s="344"/>
      <c r="AQ102" s="804">
        <v>2</v>
      </c>
      <c r="AR102" s="805"/>
      <c r="AS102" s="805"/>
      <c r="AT102" s="806"/>
      <c r="AU102" s="804"/>
      <c r="AV102" s="805"/>
      <c r="AW102" s="805"/>
      <c r="AX102" s="806"/>
    </row>
    <row r="103" spans="1:60" ht="31.5" hidden="1" customHeight="1" x14ac:dyDescent="0.15">
      <c r="A103" s="474" t="s">
        <v>396</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4"/>
      <c r="AV105" s="805"/>
      <c r="AW105" s="805"/>
      <c r="AX105" s="806"/>
    </row>
    <row r="106" spans="1:60" ht="31.5" hidden="1" customHeight="1" x14ac:dyDescent="0.15">
      <c r="A106" s="474" t="s">
        <v>396</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4"/>
      <c r="AV108" s="805"/>
      <c r="AW108" s="805"/>
      <c r="AX108" s="806"/>
    </row>
    <row r="109" spans="1:60" ht="31.5" hidden="1" customHeight="1" x14ac:dyDescent="0.15">
      <c r="A109" s="474" t="s">
        <v>396</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4"/>
      <c r="AV111" s="805"/>
      <c r="AW111" s="805"/>
      <c r="AX111" s="806"/>
    </row>
    <row r="112" spans="1:60" ht="31.5" hidden="1" customHeight="1" x14ac:dyDescent="0.15">
      <c r="A112" s="474" t="s">
        <v>396</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1" t="s">
        <v>498</v>
      </c>
      <c r="AC116" s="802"/>
      <c r="AD116" s="803"/>
      <c r="AE116" s="344">
        <v>9482</v>
      </c>
      <c r="AF116" s="344"/>
      <c r="AG116" s="344"/>
      <c r="AH116" s="344"/>
      <c r="AI116" s="344">
        <v>4479</v>
      </c>
      <c r="AJ116" s="344"/>
      <c r="AK116" s="344"/>
      <c r="AL116" s="344"/>
      <c r="AM116" s="344">
        <v>5992</v>
      </c>
      <c r="AN116" s="344"/>
      <c r="AO116" s="344"/>
      <c r="AP116" s="344"/>
      <c r="AQ116" s="350">
        <v>5112</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500</v>
      </c>
      <c r="AF117" s="292"/>
      <c r="AG117" s="292"/>
      <c r="AH117" s="292"/>
      <c r="AI117" s="292" t="s">
        <v>528</v>
      </c>
      <c r="AJ117" s="292"/>
      <c r="AK117" s="292"/>
      <c r="AL117" s="292"/>
      <c r="AM117" s="292" t="s">
        <v>529</v>
      </c>
      <c r="AN117" s="292"/>
      <c r="AO117" s="292"/>
      <c r="AP117" s="292"/>
      <c r="AQ117" s="292" t="s">
        <v>530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3" t="s">
        <v>476</v>
      </c>
      <c r="B130" s="981"/>
      <c r="C130" s="980" t="s">
        <v>310</v>
      </c>
      <c r="D130" s="981"/>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4"/>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4"/>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4"/>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535</v>
      </c>
      <c r="AC134" s="207"/>
      <c r="AD134" s="207"/>
      <c r="AE134" s="252" t="s">
        <v>535</v>
      </c>
      <c r="AF134" s="98"/>
      <c r="AG134" s="98"/>
      <c r="AH134" s="98"/>
      <c r="AI134" s="252" t="s">
        <v>535</v>
      </c>
      <c r="AJ134" s="98"/>
      <c r="AK134" s="98"/>
      <c r="AL134" s="98"/>
      <c r="AM134" s="252" t="s">
        <v>535</v>
      </c>
      <c r="AN134" s="98"/>
      <c r="AO134" s="98"/>
      <c r="AP134" s="98"/>
      <c r="AQ134" s="252" t="s">
        <v>535</v>
      </c>
      <c r="AR134" s="98"/>
      <c r="AS134" s="98"/>
      <c r="AT134" s="98"/>
      <c r="AU134" s="252" t="s">
        <v>535</v>
      </c>
      <c r="AV134" s="98"/>
      <c r="AW134" s="98"/>
      <c r="AX134" s="208"/>
    </row>
    <row r="135" spans="1:50" ht="39.75" customHeight="1" x14ac:dyDescent="0.15">
      <c r="A135" s="98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535</v>
      </c>
      <c r="AC135" s="119"/>
      <c r="AD135" s="119"/>
      <c r="AE135" s="252" t="s">
        <v>535</v>
      </c>
      <c r="AF135" s="98"/>
      <c r="AG135" s="98"/>
      <c r="AH135" s="98"/>
      <c r="AI135" s="252" t="s">
        <v>535</v>
      </c>
      <c r="AJ135" s="98"/>
      <c r="AK135" s="98"/>
      <c r="AL135" s="98"/>
      <c r="AM135" s="252" t="s">
        <v>535</v>
      </c>
      <c r="AN135" s="98"/>
      <c r="AO135" s="98"/>
      <c r="AP135" s="98"/>
      <c r="AQ135" s="252" t="s">
        <v>535</v>
      </c>
      <c r="AR135" s="98"/>
      <c r="AS135" s="98"/>
      <c r="AT135" s="98"/>
      <c r="AU135" s="252" t="s">
        <v>535</v>
      </c>
      <c r="AV135" s="98"/>
      <c r="AW135" s="98"/>
      <c r="AX135" s="208"/>
    </row>
    <row r="136" spans="1:50" ht="18" hidden="1" customHeight="1" x14ac:dyDescent="0.15">
      <c r="A136" s="984"/>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4"/>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4"/>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4"/>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4"/>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4"/>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4"/>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5"/>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4"/>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4"/>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4"/>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5"/>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4"/>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4"/>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4"/>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5"/>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4"/>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4"/>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4"/>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5"/>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4"/>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4"/>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4"/>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5"/>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4"/>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4"/>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4"/>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4"/>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t="s">
        <v>535</v>
      </c>
      <c r="AC194" s="207"/>
      <c r="AD194" s="207"/>
      <c r="AE194" s="252" t="s">
        <v>535</v>
      </c>
      <c r="AF194" s="98"/>
      <c r="AG194" s="98"/>
      <c r="AH194" s="98"/>
      <c r="AI194" s="252" t="s">
        <v>535</v>
      </c>
      <c r="AJ194" s="98"/>
      <c r="AK194" s="98"/>
      <c r="AL194" s="98"/>
      <c r="AM194" s="252" t="s">
        <v>535</v>
      </c>
      <c r="AN194" s="98"/>
      <c r="AO194" s="98"/>
      <c r="AP194" s="98"/>
      <c r="AQ194" s="252" t="s">
        <v>535</v>
      </c>
      <c r="AR194" s="98"/>
      <c r="AS194" s="98"/>
      <c r="AT194" s="98"/>
      <c r="AU194" s="252" t="s">
        <v>535</v>
      </c>
      <c r="AV194" s="98"/>
      <c r="AW194" s="98"/>
      <c r="AX194" s="208"/>
    </row>
    <row r="195" spans="1:50" ht="39.75" hidden="1" customHeight="1" x14ac:dyDescent="0.15">
      <c r="A195" s="98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t="s">
        <v>535</v>
      </c>
      <c r="AC195" s="119"/>
      <c r="AD195" s="119"/>
      <c r="AE195" s="252" t="s">
        <v>535</v>
      </c>
      <c r="AF195" s="98"/>
      <c r="AG195" s="98"/>
      <c r="AH195" s="98"/>
      <c r="AI195" s="252" t="s">
        <v>535</v>
      </c>
      <c r="AJ195" s="98"/>
      <c r="AK195" s="98"/>
      <c r="AL195" s="98"/>
      <c r="AM195" s="252" t="s">
        <v>535</v>
      </c>
      <c r="AN195" s="98"/>
      <c r="AO195" s="98"/>
      <c r="AP195" s="98"/>
      <c r="AQ195" s="252" t="s">
        <v>535</v>
      </c>
      <c r="AR195" s="98"/>
      <c r="AS195" s="98"/>
      <c r="AT195" s="98"/>
      <c r="AU195" s="252" t="s">
        <v>535</v>
      </c>
      <c r="AV195" s="98"/>
      <c r="AW195" s="98"/>
      <c r="AX195" s="208"/>
    </row>
    <row r="196" spans="1:50" ht="18.75" hidden="1" customHeight="1" x14ac:dyDescent="0.15">
      <c r="A196" s="984"/>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4"/>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4"/>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4"/>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4"/>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4"/>
      <c r="B214" s="238"/>
      <c r="C214" s="237"/>
      <c r="D214" s="238"/>
      <c r="E214" s="237"/>
      <c r="F214" s="300"/>
      <c r="G214" s="216"/>
      <c r="H214" s="147"/>
      <c r="I214" s="147"/>
      <c r="J214" s="147"/>
      <c r="K214" s="147"/>
      <c r="L214" s="147"/>
      <c r="M214" s="147"/>
      <c r="N214" s="147"/>
      <c r="O214" s="147"/>
      <c r="P214" s="217"/>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4"/>
      <c r="B215" s="238"/>
      <c r="C215" s="237"/>
      <c r="D215" s="238"/>
      <c r="E215" s="237"/>
      <c r="F215" s="300"/>
      <c r="G215" s="218"/>
      <c r="H215" s="219"/>
      <c r="I215" s="219"/>
      <c r="J215" s="219"/>
      <c r="K215" s="219"/>
      <c r="L215" s="219"/>
      <c r="M215" s="219"/>
      <c r="N215" s="219"/>
      <c r="O215" s="219"/>
      <c r="P215" s="220"/>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4"/>
      <c r="B216" s="238"/>
      <c r="C216" s="237"/>
      <c r="D216" s="238"/>
      <c r="E216" s="237"/>
      <c r="F216" s="300"/>
      <c r="G216" s="218"/>
      <c r="H216" s="219"/>
      <c r="I216" s="219"/>
      <c r="J216" s="219"/>
      <c r="K216" s="219"/>
      <c r="L216" s="219"/>
      <c r="M216" s="219"/>
      <c r="N216" s="219"/>
      <c r="O216" s="219"/>
      <c r="P216" s="220"/>
      <c r="Q216" s="974"/>
      <c r="R216" s="975"/>
      <c r="S216" s="975"/>
      <c r="T216" s="975"/>
      <c r="U216" s="975"/>
      <c r="V216" s="975"/>
      <c r="W216" s="975"/>
      <c r="X216" s="975"/>
      <c r="Y216" s="975"/>
      <c r="Z216" s="975"/>
      <c r="AA216" s="976"/>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4"/>
      <c r="B217" s="238"/>
      <c r="C217" s="237"/>
      <c r="D217" s="238"/>
      <c r="E217" s="237"/>
      <c r="F217" s="300"/>
      <c r="G217" s="218"/>
      <c r="H217" s="219"/>
      <c r="I217" s="219"/>
      <c r="J217" s="219"/>
      <c r="K217" s="219"/>
      <c r="L217" s="219"/>
      <c r="M217" s="219"/>
      <c r="N217" s="219"/>
      <c r="O217" s="219"/>
      <c r="P217" s="220"/>
      <c r="Q217" s="974"/>
      <c r="R217" s="975"/>
      <c r="S217" s="975"/>
      <c r="T217" s="975"/>
      <c r="U217" s="975"/>
      <c r="V217" s="975"/>
      <c r="W217" s="975"/>
      <c r="X217" s="975"/>
      <c r="Y217" s="975"/>
      <c r="Z217" s="975"/>
      <c r="AA217" s="976"/>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4"/>
      <c r="B218" s="238"/>
      <c r="C218" s="237"/>
      <c r="D218" s="238"/>
      <c r="E218" s="237"/>
      <c r="F218" s="300"/>
      <c r="G218" s="221"/>
      <c r="H218" s="150"/>
      <c r="I218" s="150"/>
      <c r="J218" s="150"/>
      <c r="K218" s="150"/>
      <c r="L218" s="150"/>
      <c r="M218" s="150"/>
      <c r="N218" s="150"/>
      <c r="O218" s="150"/>
      <c r="P218" s="222"/>
      <c r="Q218" s="977"/>
      <c r="R218" s="978"/>
      <c r="S218" s="978"/>
      <c r="T218" s="978"/>
      <c r="U218" s="978"/>
      <c r="V218" s="978"/>
      <c r="W218" s="978"/>
      <c r="X218" s="978"/>
      <c r="Y218" s="978"/>
      <c r="Z218" s="978"/>
      <c r="AA218" s="979"/>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4"/>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4"/>
      <c r="B221" s="238"/>
      <c r="C221" s="237"/>
      <c r="D221" s="238"/>
      <c r="E221" s="237"/>
      <c r="F221" s="300"/>
      <c r="G221" s="216"/>
      <c r="H221" s="147"/>
      <c r="I221" s="147"/>
      <c r="J221" s="147"/>
      <c r="K221" s="147"/>
      <c r="L221" s="147"/>
      <c r="M221" s="147"/>
      <c r="N221" s="147"/>
      <c r="O221" s="147"/>
      <c r="P221" s="217"/>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4"/>
      <c r="B222" s="238"/>
      <c r="C222" s="237"/>
      <c r="D222" s="238"/>
      <c r="E222" s="237"/>
      <c r="F222" s="300"/>
      <c r="G222" s="218"/>
      <c r="H222" s="219"/>
      <c r="I222" s="219"/>
      <c r="J222" s="219"/>
      <c r="K222" s="219"/>
      <c r="L222" s="219"/>
      <c r="M222" s="219"/>
      <c r="N222" s="219"/>
      <c r="O222" s="219"/>
      <c r="P222" s="220"/>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4"/>
      <c r="B223" s="238"/>
      <c r="C223" s="237"/>
      <c r="D223" s="238"/>
      <c r="E223" s="237"/>
      <c r="F223" s="300"/>
      <c r="G223" s="218"/>
      <c r="H223" s="219"/>
      <c r="I223" s="219"/>
      <c r="J223" s="219"/>
      <c r="K223" s="219"/>
      <c r="L223" s="219"/>
      <c r="M223" s="219"/>
      <c r="N223" s="219"/>
      <c r="O223" s="219"/>
      <c r="P223" s="220"/>
      <c r="Q223" s="974"/>
      <c r="R223" s="975"/>
      <c r="S223" s="975"/>
      <c r="T223" s="975"/>
      <c r="U223" s="975"/>
      <c r="V223" s="975"/>
      <c r="W223" s="975"/>
      <c r="X223" s="975"/>
      <c r="Y223" s="975"/>
      <c r="Z223" s="975"/>
      <c r="AA223" s="976"/>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4"/>
      <c r="B224" s="238"/>
      <c r="C224" s="237"/>
      <c r="D224" s="238"/>
      <c r="E224" s="237"/>
      <c r="F224" s="300"/>
      <c r="G224" s="218"/>
      <c r="H224" s="219"/>
      <c r="I224" s="219"/>
      <c r="J224" s="219"/>
      <c r="K224" s="219"/>
      <c r="L224" s="219"/>
      <c r="M224" s="219"/>
      <c r="N224" s="219"/>
      <c r="O224" s="219"/>
      <c r="P224" s="220"/>
      <c r="Q224" s="974"/>
      <c r="R224" s="975"/>
      <c r="S224" s="975"/>
      <c r="T224" s="975"/>
      <c r="U224" s="975"/>
      <c r="V224" s="975"/>
      <c r="W224" s="975"/>
      <c r="X224" s="975"/>
      <c r="Y224" s="975"/>
      <c r="Z224" s="975"/>
      <c r="AA224" s="976"/>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4"/>
      <c r="B225" s="238"/>
      <c r="C225" s="237"/>
      <c r="D225" s="238"/>
      <c r="E225" s="237"/>
      <c r="F225" s="300"/>
      <c r="G225" s="221"/>
      <c r="H225" s="150"/>
      <c r="I225" s="150"/>
      <c r="J225" s="150"/>
      <c r="K225" s="150"/>
      <c r="L225" s="150"/>
      <c r="M225" s="150"/>
      <c r="N225" s="150"/>
      <c r="O225" s="150"/>
      <c r="P225" s="222"/>
      <c r="Q225" s="977"/>
      <c r="R225" s="978"/>
      <c r="S225" s="978"/>
      <c r="T225" s="978"/>
      <c r="U225" s="978"/>
      <c r="V225" s="978"/>
      <c r="W225" s="978"/>
      <c r="X225" s="978"/>
      <c r="Y225" s="978"/>
      <c r="Z225" s="978"/>
      <c r="AA225" s="979"/>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4"/>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4"/>
      <c r="B228" s="238"/>
      <c r="C228" s="237"/>
      <c r="D228" s="238"/>
      <c r="E228" s="237"/>
      <c r="F228" s="300"/>
      <c r="G228" s="216"/>
      <c r="H228" s="147"/>
      <c r="I228" s="147"/>
      <c r="J228" s="147"/>
      <c r="K228" s="147"/>
      <c r="L228" s="147"/>
      <c r="M228" s="147"/>
      <c r="N228" s="147"/>
      <c r="O228" s="147"/>
      <c r="P228" s="217"/>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4"/>
      <c r="B229" s="238"/>
      <c r="C229" s="237"/>
      <c r="D229" s="238"/>
      <c r="E229" s="237"/>
      <c r="F229" s="300"/>
      <c r="G229" s="218"/>
      <c r="H229" s="219"/>
      <c r="I229" s="219"/>
      <c r="J229" s="219"/>
      <c r="K229" s="219"/>
      <c r="L229" s="219"/>
      <c r="M229" s="219"/>
      <c r="N229" s="219"/>
      <c r="O229" s="219"/>
      <c r="P229" s="220"/>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4"/>
      <c r="B230" s="238"/>
      <c r="C230" s="237"/>
      <c r="D230" s="238"/>
      <c r="E230" s="237"/>
      <c r="F230" s="300"/>
      <c r="G230" s="218"/>
      <c r="H230" s="219"/>
      <c r="I230" s="219"/>
      <c r="J230" s="219"/>
      <c r="K230" s="219"/>
      <c r="L230" s="219"/>
      <c r="M230" s="219"/>
      <c r="N230" s="219"/>
      <c r="O230" s="219"/>
      <c r="P230" s="220"/>
      <c r="Q230" s="974"/>
      <c r="R230" s="975"/>
      <c r="S230" s="975"/>
      <c r="T230" s="975"/>
      <c r="U230" s="975"/>
      <c r="V230" s="975"/>
      <c r="W230" s="975"/>
      <c r="X230" s="975"/>
      <c r="Y230" s="975"/>
      <c r="Z230" s="975"/>
      <c r="AA230" s="976"/>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4"/>
      <c r="B231" s="238"/>
      <c r="C231" s="237"/>
      <c r="D231" s="238"/>
      <c r="E231" s="237"/>
      <c r="F231" s="300"/>
      <c r="G231" s="218"/>
      <c r="H231" s="219"/>
      <c r="I231" s="219"/>
      <c r="J231" s="219"/>
      <c r="K231" s="219"/>
      <c r="L231" s="219"/>
      <c r="M231" s="219"/>
      <c r="N231" s="219"/>
      <c r="O231" s="219"/>
      <c r="P231" s="220"/>
      <c r="Q231" s="974"/>
      <c r="R231" s="975"/>
      <c r="S231" s="975"/>
      <c r="T231" s="975"/>
      <c r="U231" s="975"/>
      <c r="V231" s="975"/>
      <c r="W231" s="975"/>
      <c r="X231" s="975"/>
      <c r="Y231" s="975"/>
      <c r="Z231" s="975"/>
      <c r="AA231" s="976"/>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4"/>
      <c r="B232" s="238"/>
      <c r="C232" s="237"/>
      <c r="D232" s="238"/>
      <c r="E232" s="237"/>
      <c r="F232" s="300"/>
      <c r="G232" s="221"/>
      <c r="H232" s="150"/>
      <c r="I232" s="150"/>
      <c r="J232" s="150"/>
      <c r="K232" s="150"/>
      <c r="L232" s="150"/>
      <c r="M232" s="150"/>
      <c r="N232" s="150"/>
      <c r="O232" s="150"/>
      <c r="P232" s="222"/>
      <c r="Q232" s="977"/>
      <c r="R232" s="978"/>
      <c r="S232" s="978"/>
      <c r="T232" s="978"/>
      <c r="U232" s="978"/>
      <c r="V232" s="978"/>
      <c r="W232" s="978"/>
      <c r="X232" s="978"/>
      <c r="Y232" s="978"/>
      <c r="Z232" s="978"/>
      <c r="AA232" s="979"/>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4"/>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4"/>
      <c r="B235" s="238"/>
      <c r="C235" s="237"/>
      <c r="D235" s="238"/>
      <c r="E235" s="237"/>
      <c r="F235" s="300"/>
      <c r="G235" s="216"/>
      <c r="H235" s="147"/>
      <c r="I235" s="147"/>
      <c r="J235" s="147"/>
      <c r="K235" s="147"/>
      <c r="L235" s="147"/>
      <c r="M235" s="147"/>
      <c r="N235" s="147"/>
      <c r="O235" s="147"/>
      <c r="P235" s="217"/>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4"/>
      <c r="B236" s="238"/>
      <c r="C236" s="237"/>
      <c r="D236" s="238"/>
      <c r="E236" s="237"/>
      <c r="F236" s="300"/>
      <c r="G236" s="218"/>
      <c r="H236" s="219"/>
      <c r="I236" s="219"/>
      <c r="J236" s="219"/>
      <c r="K236" s="219"/>
      <c r="L236" s="219"/>
      <c r="M236" s="219"/>
      <c r="N236" s="219"/>
      <c r="O236" s="219"/>
      <c r="P236" s="220"/>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4"/>
      <c r="B237" s="238"/>
      <c r="C237" s="237"/>
      <c r="D237" s="238"/>
      <c r="E237" s="237"/>
      <c r="F237" s="300"/>
      <c r="G237" s="218"/>
      <c r="H237" s="219"/>
      <c r="I237" s="219"/>
      <c r="J237" s="219"/>
      <c r="K237" s="219"/>
      <c r="L237" s="219"/>
      <c r="M237" s="219"/>
      <c r="N237" s="219"/>
      <c r="O237" s="219"/>
      <c r="P237" s="220"/>
      <c r="Q237" s="974"/>
      <c r="R237" s="975"/>
      <c r="S237" s="975"/>
      <c r="T237" s="975"/>
      <c r="U237" s="975"/>
      <c r="V237" s="975"/>
      <c r="W237" s="975"/>
      <c r="X237" s="975"/>
      <c r="Y237" s="975"/>
      <c r="Z237" s="975"/>
      <c r="AA237" s="976"/>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4"/>
      <c r="B238" s="238"/>
      <c r="C238" s="237"/>
      <c r="D238" s="238"/>
      <c r="E238" s="237"/>
      <c r="F238" s="300"/>
      <c r="G238" s="218"/>
      <c r="H238" s="219"/>
      <c r="I238" s="219"/>
      <c r="J238" s="219"/>
      <c r="K238" s="219"/>
      <c r="L238" s="219"/>
      <c r="M238" s="219"/>
      <c r="N238" s="219"/>
      <c r="O238" s="219"/>
      <c r="P238" s="220"/>
      <c r="Q238" s="974"/>
      <c r="R238" s="975"/>
      <c r="S238" s="975"/>
      <c r="T238" s="975"/>
      <c r="U238" s="975"/>
      <c r="V238" s="975"/>
      <c r="W238" s="975"/>
      <c r="X238" s="975"/>
      <c r="Y238" s="975"/>
      <c r="Z238" s="975"/>
      <c r="AA238" s="976"/>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4"/>
      <c r="B239" s="238"/>
      <c r="C239" s="237"/>
      <c r="D239" s="238"/>
      <c r="E239" s="237"/>
      <c r="F239" s="300"/>
      <c r="G239" s="221"/>
      <c r="H239" s="150"/>
      <c r="I239" s="150"/>
      <c r="J239" s="150"/>
      <c r="K239" s="150"/>
      <c r="L239" s="150"/>
      <c r="M239" s="150"/>
      <c r="N239" s="150"/>
      <c r="O239" s="150"/>
      <c r="P239" s="222"/>
      <c r="Q239" s="977"/>
      <c r="R239" s="978"/>
      <c r="S239" s="978"/>
      <c r="T239" s="978"/>
      <c r="U239" s="978"/>
      <c r="V239" s="978"/>
      <c r="W239" s="978"/>
      <c r="X239" s="978"/>
      <c r="Y239" s="978"/>
      <c r="Z239" s="978"/>
      <c r="AA239" s="979"/>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4"/>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4"/>
      <c r="B242" s="238"/>
      <c r="C242" s="237"/>
      <c r="D242" s="238"/>
      <c r="E242" s="237"/>
      <c r="F242" s="300"/>
      <c r="G242" s="216"/>
      <c r="H242" s="147"/>
      <c r="I242" s="147"/>
      <c r="J242" s="147"/>
      <c r="K242" s="147"/>
      <c r="L242" s="147"/>
      <c r="M242" s="147"/>
      <c r="N242" s="147"/>
      <c r="O242" s="147"/>
      <c r="P242" s="217"/>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4"/>
      <c r="B243" s="238"/>
      <c r="C243" s="237"/>
      <c r="D243" s="238"/>
      <c r="E243" s="237"/>
      <c r="F243" s="300"/>
      <c r="G243" s="218"/>
      <c r="H243" s="219"/>
      <c r="I243" s="219"/>
      <c r="J243" s="219"/>
      <c r="K243" s="219"/>
      <c r="L243" s="219"/>
      <c r="M243" s="219"/>
      <c r="N243" s="219"/>
      <c r="O243" s="219"/>
      <c r="P243" s="220"/>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4"/>
      <c r="B244" s="238"/>
      <c r="C244" s="237"/>
      <c r="D244" s="238"/>
      <c r="E244" s="237"/>
      <c r="F244" s="300"/>
      <c r="G244" s="218"/>
      <c r="H244" s="219"/>
      <c r="I244" s="219"/>
      <c r="J244" s="219"/>
      <c r="K244" s="219"/>
      <c r="L244" s="219"/>
      <c r="M244" s="219"/>
      <c r="N244" s="219"/>
      <c r="O244" s="219"/>
      <c r="P244" s="220"/>
      <c r="Q244" s="974"/>
      <c r="R244" s="975"/>
      <c r="S244" s="975"/>
      <c r="T244" s="975"/>
      <c r="U244" s="975"/>
      <c r="V244" s="975"/>
      <c r="W244" s="975"/>
      <c r="X244" s="975"/>
      <c r="Y244" s="975"/>
      <c r="Z244" s="975"/>
      <c r="AA244" s="976"/>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4"/>
      <c r="B245" s="238"/>
      <c r="C245" s="237"/>
      <c r="D245" s="238"/>
      <c r="E245" s="237"/>
      <c r="F245" s="300"/>
      <c r="G245" s="218"/>
      <c r="H245" s="219"/>
      <c r="I245" s="219"/>
      <c r="J245" s="219"/>
      <c r="K245" s="219"/>
      <c r="L245" s="219"/>
      <c r="M245" s="219"/>
      <c r="N245" s="219"/>
      <c r="O245" s="219"/>
      <c r="P245" s="220"/>
      <c r="Q245" s="974"/>
      <c r="R245" s="975"/>
      <c r="S245" s="975"/>
      <c r="T245" s="975"/>
      <c r="U245" s="975"/>
      <c r="V245" s="975"/>
      <c r="W245" s="975"/>
      <c r="X245" s="975"/>
      <c r="Y245" s="975"/>
      <c r="Z245" s="975"/>
      <c r="AA245" s="976"/>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4"/>
      <c r="B246" s="238"/>
      <c r="C246" s="237"/>
      <c r="D246" s="238"/>
      <c r="E246" s="301"/>
      <c r="F246" s="302"/>
      <c r="G246" s="221"/>
      <c r="H246" s="150"/>
      <c r="I246" s="150"/>
      <c r="J246" s="150"/>
      <c r="K246" s="150"/>
      <c r="L246" s="150"/>
      <c r="M246" s="150"/>
      <c r="N246" s="150"/>
      <c r="O246" s="150"/>
      <c r="P246" s="222"/>
      <c r="Q246" s="977"/>
      <c r="R246" s="978"/>
      <c r="S246" s="978"/>
      <c r="T246" s="978"/>
      <c r="U246" s="978"/>
      <c r="V246" s="978"/>
      <c r="W246" s="978"/>
      <c r="X246" s="978"/>
      <c r="Y246" s="978"/>
      <c r="Z246" s="978"/>
      <c r="AA246" s="979"/>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4"/>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4"/>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4"/>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4"/>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4"/>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4"/>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4"/>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4"/>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4"/>
      <c r="B274" s="238"/>
      <c r="C274" s="237"/>
      <c r="D274" s="238"/>
      <c r="E274" s="237"/>
      <c r="F274" s="300"/>
      <c r="G274" s="216"/>
      <c r="H274" s="147"/>
      <c r="I274" s="147"/>
      <c r="J274" s="147"/>
      <c r="K274" s="147"/>
      <c r="L274" s="147"/>
      <c r="M274" s="147"/>
      <c r="N274" s="147"/>
      <c r="O274" s="147"/>
      <c r="P274" s="217"/>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4"/>
      <c r="B275" s="238"/>
      <c r="C275" s="237"/>
      <c r="D275" s="238"/>
      <c r="E275" s="237"/>
      <c r="F275" s="300"/>
      <c r="G275" s="218"/>
      <c r="H275" s="219"/>
      <c r="I275" s="219"/>
      <c r="J275" s="219"/>
      <c r="K275" s="219"/>
      <c r="L275" s="219"/>
      <c r="M275" s="219"/>
      <c r="N275" s="219"/>
      <c r="O275" s="219"/>
      <c r="P275" s="220"/>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4"/>
      <c r="B276" s="238"/>
      <c r="C276" s="237"/>
      <c r="D276" s="238"/>
      <c r="E276" s="237"/>
      <c r="F276" s="300"/>
      <c r="G276" s="218"/>
      <c r="H276" s="219"/>
      <c r="I276" s="219"/>
      <c r="J276" s="219"/>
      <c r="K276" s="219"/>
      <c r="L276" s="219"/>
      <c r="M276" s="219"/>
      <c r="N276" s="219"/>
      <c r="O276" s="219"/>
      <c r="P276" s="220"/>
      <c r="Q276" s="974"/>
      <c r="R276" s="975"/>
      <c r="S276" s="975"/>
      <c r="T276" s="975"/>
      <c r="U276" s="975"/>
      <c r="V276" s="975"/>
      <c r="W276" s="975"/>
      <c r="X276" s="975"/>
      <c r="Y276" s="975"/>
      <c r="Z276" s="975"/>
      <c r="AA276" s="976"/>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4"/>
      <c r="B277" s="238"/>
      <c r="C277" s="237"/>
      <c r="D277" s="238"/>
      <c r="E277" s="237"/>
      <c r="F277" s="300"/>
      <c r="G277" s="218"/>
      <c r="H277" s="219"/>
      <c r="I277" s="219"/>
      <c r="J277" s="219"/>
      <c r="K277" s="219"/>
      <c r="L277" s="219"/>
      <c r="M277" s="219"/>
      <c r="N277" s="219"/>
      <c r="O277" s="219"/>
      <c r="P277" s="220"/>
      <c r="Q277" s="974"/>
      <c r="R277" s="975"/>
      <c r="S277" s="975"/>
      <c r="T277" s="975"/>
      <c r="U277" s="975"/>
      <c r="V277" s="975"/>
      <c r="W277" s="975"/>
      <c r="X277" s="975"/>
      <c r="Y277" s="975"/>
      <c r="Z277" s="975"/>
      <c r="AA277" s="976"/>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4"/>
      <c r="B278" s="238"/>
      <c r="C278" s="237"/>
      <c r="D278" s="238"/>
      <c r="E278" s="237"/>
      <c r="F278" s="300"/>
      <c r="G278" s="221"/>
      <c r="H278" s="150"/>
      <c r="I278" s="150"/>
      <c r="J278" s="150"/>
      <c r="K278" s="150"/>
      <c r="L278" s="150"/>
      <c r="M278" s="150"/>
      <c r="N278" s="150"/>
      <c r="O278" s="150"/>
      <c r="P278" s="222"/>
      <c r="Q278" s="977"/>
      <c r="R278" s="978"/>
      <c r="S278" s="978"/>
      <c r="T278" s="978"/>
      <c r="U278" s="978"/>
      <c r="V278" s="978"/>
      <c r="W278" s="978"/>
      <c r="X278" s="978"/>
      <c r="Y278" s="978"/>
      <c r="Z278" s="978"/>
      <c r="AA278" s="979"/>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4"/>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4"/>
      <c r="B281" s="238"/>
      <c r="C281" s="237"/>
      <c r="D281" s="238"/>
      <c r="E281" s="237"/>
      <c r="F281" s="300"/>
      <c r="G281" s="216"/>
      <c r="H281" s="147"/>
      <c r="I281" s="147"/>
      <c r="J281" s="147"/>
      <c r="K281" s="147"/>
      <c r="L281" s="147"/>
      <c r="M281" s="147"/>
      <c r="N281" s="147"/>
      <c r="O281" s="147"/>
      <c r="P281" s="217"/>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4"/>
      <c r="B282" s="238"/>
      <c r="C282" s="237"/>
      <c r="D282" s="238"/>
      <c r="E282" s="237"/>
      <c r="F282" s="300"/>
      <c r="G282" s="218"/>
      <c r="H282" s="219"/>
      <c r="I282" s="219"/>
      <c r="J282" s="219"/>
      <c r="K282" s="219"/>
      <c r="L282" s="219"/>
      <c r="M282" s="219"/>
      <c r="N282" s="219"/>
      <c r="O282" s="219"/>
      <c r="P282" s="220"/>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4"/>
      <c r="B283" s="238"/>
      <c r="C283" s="237"/>
      <c r="D283" s="238"/>
      <c r="E283" s="237"/>
      <c r="F283" s="300"/>
      <c r="G283" s="218"/>
      <c r="H283" s="219"/>
      <c r="I283" s="219"/>
      <c r="J283" s="219"/>
      <c r="K283" s="219"/>
      <c r="L283" s="219"/>
      <c r="M283" s="219"/>
      <c r="N283" s="219"/>
      <c r="O283" s="219"/>
      <c r="P283" s="220"/>
      <c r="Q283" s="974"/>
      <c r="R283" s="975"/>
      <c r="S283" s="975"/>
      <c r="T283" s="975"/>
      <c r="U283" s="975"/>
      <c r="V283" s="975"/>
      <c r="W283" s="975"/>
      <c r="X283" s="975"/>
      <c r="Y283" s="975"/>
      <c r="Z283" s="975"/>
      <c r="AA283" s="976"/>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4"/>
      <c r="B284" s="238"/>
      <c r="C284" s="237"/>
      <c r="D284" s="238"/>
      <c r="E284" s="237"/>
      <c r="F284" s="300"/>
      <c r="G284" s="218"/>
      <c r="H284" s="219"/>
      <c r="I284" s="219"/>
      <c r="J284" s="219"/>
      <c r="K284" s="219"/>
      <c r="L284" s="219"/>
      <c r="M284" s="219"/>
      <c r="N284" s="219"/>
      <c r="O284" s="219"/>
      <c r="P284" s="220"/>
      <c r="Q284" s="974"/>
      <c r="R284" s="975"/>
      <c r="S284" s="975"/>
      <c r="T284" s="975"/>
      <c r="U284" s="975"/>
      <c r="V284" s="975"/>
      <c r="W284" s="975"/>
      <c r="X284" s="975"/>
      <c r="Y284" s="975"/>
      <c r="Z284" s="975"/>
      <c r="AA284" s="976"/>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4"/>
      <c r="B285" s="238"/>
      <c r="C285" s="237"/>
      <c r="D285" s="238"/>
      <c r="E285" s="237"/>
      <c r="F285" s="300"/>
      <c r="G285" s="221"/>
      <c r="H285" s="150"/>
      <c r="I285" s="150"/>
      <c r="J285" s="150"/>
      <c r="K285" s="150"/>
      <c r="L285" s="150"/>
      <c r="M285" s="150"/>
      <c r="N285" s="150"/>
      <c r="O285" s="150"/>
      <c r="P285" s="222"/>
      <c r="Q285" s="977"/>
      <c r="R285" s="978"/>
      <c r="S285" s="978"/>
      <c r="T285" s="978"/>
      <c r="U285" s="978"/>
      <c r="V285" s="978"/>
      <c r="W285" s="978"/>
      <c r="X285" s="978"/>
      <c r="Y285" s="978"/>
      <c r="Z285" s="978"/>
      <c r="AA285" s="979"/>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4"/>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4"/>
      <c r="B288" s="238"/>
      <c r="C288" s="237"/>
      <c r="D288" s="238"/>
      <c r="E288" s="237"/>
      <c r="F288" s="300"/>
      <c r="G288" s="216"/>
      <c r="H288" s="147"/>
      <c r="I288" s="147"/>
      <c r="J288" s="147"/>
      <c r="K288" s="147"/>
      <c r="L288" s="147"/>
      <c r="M288" s="147"/>
      <c r="N288" s="147"/>
      <c r="O288" s="147"/>
      <c r="P288" s="217"/>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4"/>
      <c r="B289" s="238"/>
      <c r="C289" s="237"/>
      <c r="D289" s="238"/>
      <c r="E289" s="237"/>
      <c r="F289" s="300"/>
      <c r="G289" s="218"/>
      <c r="H289" s="219"/>
      <c r="I289" s="219"/>
      <c r="J289" s="219"/>
      <c r="K289" s="219"/>
      <c r="L289" s="219"/>
      <c r="M289" s="219"/>
      <c r="N289" s="219"/>
      <c r="O289" s="219"/>
      <c r="P289" s="220"/>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4"/>
      <c r="B290" s="238"/>
      <c r="C290" s="237"/>
      <c r="D290" s="238"/>
      <c r="E290" s="237"/>
      <c r="F290" s="300"/>
      <c r="G290" s="218"/>
      <c r="H290" s="219"/>
      <c r="I290" s="219"/>
      <c r="J290" s="219"/>
      <c r="K290" s="219"/>
      <c r="L290" s="219"/>
      <c r="M290" s="219"/>
      <c r="N290" s="219"/>
      <c r="O290" s="219"/>
      <c r="P290" s="220"/>
      <c r="Q290" s="974"/>
      <c r="R290" s="975"/>
      <c r="S290" s="975"/>
      <c r="T290" s="975"/>
      <c r="U290" s="975"/>
      <c r="V290" s="975"/>
      <c r="W290" s="975"/>
      <c r="X290" s="975"/>
      <c r="Y290" s="975"/>
      <c r="Z290" s="975"/>
      <c r="AA290" s="976"/>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4"/>
      <c r="B291" s="238"/>
      <c r="C291" s="237"/>
      <c r="D291" s="238"/>
      <c r="E291" s="237"/>
      <c r="F291" s="300"/>
      <c r="G291" s="218"/>
      <c r="H291" s="219"/>
      <c r="I291" s="219"/>
      <c r="J291" s="219"/>
      <c r="K291" s="219"/>
      <c r="L291" s="219"/>
      <c r="M291" s="219"/>
      <c r="N291" s="219"/>
      <c r="O291" s="219"/>
      <c r="P291" s="220"/>
      <c r="Q291" s="974"/>
      <c r="R291" s="975"/>
      <c r="S291" s="975"/>
      <c r="T291" s="975"/>
      <c r="U291" s="975"/>
      <c r="V291" s="975"/>
      <c r="W291" s="975"/>
      <c r="X291" s="975"/>
      <c r="Y291" s="975"/>
      <c r="Z291" s="975"/>
      <c r="AA291" s="976"/>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4"/>
      <c r="B292" s="238"/>
      <c r="C292" s="237"/>
      <c r="D292" s="238"/>
      <c r="E292" s="237"/>
      <c r="F292" s="300"/>
      <c r="G292" s="221"/>
      <c r="H292" s="150"/>
      <c r="I292" s="150"/>
      <c r="J292" s="150"/>
      <c r="K292" s="150"/>
      <c r="L292" s="150"/>
      <c r="M292" s="150"/>
      <c r="N292" s="150"/>
      <c r="O292" s="150"/>
      <c r="P292" s="222"/>
      <c r="Q292" s="977"/>
      <c r="R292" s="978"/>
      <c r="S292" s="978"/>
      <c r="T292" s="978"/>
      <c r="U292" s="978"/>
      <c r="V292" s="978"/>
      <c r="W292" s="978"/>
      <c r="X292" s="978"/>
      <c r="Y292" s="978"/>
      <c r="Z292" s="978"/>
      <c r="AA292" s="979"/>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4"/>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4"/>
      <c r="B295" s="238"/>
      <c r="C295" s="237"/>
      <c r="D295" s="238"/>
      <c r="E295" s="237"/>
      <c r="F295" s="300"/>
      <c r="G295" s="216"/>
      <c r="H295" s="147"/>
      <c r="I295" s="147"/>
      <c r="J295" s="147"/>
      <c r="K295" s="147"/>
      <c r="L295" s="147"/>
      <c r="M295" s="147"/>
      <c r="N295" s="147"/>
      <c r="O295" s="147"/>
      <c r="P295" s="217"/>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4"/>
      <c r="B296" s="238"/>
      <c r="C296" s="237"/>
      <c r="D296" s="238"/>
      <c r="E296" s="237"/>
      <c r="F296" s="300"/>
      <c r="G296" s="218"/>
      <c r="H296" s="219"/>
      <c r="I296" s="219"/>
      <c r="J296" s="219"/>
      <c r="K296" s="219"/>
      <c r="L296" s="219"/>
      <c r="M296" s="219"/>
      <c r="N296" s="219"/>
      <c r="O296" s="219"/>
      <c r="P296" s="220"/>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4"/>
      <c r="B297" s="238"/>
      <c r="C297" s="237"/>
      <c r="D297" s="238"/>
      <c r="E297" s="237"/>
      <c r="F297" s="300"/>
      <c r="G297" s="218"/>
      <c r="H297" s="219"/>
      <c r="I297" s="219"/>
      <c r="J297" s="219"/>
      <c r="K297" s="219"/>
      <c r="L297" s="219"/>
      <c r="M297" s="219"/>
      <c r="N297" s="219"/>
      <c r="O297" s="219"/>
      <c r="P297" s="220"/>
      <c r="Q297" s="974"/>
      <c r="R297" s="975"/>
      <c r="S297" s="975"/>
      <c r="T297" s="975"/>
      <c r="U297" s="975"/>
      <c r="V297" s="975"/>
      <c r="W297" s="975"/>
      <c r="X297" s="975"/>
      <c r="Y297" s="975"/>
      <c r="Z297" s="975"/>
      <c r="AA297" s="976"/>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4"/>
      <c r="B298" s="238"/>
      <c r="C298" s="237"/>
      <c r="D298" s="238"/>
      <c r="E298" s="237"/>
      <c r="F298" s="300"/>
      <c r="G298" s="218"/>
      <c r="H298" s="219"/>
      <c r="I298" s="219"/>
      <c r="J298" s="219"/>
      <c r="K298" s="219"/>
      <c r="L298" s="219"/>
      <c r="M298" s="219"/>
      <c r="N298" s="219"/>
      <c r="O298" s="219"/>
      <c r="P298" s="220"/>
      <c r="Q298" s="974"/>
      <c r="R298" s="975"/>
      <c r="S298" s="975"/>
      <c r="T298" s="975"/>
      <c r="U298" s="975"/>
      <c r="V298" s="975"/>
      <c r="W298" s="975"/>
      <c r="X298" s="975"/>
      <c r="Y298" s="975"/>
      <c r="Z298" s="975"/>
      <c r="AA298" s="976"/>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4"/>
      <c r="B299" s="238"/>
      <c r="C299" s="237"/>
      <c r="D299" s="238"/>
      <c r="E299" s="237"/>
      <c r="F299" s="300"/>
      <c r="G299" s="221"/>
      <c r="H299" s="150"/>
      <c r="I299" s="150"/>
      <c r="J299" s="150"/>
      <c r="K299" s="150"/>
      <c r="L299" s="150"/>
      <c r="M299" s="150"/>
      <c r="N299" s="150"/>
      <c r="O299" s="150"/>
      <c r="P299" s="222"/>
      <c r="Q299" s="977"/>
      <c r="R299" s="978"/>
      <c r="S299" s="978"/>
      <c r="T299" s="978"/>
      <c r="U299" s="978"/>
      <c r="V299" s="978"/>
      <c r="W299" s="978"/>
      <c r="X299" s="978"/>
      <c r="Y299" s="978"/>
      <c r="Z299" s="978"/>
      <c r="AA299" s="979"/>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4"/>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4"/>
      <c r="B302" s="238"/>
      <c r="C302" s="237"/>
      <c r="D302" s="238"/>
      <c r="E302" s="237"/>
      <c r="F302" s="300"/>
      <c r="G302" s="216"/>
      <c r="H302" s="147"/>
      <c r="I302" s="147"/>
      <c r="J302" s="147"/>
      <c r="K302" s="147"/>
      <c r="L302" s="147"/>
      <c r="M302" s="147"/>
      <c r="N302" s="147"/>
      <c r="O302" s="147"/>
      <c r="P302" s="217"/>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4"/>
      <c r="B303" s="238"/>
      <c r="C303" s="237"/>
      <c r="D303" s="238"/>
      <c r="E303" s="237"/>
      <c r="F303" s="300"/>
      <c r="G303" s="218"/>
      <c r="H303" s="219"/>
      <c r="I303" s="219"/>
      <c r="J303" s="219"/>
      <c r="K303" s="219"/>
      <c r="L303" s="219"/>
      <c r="M303" s="219"/>
      <c r="N303" s="219"/>
      <c r="O303" s="219"/>
      <c r="P303" s="220"/>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4"/>
      <c r="B304" s="238"/>
      <c r="C304" s="237"/>
      <c r="D304" s="238"/>
      <c r="E304" s="237"/>
      <c r="F304" s="300"/>
      <c r="G304" s="218"/>
      <c r="H304" s="219"/>
      <c r="I304" s="219"/>
      <c r="J304" s="219"/>
      <c r="K304" s="219"/>
      <c r="L304" s="219"/>
      <c r="M304" s="219"/>
      <c r="N304" s="219"/>
      <c r="O304" s="219"/>
      <c r="P304" s="220"/>
      <c r="Q304" s="974"/>
      <c r="R304" s="975"/>
      <c r="S304" s="975"/>
      <c r="T304" s="975"/>
      <c r="U304" s="975"/>
      <c r="V304" s="975"/>
      <c r="W304" s="975"/>
      <c r="X304" s="975"/>
      <c r="Y304" s="975"/>
      <c r="Z304" s="975"/>
      <c r="AA304" s="976"/>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4"/>
      <c r="B305" s="238"/>
      <c r="C305" s="237"/>
      <c r="D305" s="238"/>
      <c r="E305" s="237"/>
      <c r="F305" s="300"/>
      <c r="G305" s="218"/>
      <c r="H305" s="219"/>
      <c r="I305" s="219"/>
      <c r="J305" s="219"/>
      <c r="K305" s="219"/>
      <c r="L305" s="219"/>
      <c r="M305" s="219"/>
      <c r="N305" s="219"/>
      <c r="O305" s="219"/>
      <c r="P305" s="220"/>
      <c r="Q305" s="974"/>
      <c r="R305" s="975"/>
      <c r="S305" s="975"/>
      <c r="T305" s="975"/>
      <c r="U305" s="975"/>
      <c r="V305" s="975"/>
      <c r="W305" s="975"/>
      <c r="X305" s="975"/>
      <c r="Y305" s="975"/>
      <c r="Z305" s="975"/>
      <c r="AA305" s="976"/>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4"/>
      <c r="B306" s="238"/>
      <c r="C306" s="237"/>
      <c r="D306" s="238"/>
      <c r="E306" s="301"/>
      <c r="F306" s="302"/>
      <c r="G306" s="221"/>
      <c r="H306" s="150"/>
      <c r="I306" s="150"/>
      <c r="J306" s="150"/>
      <c r="K306" s="150"/>
      <c r="L306" s="150"/>
      <c r="M306" s="150"/>
      <c r="N306" s="150"/>
      <c r="O306" s="150"/>
      <c r="P306" s="222"/>
      <c r="Q306" s="977"/>
      <c r="R306" s="978"/>
      <c r="S306" s="978"/>
      <c r="T306" s="978"/>
      <c r="U306" s="978"/>
      <c r="V306" s="978"/>
      <c r="W306" s="978"/>
      <c r="X306" s="978"/>
      <c r="Y306" s="978"/>
      <c r="Z306" s="978"/>
      <c r="AA306" s="979"/>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4"/>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4"/>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4"/>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4"/>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4"/>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4"/>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4"/>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4"/>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4"/>
      <c r="B334" s="238"/>
      <c r="C334" s="237"/>
      <c r="D334" s="238"/>
      <c r="E334" s="237"/>
      <c r="F334" s="300"/>
      <c r="G334" s="216"/>
      <c r="H334" s="147"/>
      <c r="I334" s="147"/>
      <c r="J334" s="147"/>
      <c r="K334" s="147"/>
      <c r="L334" s="147"/>
      <c r="M334" s="147"/>
      <c r="N334" s="147"/>
      <c r="O334" s="147"/>
      <c r="P334" s="217"/>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4"/>
      <c r="B335" s="238"/>
      <c r="C335" s="237"/>
      <c r="D335" s="238"/>
      <c r="E335" s="237"/>
      <c r="F335" s="300"/>
      <c r="G335" s="218"/>
      <c r="H335" s="219"/>
      <c r="I335" s="219"/>
      <c r="J335" s="219"/>
      <c r="K335" s="219"/>
      <c r="L335" s="219"/>
      <c r="M335" s="219"/>
      <c r="N335" s="219"/>
      <c r="O335" s="219"/>
      <c r="P335" s="220"/>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4"/>
      <c r="B336" s="238"/>
      <c r="C336" s="237"/>
      <c r="D336" s="238"/>
      <c r="E336" s="237"/>
      <c r="F336" s="300"/>
      <c r="G336" s="218"/>
      <c r="H336" s="219"/>
      <c r="I336" s="219"/>
      <c r="J336" s="219"/>
      <c r="K336" s="219"/>
      <c r="L336" s="219"/>
      <c r="M336" s="219"/>
      <c r="N336" s="219"/>
      <c r="O336" s="219"/>
      <c r="P336" s="220"/>
      <c r="Q336" s="974"/>
      <c r="R336" s="975"/>
      <c r="S336" s="975"/>
      <c r="T336" s="975"/>
      <c r="U336" s="975"/>
      <c r="V336" s="975"/>
      <c r="W336" s="975"/>
      <c r="X336" s="975"/>
      <c r="Y336" s="975"/>
      <c r="Z336" s="975"/>
      <c r="AA336" s="976"/>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4"/>
      <c r="B337" s="238"/>
      <c r="C337" s="237"/>
      <c r="D337" s="238"/>
      <c r="E337" s="237"/>
      <c r="F337" s="300"/>
      <c r="G337" s="218"/>
      <c r="H337" s="219"/>
      <c r="I337" s="219"/>
      <c r="J337" s="219"/>
      <c r="K337" s="219"/>
      <c r="L337" s="219"/>
      <c r="M337" s="219"/>
      <c r="N337" s="219"/>
      <c r="O337" s="219"/>
      <c r="P337" s="220"/>
      <c r="Q337" s="974"/>
      <c r="R337" s="975"/>
      <c r="S337" s="975"/>
      <c r="T337" s="975"/>
      <c r="U337" s="975"/>
      <c r="V337" s="975"/>
      <c r="W337" s="975"/>
      <c r="X337" s="975"/>
      <c r="Y337" s="975"/>
      <c r="Z337" s="975"/>
      <c r="AA337" s="976"/>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4"/>
      <c r="B338" s="238"/>
      <c r="C338" s="237"/>
      <c r="D338" s="238"/>
      <c r="E338" s="237"/>
      <c r="F338" s="300"/>
      <c r="G338" s="221"/>
      <c r="H338" s="150"/>
      <c r="I338" s="150"/>
      <c r="J338" s="150"/>
      <c r="K338" s="150"/>
      <c r="L338" s="150"/>
      <c r="M338" s="150"/>
      <c r="N338" s="150"/>
      <c r="O338" s="150"/>
      <c r="P338" s="222"/>
      <c r="Q338" s="977"/>
      <c r="R338" s="978"/>
      <c r="S338" s="978"/>
      <c r="T338" s="978"/>
      <c r="U338" s="978"/>
      <c r="V338" s="978"/>
      <c r="W338" s="978"/>
      <c r="X338" s="978"/>
      <c r="Y338" s="978"/>
      <c r="Z338" s="978"/>
      <c r="AA338" s="979"/>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4"/>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4"/>
      <c r="B341" s="238"/>
      <c r="C341" s="237"/>
      <c r="D341" s="238"/>
      <c r="E341" s="237"/>
      <c r="F341" s="300"/>
      <c r="G341" s="216"/>
      <c r="H341" s="147"/>
      <c r="I341" s="147"/>
      <c r="J341" s="147"/>
      <c r="K341" s="147"/>
      <c r="L341" s="147"/>
      <c r="M341" s="147"/>
      <c r="N341" s="147"/>
      <c r="O341" s="147"/>
      <c r="P341" s="217"/>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4"/>
      <c r="B342" s="238"/>
      <c r="C342" s="237"/>
      <c r="D342" s="238"/>
      <c r="E342" s="237"/>
      <c r="F342" s="300"/>
      <c r="G342" s="218"/>
      <c r="H342" s="219"/>
      <c r="I342" s="219"/>
      <c r="J342" s="219"/>
      <c r="K342" s="219"/>
      <c r="L342" s="219"/>
      <c r="M342" s="219"/>
      <c r="N342" s="219"/>
      <c r="O342" s="219"/>
      <c r="P342" s="220"/>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4"/>
      <c r="B343" s="238"/>
      <c r="C343" s="237"/>
      <c r="D343" s="238"/>
      <c r="E343" s="237"/>
      <c r="F343" s="300"/>
      <c r="G343" s="218"/>
      <c r="H343" s="219"/>
      <c r="I343" s="219"/>
      <c r="J343" s="219"/>
      <c r="K343" s="219"/>
      <c r="L343" s="219"/>
      <c r="M343" s="219"/>
      <c r="N343" s="219"/>
      <c r="O343" s="219"/>
      <c r="P343" s="220"/>
      <c r="Q343" s="974"/>
      <c r="R343" s="975"/>
      <c r="S343" s="975"/>
      <c r="T343" s="975"/>
      <c r="U343" s="975"/>
      <c r="V343" s="975"/>
      <c r="W343" s="975"/>
      <c r="X343" s="975"/>
      <c r="Y343" s="975"/>
      <c r="Z343" s="975"/>
      <c r="AA343" s="976"/>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4"/>
      <c r="B344" s="238"/>
      <c r="C344" s="237"/>
      <c r="D344" s="238"/>
      <c r="E344" s="237"/>
      <c r="F344" s="300"/>
      <c r="G344" s="218"/>
      <c r="H344" s="219"/>
      <c r="I344" s="219"/>
      <c r="J344" s="219"/>
      <c r="K344" s="219"/>
      <c r="L344" s="219"/>
      <c r="M344" s="219"/>
      <c r="N344" s="219"/>
      <c r="O344" s="219"/>
      <c r="P344" s="220"/>
      <c r="Q344" s="974"/>
      <c r="R344" s="975"/>
      <c r="S344" s="975"/>
      <c r="T344" s="975"/>
      <c r="U344" s="975"/>
      <c r="V344" s="975"/>
      <c r="W344" s="975"/>
      <c r="X344" s="975"/>
      <c r="Y344" s="975"/>
      <c r="Z344" s="975"/>
      <c r="AA344" s="976"/>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4"/>
      <c r="B345" s="238"/>
      <c r="C345" s="237"/>
      <c r="D345" s="238"/>
      <c r="E345" s="237"/>
      <c r="F345" s="300"/>
      <c r="G345" s="221"/>
      <c r="H345" s="150"/>
      <c r="I345" s="150"/>
      <c r="J345" s="150"/>
      <c r="K345" s="150"/>
      <c r="L345" s="150"/>
      <c r="M345" s="150"/>
      <c r="N345" s="150"/>
      <c r="O345" s="150"/>
      <c r="P345" s="222"/>
      <c r="Q345" s="977"/>
      <c r="R345" s="978"/>
      <c r="S345" s="978"/>
      <c r="T345" s="978"/>
      <c r="U345" s="978"/>
      <c r="V345" s="978"/>
      <c r="W345" s="978"/>
      <c r="X345" s="978"/>
      <c r="Y345" s="978"/>
      <c r="Z345" s="978"/>
      <c r="AA345" s="979"/>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4"/>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4"/>
      <c r="B348" s="238"/>
      <c r="C348" s="237"/>
      <c r="D348" s="238"/>
      <c r="E348" s="237"/>
      <c r="F348" s="300"/>
      <c r="G348" s="216"/>
      <c r="H348" s="147"/>
      <c r="I348" s="147"/>
      <c r="J348" s="147"/>
      <c r="K348" s="147"/>
      <c r="L348" s="147"/>
      <c r="M348" s="147"/>
      <c r="N348" s="147"/>
      <c r="O348" s="147"/>
      <c r="P348" s="217"/>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4"/>
      <c r="B349" s="238"/>
      <c r="C349" s="237"/>
      <c r="D349" s="238"/>
      <c r="E349" s="237"/>
      <c r="F349" s="300"/>
      <c r="G349" s="218"/>
      <c r="H349" s="219"/>
      <c r="I349" s="219"/>
      <c r="J349" s="219"/>
      <c r="K349" s="219"/>
      <c r="L349" s="219"/>
      <c r="M349" s="219"/>
      <c r="N349" s="219"/>
      <c r="O349" s="219"/>
      <c r="P349" s="220"/>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4"/>
      <c r="B350" s="238"/>
      <c r="C350" s="237"/>
      <c r="D350" s="238"/>
      <c r="E350" s="237"/>
      <c r="F350" s="300"/>
      <c r="G350" s="218"/>
      <c r="H350" s="219"/>
      <c r="I350" s="219"/>
      <c r="J350" s="219"/>
      <c r="K350" s="219"/>
      <c r="L350" s="219"/>
      <c r="M350" s="219"/>
      <c r="N350" s="219"/>
      <c r="O350" s="219"/>
      <c r="P350" s="220"/>
      <c r="Q350" s="974"/>
      <c r="R350" s="975"/>
      <c r="S350" s="975"/>
      <c r="T350" s="975"/>
      <c r="U350" s="975"/>
      <c r="V350" s="975"/>
      <c r="W350" s="975"/>
      <c r="X350" s="975"/>
      <c r="Y350" s="975"/>
      <c r="Z350" s="975"/>
      <c r="AA350" s="976"/>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4"/>
      <c r="B351" s="238"/>
      <c r="C351" s="237"/>
      <c r="D351" s="238"/>
      <c r="E351" s="237"/>
      <c r="F351" s="300"/>
      <c r="G351" s="218"/>
      <c r="H351" s="219"/>
      <c r="I351" s="219"/>
      <c r="J351" s="219"/>
      <c r="K351" s="219"/>
      <c r="L351" s="219"/>
      <c r="M351" s="219"/>
      <c r="N351" s="219"/>
      <c r="O351" s="219"/>
      <c r="P351" s="220"/>
      <c r="Q351" s="974"/>
      <c r="R351" s="975"/>
      <c r="S351" s="975"/>
      <c r="T351" s="975"/>
      <c r="U351" s="975"/>
      <c r="V351" s="975"/>
      <c r="W351" s="975"/>
      <c r="X351" s="975"/>
      <c r="Y351" s="975"/>
      <c r="Z351" s="975"/>
      <c r="AA351" s="976"/>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4"/>
      <c r="B352" s="238"/>
      <c r="C352" s="237"/>
      <c r="D352" s="238"/>
      <c r="E352" s="237"/>
      <c r="F352" s="300"/>
      <c r="G352" s="221"/>
      <c r="H352" s="150"/>
      <c r="I352" s="150"/>
      <c r="J352" s="150"/>
      <c r="K352" s="150"/>
      <c r="L352" s="150"/>
      <c r="M352" s="150"/>
      <c r="N352" s="150"/>
      <c r="O352" s="150"/>
      <c r="P352" s="222"/>
      <c r="Q352" s="977"/>
      <c r="R352" s="978"/>
      <c r="S352" s="978"/>
      <c r="T352" s="978"/>
      <c r="U352" s="978"/>
      <c r="V352" s="978"/>
      <c r="W352" s="978"/>
      <c r="X352" s="978"/>
      <c r="Y352" s="978"/>
      <c r="Z352" s="978"/>
      <c r="AA352" s="979"/>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4"/>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4"/>
      <c r="B355" s="238"/>
      <c r="C355" s="237"/>
      <c r="D355" s="238"/>
      <c r="E355" s="237"/>
      <c r="F355" s="300"/>
      <c r="G355" s="216"/>
      <c r="H355" s="147"/>
      <c r="I355" s="147"/>
      <c r="J355" s="147"/>
      <c r="K355" s="147"/>
      <c r="L355" s="147"/>
      <c r="M355" s="147"/>
      <c r="N355" s="147"/>
      <c r="O355" s="147"/>
      <c r="P355" s="217"/>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4"/>
      <c r="B356" s="238"/>
      <c r="C356" s="237"/>
      <c r="D356" s="238"/>
      <c r="E356" s="237"/>
      <c r="F356" s="300"/>
      <c r="G356" s="218"/>
      <c r="H356" s="219"/>
      <c r="I356" s="219"/>
      <c r="J356" s="219"/>
      <c r="K356" s="219"/>
      <c r="L356" s="219"/>
      <c r="M356" s="219"/>
      <c r="N356" s="219"/>
      <c r="O356" s="219"/>
      <c r="P356" s="220"/>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4"/>
      <c r="B357" s="238"/>
      <c r="C357" s="237"/>
      <c r="D357" s="238"/>
      <c r="E357" s="237"/>
      <c r="F357" s="300"/>
      <c r="G357" s="218"/>
      <c r="H357" s="219"/>
      <c r="I357" s="219"/>
      <c r="J357" s="219"/>
      <c r="K357" s="219"/>
      <c r="L357" s="219"/>
      <c r="M357" s="219"/>
      <c r="N357" s="219"/>
      <c r="O357" s="219"/>
      <c r="P357" s="220"/>
      <c r="Q357" s="974"/>
      <c r="R357" s="975"/>
      <c r="S357" s="975"/>
      <c r="T357" s="975"/>
      <c r="U357" s="975"/>
      <c r="V357" s="975"/>
      <c r="W357" s="975"/>
      <c r="X357" s="975"/>
      <c r="Y357" s="975"/>
      <c r="Z357" s="975"/>
      <c r="AA357" s="976"/>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4"/>
      <c r="B358" s="238"/>
      <c r="C358" s="237"/>
      <c r="D358" s="238"/>
      <c r="E358" s="237"/>
      <c r="F358" s="300"/>
      <c r="G358" s="218"/>
      <c r="H358" s="219"/>
      <c r="I358" s="219"/>
      <c r="J358" s="219"/>
      <c r="K358" s="219"/>
      <c r="L358" s="219"/>
      <c r="M358" s="219"/>
      <c r="N358" s="219"/>
      <c r="O358" s="219"/>
      <c r="P358" s="220"/>
      <c r="Q358" s="974"/>
      <c r="R358" s="975"/>
      <c r="S358" s="975"/>
      <c r="T358" s="975"/>
      <c r="U358" s="975"/>
      <c r="V358" s="975"/>
      <c r="W358" s="975"/>
      <c r="X358" s="975"/>
      <c r="Y358" s="975"/>
      <c r="Z358" s="975"/>
      <c r="AA358" s="976"/>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4"/>
      <c r="B359" s="238"/>
      <c r="C359" s="237"/>
      <c r="D359" s="238"/>
      <c r="E359" s="237"/>
      <c r="F359" s="300"/>
      <c r="G359" s="221"/>
      <c r="H359" s="150"/>
      <c r="I359" s="150"/>
      <c r="J359" s="150"/>
      <c r="K359" s="150"/>
      <c r="L359" s="150"/>
      <c r="M359" s="150"/>
      <c r="N359" s="150"/>
      <c r="O359" s="150"/>
      <c r="P359" s="222"/>
      <c r="Q359" s="977"/>
      <c r="R359" s="978"/>
      <c r="S359" s="978"/>
      <c r="T359" s="978"/>
      <c r="U359" s="978"/>
      <c r="V359" s="978"/>
      <c r="W359" s="978"/>
      <c r="X359" s="978"/>
      <c r="Y359" s="978"/>
      <c r="Z359" s="978"/>
      <c r="AA359" s="979"/>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4"/>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4"/>
      <c r="B362" s="238"/>
      <c r="C362" s="237"/>
      <c r="D362" s="238"/>
      <c r="E362" s="237"/>
      <c r="F362" s="300"/>
      <c r="G362" s="216"/>
      <c r="H362" s="147"/>
      <c r="I362" s="147"/>
      <c r="J362" s="147"/>
      <c r="K362" s="147"/>
      <c r="L362" s="147"/>
      <c r="M362" s="147"/>
      <c r="N362" s="147"/>
      <c r="O362" s="147"/>
      <c r="P362" s="217"/>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4"/>
      <c r="B363" s="238"/>
      <c r="C363" s="237"/>
      <c r="D363" s="238"/>
      <c r="E363" s="237"/>
      <c r="F363" s="300"/>
      <c r="G363" s="218"/>
      <c r="H363" s="219"/>
      <c r="I363" s="219"/>
      <c r="J363" s="219"/>
      <c r="K363" s="219"/>
      <c r="L363" s="219"/>
      <c r="M363" s="219"/>
      <c r="N363" s="219"/>
      <c r="O363" s="219"/>
      <c r="P363" s="220"/>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4"/>
      <c r="B364" s="238"/>
      <c r="C364" s="237"/>
      <c r="D364" s="238"/>
      <c r="E364" s="237"/>
      <c r="F364" s="300"/>
      <c r="G364" s="218"/>
      <c r="H364" s="219"/>
      <c r="I364" s="219"/>
      <c r="J364" s="219"/>
      <c r="K364" s="219"/>
      <c r="L364" s="219"/>
      <c r="M364" s="219"/>
      <c r="N364" s="219"/>
      <c r="O364" s="219"/>
      <c r="P364" s="220"/>
      <c r="Q364" s="974"/>
      <c r="R364" s="975"/>
      <c r="S364" s="975"/>
      <c r="T364" s="975"/>
      <c r="U364" s="975"/>
      <c r="V364" s="975"/>
      <c r="W364" s="975"/>
      <c r="X364" s="975"/>
      <c r="Y364" s="975"/>
      <c r="Z364" s="975"/>
      <c r="AA364" s="976"/>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4"/>
      <c r="B365" s="238"/>
      <c r="C365" s="237"/>
      <c r="D365" s="238"/>
      <c r="E365" s="237"/>
      <c r="F365" s="300"/>
      <c r="G365" s="218"/>
      <c r="H365" s="219"/>
      <c r="I365" s="219"/>
      <c r="J365" s="219"/>
      <c r="K365" s="219"/>
      <c r="L365" s="219"/>
      <c r="M365" s="219"/>
      <c r="N365" s="219"/>
      <c r="O365" s="219"/>
      <c r="P365" s="220"/>
      <c r="Q365" s="974"/>
      <c r="R365" s="975"/>
      <c r="S365" s="975"/>
      <c r="T365" s="975"/>
      <c r="U365" s="975"/>
      <c r="V365" s="975"/>
      <c r="W365" s="975"/>
      <c r="X365" s="975"/>
      <c r="Y365" s="975"/>
      <c r="Z365" s="975"/>
      <c r="AA365" s="976"/>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4"/>
      <c r="B366" s="238"/>
      <c r="C366" s="237"/>
      <c r="D366" s="238"/>
      <c r="E366" s="301"/>
      <c r="F366" s="302"/>
      <c r="G366" s="221"/>
      <c r="H366" s="150"/>
      <c r="I366" s="150"/>
      <c r="J366" s="150"/>
      <c r="K366" s="150"/>
      <c r="L366" s="150"/>
      <c r="M366" s="150"/>
      <c r="N366" s="150"/>
      <c r="O366" s="150"/>
      <c r="P366" s="222"/>
      <c r="Q366" s="977"/>
      <c r="R366" s="978"/>
      <c r="S366" s="978"/>
      <c r="T366" s="978"/>
      <c r="U366" s="978"/>
      <c r="V366" s="978"/>
      <c r="W366" s="978"/>
      <c r="X366" s="978"/>
      <c r="Y366" s="978"/>
      <c r="Z366" s="978"/>
      <c r="AA366" s="979"/>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4"/>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4"/>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4"/>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4"/>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4"/>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4"/>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4"/>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4"/>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4"/>
      <c r="B394" s="238"/>
      <c r="C394" s="237"/>
      <c r="D394" s="238"/>
      <c r="E394" s="237"/>
      <c r="F394" s="300"/>
      <c r="G394" s="216"/>
      <c r="H394" s="147"/>
      <c r="I394" s="147"/>
      <c r="J394" s="147"/>
      <c r="K394" s="147"/>
      <c r="L394" s="147"/>
      <c r="M394" s="147"/>
      <c r="N394" s="147"/>
      <c r="O394" s="147"/>
      <c r="P394" s="217"/>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4"/>
      <c r="B395" s="238"/>
      <c r="C395" s="237"/>
      <c r="D395" s="238"/>
      <c r="E395" s="237"/>
      <c r="F395" s="300"/>
      <c r="G395" s="218"/>
      <c r="H395" s="219"/>
      <c r="I395" s="219"/>
      <c r="J395" s="219"/>
      <c r="K395" s="219"/>
      <c r="L395" s="219"/>
      <c r="M395" s="219"/>
      <c r="N395" s="219"/>
      <c r="O395" s="219"/>
      <c r="P395" s="220"/>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4"/>
      <c r="B396" s="238"/>
      <c r="C396" s="237"/>
      <c r="D396" s="238"/>
      <c r="E396" s="237"/>
      <c r="F396" s="300"/>
      <c r="G396" s="218"/>
      <c r="H396" s="219"/>
      <c r="I396" s="219"/>
      <c r="J396" s="219"/>
      <c r="K396" s="219"/>
      <c r="L396" s="219"/>
      <c r="M396" s="219"/>
      <c r="N396" s="219"/>
      <c r="O396" s="219"/>
      <c r="P396" s="220"/>
      <c r="Q396" s="974"/>
      <c r="R396" s="975"/>
      <c r="S396" s="975"/>
      <c r="T396" s="975"/>
      <c r="U396" s="975"/>
      <c r="V396" s="975"/>
      <c r="W396" s="975"/>
      <c r="X396" s="975"/>
      <c r="Y396" s="975"/>
      <c r="Z396" s="975"/>
      <c r="AA396" s="976"/>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4"/>
      <c r="B397" s="238"/>
      <c r="C397" s="237"/>
      <c r="D397" s="238"/>
      <c r="E397" s="237"/>
      <c r="F397" s="300"/>
      <c r="G397" s="218"/>
      <c r="H397" s="219"/>
      <c r="I397" s="219"/>
      <c r="J397" s="219"/>
      <c r="K397" s="219"/>
      <c r="L397" s="219"/>
      <c r="M397" s="219"/>
      <c r="N397" s="219"/>
      <c r="O397" s="219"/>
      <c r="P397" s="220"/>
      <c r="Q397" s="974"/>
      <c r="R397" s="975"/>
      <c r="S397" s="975"/>
      <c r="T397" s="975"/>
      <c r="U397" s="975"/>
      <c r="V397" s="975"/>
      <c r="W397" s="975"/>
      <c r="X397" s="975"/>
      <c r="Y397" s="975"/>
      <c r="Z397" s="975"/>
      <c r="AA397" s="976"/>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4"/>
      <c r="B398" s="238"/>
      <c r="C398" s="237"/>
      <c r="D398" s="238"/>
      <c r="E398" s="237"/>
      <c r="F398" s="300"/>
      <c r="G398" s="221"/>
      <c r="H398" s="150"/>
      <c r="I398" s="150"/>
      <c r="J398" s="150"/>
      <c r="K398" s="150"/>
      <c r="L398" s="150"/>
      <c r="M398" s="150"/>
      <c r="N398" s="150"/>
      <c r="O398" s="150"/>
      <c r="P398" s="222"/>
      <c r="Q398" s="977"/>
      <c r="R398" s="978"/>
      <c r="S398" s="978"/>
      <c r="T398" s="978"/>
      <c r="U398" s="978"/>
      <c r="V398" s="978"/>
      <c r="W398" s="978"/>
      <c r="X398" s="978"/>
      <c r="Y398" s="978"/>
      <c r="Z398" s="978"/>
      <c r="AA398" s="979"/>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4"/>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4"/>
      <c r="B401" s="238"/>
      <c r="C401" s="237"/>
      <c r="D401" s="238"/>
      <c r="E401" s="237"/>
      <c r="F401" s="300"/>
      <c r="G401" s="216"/>
      <c r="H401" s="147"/>
      <c r="I401" s="147"/>
      <c r="J401" s="147"/>
      <c r="K401" s="147"/>
      <c r="L401" s="147"/>
      <c r="M401" s="147"/>
      <c r="N401" s="147"/>
      <c r="O401" s="147"/>
      <c r="P401" s="217"/>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4"/>
      <c r="B402" s="238"/>
      <c r="C402" s="237"/>
      <c r="D402" s="238"/>
      <c r="E402" s="237"/>
      <c r="F402" s="300"/>
      <c r="G402" s="218"/>
      <c r="H402" s="219"/>
      <c r="I402" s="219"/>
      <c r="J402" s="219"/>
      <c r="K402" s="219"/>
      <c r="L402" s="219"/>
      <c r="M402" s="219"/>
      <c r="N402" s="219"/>
      <c r="O402" s="219"/>
      <c r="P402" s="220"/>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4"/>
      <c r="B403" s="238"/>
      <c r="C403" s="237"/>
      <c r="D403" s="238"/>
      <c r="E403" s="237"/>
      <c r="F403" s="300"/>
      <c r="G403" s="218"/>
      <c r="H403" s="219"/>
      <c r="I403" s="219"/>
      <c r="J403" s="219"/>
      <c r="K403" s="219"/>
      <c r="L403" s="219"/>
      <c r="M403" s="219"/>
      <c r="N403" s="219"/>
      <c r="O403" s="219"/>
      <c r="P403" s="220"/>
      <c r="Q403" s="974"/>
      <c r="R403" s="975"/>
      <c r="S403" s="975"/>
      <c r="T403" s="975"/>
      <c r="U403" s="975"/>
      <c r="V403" s="975"/>
      <c r="W403" s="975"/>
      <c r="X403" s="975"/>
      <c r="Y403" s="975"/>
      <c r="Z403" s="975"/>
      <c r="AA403" s="976"/>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4"/>
      <c r="B404" s="238"/>
      <c r="C404" s="237"/>
      <c r="D404" s="238"/>
      <c r="E404" s="237"/>
      <c r="F404" s="300"/>
      <c r="G404" s="218"/>
      <c r="H404" s="219"/>
      <c r="I404" s="219"/>
      <c r="J404" s="219"/>
      <c r="K404" s="219"/>
      <c r="L404" s="219"/>
      <c r="M404" s="219"/>
      <c r="N404" s="219"/>
      <c r="O404" s="219"/>
      <c r="P404" s="220"/>
      <c r="Q404" s="974"/>
      <c r="R404" s="975"/>
      <c r="S404" s="975"/>
      <c r="T404" s="975"/>
      <c r="U404" s="975"/>
      <c r="V404" s="975"/>
      <c r="W404" s="975"/>
      <c r="X404" s="975"/>
      <c r="Y404" s="975"/>
      <c r="Z404" s="975"/>
      <c r="AA404" s="976"/>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4"/>
      <c r="B405" s="238"/>
      <c r="C405" s="237"/>
      <c r="D405" s="238"/>
      <c r="E405" s="237"/>
      <c r="F405" s="300"/>
      <c r="G405" s="221"/>
      <c r="H405" s="150"/>
      <c r="I405" s="150"/>
      <c r="J405" s="150"/>
      <c r="K405" s="150"/>
      <c r="L405" s="150"/>
      <c r="M405" s="150"/>
      <c r="N405" s="150"/>
      <c r="O405" s="150"/>
      <c r="P405" s="222"/>
      <c r="Q405" s="977"/>
      <c r="R405" s="978"/>
      <c r="S405" s="978"/>
      <c r="T405" s="978"/>
      <c r="U405" s="978"/>
      <c r="V405" s="978"/>
      <c r="W405" s="978"/>
      <c r="X405" s="978"/>
      <c r="Y405" s="978"/>
      <c r="Z405" s="978"/>
      <c r="AA405" s="979"/>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4"/>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4"/>
      <c r="B408" s="238"/>
      <c r="C408" s="237"/>
      <c r="D408" s="238"/>
      <c r="E408" s="237"/>
      <c r="F408" s="300"/>
      <c r="G408" s="216"/>
      <c r="H408" s="147"/>
      <c r="I408" s="147"/>
      <c r="J408" s="147"/>
      <c r="K408" s="147"/>
      <c r="L408" s="147"/>
      <c r="M408" s="147"/>
      <c r="N408" s="147"/>
      <c r="O408" s="147"/>
      <c r="P408" s="217"/>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4"/>
      <c r="B409" s="238"/>
      <c r="C409" s="237"/>
      <c r="D409" s="238"/>
      <c r="E409" s="237"/>
      <c r="F409" s="300"/>
      <c r="G409" s="218"/>
      <c r="H409" s="219"/>
      <c r="I409" s="219"/>
      <c r="J409" s="219"/>
      <c r="K409" s="219"/>
      <c r="L409" s="219"/>
      <c r="M409" s="219"/>
      <c r="N409" s="219"/>
      <c r="O409" s="219"/>
      <c r="P409" s="220"/>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4"/>
      <c r="B410" s="238"/>
      <c r="C410" s="237"/>
      <c r="D410" s="238"/>
      <c r="E410" s="237"/>
      <c r="F410" s="300"/>
      <c r="G410" s="218"/>
      <c r="H410" s="219"/>
      <c r="I410" s="219"/>
      <c r="J410" s="219"/>
      <c r="K410" s="219"/>
      <c r="L410" s="219"/>
      <c r="M410" s="219"/>
      <c r="N410" s="219"/>
      <c r="O410" s="219"/>
      <c r="P410" s="220"/>
      <c r="Q410" s="974"/>
      <c r="R410" s="975"/>
      <c r="S410" s="975"/>
      <c r="T410" s="975"/>
      <c r="U410" s="975"/>
      <c r="V410" s="975"/>
      <c r="W410" s="975"/>
      <c r="X410" s="975"/>
      <c r="Y410" s="975"/>
      <c r="Z410" s="975"/>
      <c r="AA410" s="976"/>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4"/>
      <c r="B411" s="238"/>
      <c r="C411" s="237"/>
      <c r="D411" s="238"/>
      <c r="E411" s="237"/>
      <c r="F411" s="300"/>
      <c r="G411" s="218"/>
      <c r="H411" s="219"/>
      <c r="I411" s="219"/>
      <c r="J411" s="219"/>
      <c r="K411" s="219"/>
      <c r="L411" s="219"/>
      <c r="M411" s="219"/>
      <c r="N411" s="219"/>
      <c r="O411" s="219"/>
      <c r="P411" s="220"/>
      <c r="Q411" s="974"/>
      <c r="R411" s="975"/>
      <c r="S411" s="975"/>
      <c r="T411" s="975"/>
      <c r="U411" s="975"/>
      <c r="V411" s="975"/>
      <c r="W411" s="975"/>
      <c r="X411" s="975"/>
      <c r="Y411" s="975"/>
      <c r="Z411" s="975"/>
      <c r="AA411" s="976"/>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4"/>
      <c r="B412" s="238"/>
      <c r="C412" s="237"/>
      <c r="D412" s="238"/>
      <c r="E412" s="237"/>
      <c r="F412" s="300"/>
      <c r="G412" s="221"/>
      <c r="H412" s="150"/>
      <c r="I412" s="150"/>
      <c r="J412" s="150"/>
      <c r="K412" s="150"/>
      <c r="L412" s="150"/>
      <c r="M412" s="150"/>
      <c r="N412" s="150"/>
      <c r="O412" s="150"/>
      <c r="P412" s="222"/>
      <c r="Q412" s="977"/>
      <c r="R412" s="978"/>
      <c r="S412" s="978"/>
      <c r="T412" s="978"/>
      <c r="U412" s="978"/>
      <c r="V412" s="978"/>
      <c r="W412" s="978"/>
      <c r="X412" s="978"/>
      <c r="Y412" s="978"/>
      <c r="Z412" s="978"/>
      <c r="AA412" s="979"/>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4"/>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4"/>
      <c r="B415" s="238"/>
      <c r="C415" s="237"/>
      <c r="D415" s="238"/>
      <c r="E415" s="237"/>
      <c r="F415" s="300"/>
      <c r="G415" s="216"/>
      <c r="H415" s="147"/>
      <c r="I415" s="147"/>
      <c r="J415" s="147"/>
      <c r="K415" s="147"/>
      <c r="L415" s="147"/>
      <c r="M415" s="147"/>
      <c r="N415" s="147"/>
      <c r="O415" s="147"/>
      <c r="P415" s="217"/>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4"/>
      <c r="B416" s="238"/>
      <c r="C416" s="237"/>
      <c r="D416" s="238"/>
      <c r="E416" s="237"/>
      <c r="F416" s="300"/>
      <c r="G416" s="218"/>
      <c r="H416" s="219"/>
      <c r="I416" s="219"/>
      <c r="J416" s="219"/>
      <c r="K416" s="219"/>
      <c r="L416" s="219"/>
      <c r="M416" s="219"/>
      <c r="N416" s="219"/>
      <c r="O416" s="219"/>
      <c r="P416" s="220"/>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4"/>
      <c r="B417" s="238"/>
      <c r="C417" s="237"/>
      <c r="D417" s="238"/>
      <c r="E417" s="237"/>
      <c r="F417" s="300"/>
      <c r="G417" s="218"/>
      <c r="H417" s="219"/>
      <c r="I417" s="219"/>
      <c r="J417" s="219"/>
      <c r="K417" s="219"/>
      <c r="L417" s="219"/>
      <c r="M417" s="219"/>
      <c r="N417" s="219"/>
      <c r="O417" s="219"/>
      <c r="P417" s="220"/>
      <c r="Q417" s="974"/>
      <c r="R417" s="975"/>
      <c r="S417" s="975"/>
      <c r="T417" s="975"/>
      <c r="U417" s="975"/>
      <c r="V417" s="975"/>
      <c r="W417" s="975"/>
      <c r="X417" s="975"/>
      <c r="Y417" s="975"/>
      <c r="Z417" s="975"/>
      <c r="AA417" s="976"/>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4"/>
      <c r="B418" s="238"/>
      <c r="C418" s="237"/>
      <c r="D418" s="238"/>
      <c r="E418" s="237"/>
      <c r="F418" s="300"/>
      <c r="G418" s="218"/>
      <c r="H418" s="219"/>
      <c r="I418" s="219"/>
      <c r="J418" s="219"/>
      <c r="K418" s="219"/>
      <c r="L418" s="219"/>
      <c r="M418" s="219"/>
      <c r="N418" s="219"/>
      <c r="O418" s="219"/>
      <c r="P418" s="220"/>
      <c r="Q418" s="974"/>
      <c r="R418" s="975"/>
      <c r="S418" s="975"/>
      <c r="T418" s="975"/>
      <c r="U418" s="975"/>
      <c r="V418" s="975"/>
      <c r="W418" s="975"/>
      <c r="X418" s="975"/>
      <c r="Y418" s="975"/>
      <c r="Z418" s="975"/>
      <c r="AA418" s="976"/>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4"/>
      <c r="B419" s="238"/>
      <c r="C419" s="237"/>
      <c r="D419" s="238"/>
      <c r="E419" s="237"/>
      <c r="F419" s="300"/>
      <c r="G419" s="221"/>
      <c r="H419" s="150"/>
      <c r="I419" s="150"/>
      <c r="J419" s="150"/>
      <c r="K419" s="150"/>
      <c r="L419" s="150"/>
      <c r="M419" s="150"/>
      <c r="N419" s="150"/>
      <c r="O419" s="150"/>
      <c r="P419" s="222"/>
      <c r="Q419" s="977"/>
      <c r="R419" s="978"/>
      <c r="S419" s="978"/>
      <c r="T419" s="978"/>
      <c r="U419" s="978"/>
      <c r="V419" s="978"/>
      <c r="W419" s="978"/>
      <c r="X419" s="978"/>
      <c r="Y419" s="978"/>
      <c r="Z419" s="978"/>
      <c r="AA419" s="979"/>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4"/>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4"/>
      <c r="B422" s="238"/>
      <c r="C422" s="237"/>
      <c r="D422" s="238"/>
      <c r="E422" s="237"/>
      <c r="F422" s="300"/>
      <c r="G422" s="216"/>
      <c r="H422" s="147"/>
      <c r="I422" s="147"/>
      <c r="J422" s="147"/>
      <c r="K422" s="147"/>
      <c r="L422" s="147"/>
      <c r="M422" s="147"/>
      <c r="N422" s="147"/>
      <c r="O422" s="147"/>
      <c r="P422" s="217"/>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4"/>
      <c r="B423" s="238"/>
      <c r="C423" s="237"/>
      <c r="D423" s="238"/>
      <c r="E423" s="237"/>
      <c r="F423" s="300"/>
      <c r="G423" s="218"/>
      <c r="H423" s="219"/>
      <c r="I423" s="219"/>
      <c r="J423" s="219"/>
      <c r="K423" s="219"/>
      <c r="L423" s="219"/>
      <c r="M423" s="219"/>
      <c r="N423" s="219"/>
      <c r="O423" s="219"/>
      <c r="P423" s="220"/>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4"/>
      <c r="B424" s="238"/>
      <c r="C424" s="237"/>
      <c r="D424" s="238"/>
      <c r="E424" s="237"/>
      <c r="F424" s="300"/>
      <c r="G424" s="218"/>
      <c r="H424" s="219"/>
      <c r="I424" s="219"/>
      <c r="J424" s="219"/>
      <c r="K424" s="219"/>
      <c r="L424" s="219"/>
      <c r="M424" s="219"/>
      <c r="N424" s="219"/>
      <c r="O424" s="219"/>
      <c r="P424" s="220"/>
      <c r="Q424" s="974"/>
      <c r="R424" s="975"/>
      <c r="S424" s="975"/>
      <c r="T424" s="975"/>
      <c r="U424" s="975"/>
      <c r="V424" s="975"/>
      <c r="W424" s="975"/>
      <c r="X424" s="975"/>
      <c r="Y424" s="975"/>
      <c r="Z424" s="975"/>
      <c r="AA424" s="976"/>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4"/>
      <c r="B425" s="238"/>
      <c r="C425" s="237"/>
      <c r="D425" s="238"/>
      <c r="E425" s="237"/>
      <c r="F425" s="300"/>
      <c r="G425" s="218"/>
      <c r="H425" s="219"/>
      <c r="I425" s="219"/>
      <c r="J425" s="219"/>
      <c r="K425" s="219"/>
      <c r="L425" s="219"/>
      <c r="M425" s="219"/>
      <c r="N425" s="219"/>
      <c r="O425" s="219"/>
      <c r="P425" s="220"/>
      <c r="Q425" s="974"/>
      <c r="R425" s="975"/>
      <c r="S425" s="975"/>
      <c r="T425" s="975"/>
      <c r="U425" s="975"/>
      <c r="V425" s="975"/>
      <c r="W425" s="975"/>
      <c r="X425" s="975"/>
      <c r="Y425" s="975"/>
      <c r="Z425" s="975"/>
      <c r="AA425" s="976"/>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4"/>
      <c r="B426" s="238"/>
      <c r="C426" s="237"/>
      <c r="D426" s="238"/>
      <c r="E426" s="301"/>
      <c r="F426" s="302"/>
      <c r="G426" s="221"/>
      <c r="H426" s="150"/>
      <c r="I426" s="150"/>
      <c r="J426" s="150"/>
      <c r="K426" s="150"/>
      <c r="L426" s="150"/>
      <c r="M426" s="150"/>
      <c r="N426" s="150"/>
      <c r="O426" s="150"/>
      <c r="P426" s="222"/>
      <c r="Q426" s="977"/>
      <c r="R426" s="978"/>
      <c r="S426" s="978"/>
      <c r="T426" s="978"/>
      <c r="U426" s="978"/>
      <c r="V426" s="978"/>
      <c r="W426" s="978"/>
      <c r="X426" s="978"/>
      <c r="Y426" s="978"/>
      <c r="Z426" s="978"/>
      <c r="AA426" s="979"/>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4"/>
      <c r="B429" s="238"/>
      <c r="C429" s="301"/>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4"/>
      <c r="B430" s="238"/>
      <c r="C430" s="235" t="s">
        <v>472</v>
      </c>
      <c r="D430" s="236"/>
      <c r="E430" s="224" t="s">
        <v>464</v>
      </c>
      <c r="F430" s="434"/>
      <c r="G430" s="226" t="s">
        <v>326</v>
      </c>
      <c r="H430" s="144"/>
      <c r="I430" s="144"/>
      <c r="J430" s="227" t="s">
        <v>514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537</v>
      </c>
      <c r="AF432" s="122"/>
      <c r="AG432" s="123" t="s">
        <v>307</v>
      </c>
      <c r="AH432" s="158"/>
      <c r="AI432" s="168"/>
      <c r="AJ432" s="168"/>
      <c r="AK432" s="168"/>
      <c r="AL432" s="163"/>
      <c r="AM432" s="168"/>
      <c r="AN432" s="168"/>
      <c r="AO432" s="168"/>
      <c r="AP432" s="163"/>
      <c r="AQ432" s="203" t="s">
        <v>537</v>
      </c>
      <c r="AR432" s="122"/>
      <c r="AS432" s="123" t="s">
        <v>307</v>
      </c>
      <c r="AT432" s="158"/>
      <c r="AU432" s="122" t="s">
        <v>537</v>
      </c>
      <c r="AV432" s="122"/>
      <c r="AW432" s="123" t="s">
        <v>296</v>
      </c>
      <c r="AX432" s="124"/>
    </row>
    <row r="433" spans="1:50" ht="23.25" customHeight="1" x14ac:dyDescent="0.15">
      <c r="A433" s="984"/>
      <c r="B433" s="238"/>
      <c r="C433" s="237"/>
      <c r="D433" s="238"/>
      <c r="E433" s="152"/>
      <c r="F433" s="153"/>
      <c r="G433" s="216" t="s">
        <v>537</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537</v>
      </c>
      <c r="AC433" s="119"/>
      <c r="AD433" s="119"/>
      <c r="AE433" s="97" t="s">
        <v>537</v>
      </c>
      <c r="AF433" s="98"/>
      <c r="AG433" s="98"/>
      <c r="AH433" s="98"/>
      <c r="AI433" s="97" t="s">
        <v>537</v>
      </c>
      <c r="AJ433" s="98"/>
      <c r="AK433" s="98"/>
      <c r="AL433" s="98"/>
      <c r="AM433" s="97" t="s">
        <v>537</v>
      </c>
      <c r="AN433" s="98"/>
      <c r="AO433" s="98"/>
      <c r="AP433" s="99"/>
      <c r="AQ433" s="97" t="s">
        <v>537</v>
      </c>
      <c r="AR433" s="98"/>
      <c r="AS433" s="98"/>
      <c r="AT433" s="99"/>
      <c r="AU433" s="98" t="s">
        <v>537</v>
      </c>
      <c r="AV433" s="98"/>
      <c r="AW433" s="98"/>
      <c r="AX433" s="208"/>
    </row>
    <row r="434" spans="1:50" ht="23.25" customHeight="1" x14ac:dyDescent="0.15">
      <c r="A434" s="98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537</v>
      </c>
      <c r="AC434" s="207"/>
      <c r="AD434" s="207"/>
      <c r="AE434" s="97" t="s">
        <v>537</v>
      </c>
      <c r="AF434" s="98"/>
      <c r="AG434" s="98"/>
      <c r="AH434" s="99"/>
      <c r="AI434" s="97" t="s">
        <v>537</v>
      </c>
      <c r="AJ434" s="98"/>
      <c r="AK434" s="98"/>
      <c r="AL434" s="98"/>
      <c r="AM434" s="97" t="s">
        <v>537</v>
      </c>
      <c r="AN434" s="98"/>
      <c r="AO434" s="98"/>
      <c r="AP434" s="99"/>
      <c r="AQ434" s="97" t="s">
        <v>537</v>
      </c>
      <c r="AR434" s="98"/>
      <c r="AS434" s="98"/>
      <c r="AT434" s="99"/>
      <c r="AU434" s="98" t="s">
        <v>537</v>
      </c>
      <c r="AV434" s="98"/>
      <c r="AW434" s="98"/>
      <c r="AX434" s="208"/>
    </row>
    <row r="435" spans="1:50" ht="23.25" customHeight="1" x14ac:dyDescent="0.15">
      <c r="A435" s="98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537</v>
      </c>
      <c r="AF435" s="98"/>
      <c r="AG435" s="98"/>
      <c r="AH435" s="99"/>
      <c r="AI435" s="97" t="s">
        <v>537</v>
      </c>
      <c r="AJ435" s="98"/>
      <c r="AK435" s="98"/>
      <c r="AL435" s="98"/>
      <c r="AM435" s="97" t="s">
        <v>537</v>
      </c>
      <c r="AN435" s="98"/>
      <c r="AO435" s="98"/>
      <c r="AP435" s="99"/>
      <c r="AQ435" s="97" t="s">
        <v>537</v>
      </c>
      <c r="AR435" s="98"/>
      <c r="AS435" s="98"/>
      <c r="AT435" s="99"/>
      <c r="AU435" s="98" t="s">
        <v>537</v>
      </c>
      <c r="AV435" s="98"/>
      <c r="AW435" s="98"/>
      <c r="AX435" s="208"/>
    </row>
    <row r="436" spans="1:50" ht="18.75" hidden="1" customHeight="1" x14ac:dyDescent="0.15">
      <c r="A436" s="98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537</v>
      </c>
      <c r="AF457" s="122"/>
      <c r="AG457" s="123" t="s">
        <v>307</v>
      </c>
      <c r="AH457" s="158"/>
      <c r="AI457" s="168"/>
      <c r="AJ457" s="168"/>
      <c r="AK457" s="168"/>
      <c r="AL457" s="163"/>
      <c r="AM457" s="168"/>
      <c r="AN457" s="168"/>
      <c r="AO457" s="168"/>
      <c r="AP457" s="163"/>
      <c r="AQ457" s="203" t="s">
        <v>537</v>
      </c>
      <c r="AR457" s="122"/>
      <c r="AS457" s="123" t="s">
        <v>307</v>
      </c>
      <c r="AT457" s="158"/>
      <c r="AU457" s="122" t="s">
        <v>537</v>
      </c>
      <c r="AV457" s="122"/>
      <c r="AW457" s="123" t="s">
        <v>296</v>
      </c>
      <c r="AX457" s="124"/>
    </row>
    <row r="458" spans="1:50" ht="23.25" customHeight="1" x14ac:dyDescent="0.15">
      <c r="A458" s="984"/>
      <c r="B458" s="238"/>
      <c r="C458" s="237"/>
      <c r="D458" s="238"/>
      <c r="E458" s="152"/>
      <c r="F458" s="153"/>
      <c r="G458" s="216" t="s">
        <v>537</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537</v>
      </c>
      <c r="AC458" s="119"/>
      <c r="AD458" s="119"/>
      <c r="AE458" s="97" t="s">
        <v>537</v>
      </c>
      <c r="AF458" s="98"/>
      <c r="AG458" s="98"/>
      <c r="AH458" s="98"/>
      <c r="AI458" s="97" t="s">
        <v>537</v>
      </c>
      <c r="AJ458" s="98"/>
      <c r="AK458" s="98"/>
      <c r="AL458" s="98"/>
      <c r="AM458" s="97" t="s">
        <v>537</v>
      </c>
      <c r="AN458" s="98"/>
      <c r="AO458" s="98"/>
      <c r="AP458" s="99"/>
      <c r="AQ458" s="97" t="s">
        <v>537</v>
      </c>
      <c r="AR458" s="98"/>
      <c r="AS458" s="98"/>
      <c r="AT458" s="99"/>
      <c r="AU458" s="98" t="s">
        <v>537</v>
      </c>
      <c r="AV458" s="98"/>
      <c r="AW458" s="98"/>
      <c r="AX458" s="208"/>
    </row>
    <row r="459" spans="1:50" ht="23.25" customHeight="1" x14ac:dyDescent="0.15">
      <c r="A459" s="98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537</v>
      </c>
      <c r="AC459" s="207"/>
      <c r="AD459" s="207"/>
      <c r="AE459" s="97" t="s">
        <v>537</v>
      </c>
      <c r="AF459" s="98"/>
      <c r="AG459" s="98"/>
      <c r="AH459" s="99"/>
      <c r="AI459" s="97" t="s">
        <v>537</v>
      </c>
      <c r="AJ459" s="98"/>
      <c r="AK459" s="98"/>
      <c r="AL459" s="98"/>
      <c r="AM459" s="97" t="s">
        <v>537</v>
      </c>
      <c r="AN459" s="98"/>
      <c r="AO459" s="98"/>
      <c r="AP459" s="99"/>
      <c r="AQ459" s="97" t="s">
        <v>537</v>
      </c>
      <c r="AR459" s="98"/>
      <c r="AS459" s="98"/>
      <c r="AT459" s="99"/>
      <c r="AU459" s="98" t="s">
        <v>537</v>
      </c>
      <c r="AV459" s="98"/>
      <c r="AW459" s="98"/>
      <c r="AX459" s="208"/>
    </row>
    <row r="460" spans="1:50" ht="23.25" customHeight="1" x14ac:dyDescent="0.15">
      <c r="A460" s="98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537</v>
      </c>
      <c r="AF460" s="98"/>
      <c r="AG460" s="98"/>
      <c r="AH460" s="99"/>
      <c r="AI460" s="97" t="s">
        <v>537</v>
      </c>
      <c r="AJ460" s="98"/>
      <c r="AK460" s="98"/>
      <c r="AL460" s="98"/>
      <c r="AM460" s="97" t="s">
        <v>537</v>
      </c>
      <c r="AN460" s="98"/>
      <c r="AO460" s="98"/>
      <c r="AP460" s="99"/>
      <c r="AQ460" s="97" t="s">
        <v>537</v>
      </c>
      <c r="AR460" s="98"/>
      <c r="AS460" s="98"/>
      <c r="AT460" s="99"/>
      <c r="AU460" s="98" t="s">
        <v>537</v>
      </c>
      <c r="AV460" s="98"/>
      <c r="AW460" s="98"/>
      <c r="AX460" s="208"/>
    </row>
    <row r="461" spans="1:50" ht="18.75" hidden="1" customHeight="1" x14ac:dyDescent="0.15">
      <c r="A461" s="98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4"/>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4"/>
      <c r="B482" s="238"/>
      <c r="C482" s="237"/>
      <c r="D482" s="238"/>
      <c r="E482" s="146" t="s">
        <v>537</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4"/>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4"/>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4"/>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4"/>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4"/>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4"/>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4"/>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4"/>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485</v>
      </c>
      <c r="AE702" s="886"/>
      <c r="AF702" s="886"/>
      <c r="AG702" s="875" t="s">
        <v>504</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504</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504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485</v>
      </c>
      <c r="AE705" s="720"/>
      <c r="AF705" s="720"/>
      <c r="AG705" s="146" t="s">
        <v>505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7"/>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510</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7"/>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512</v>
      </c>
      <c r="AE708" s="654"/>
      <c r="AF708" s="654"/>
      <c r="AG708" s="512" t="s">
        <v>506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0" t="s">
        <v>507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512</v>
      </c>
      <c r="AE710" s="141"/>
      <c r="AF710" s="141"/>
      <c r="AG710" s="650" t="s">
        <v>506</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508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512</v>
      </c>
      <c r="AE712" s="572"/>
      <c r="AF712" s="572"/>
      <c r="AG712" s="580" t="s">
        <v>506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512</v>
      </c>
      <c r="AE713" s="141"/>
      <c r="AF713" s="142"/>
      <c r="AG713" s="650" t="s">
        <v>506</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512</v>
      </c>
      <c r="AE714" s="578"/>
      <c r="AF714" s="579"/>
      <c r="AG714" s="675" t="s">
        <v>506</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4"/>
      <c r="AG715" s="512" t="s">
        <v>531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512</v>
      </c>
      <c r="AE716" s="746"/>
      <c r="AF716" s="746"/>
      <c r="AG716" s="650" t="s">
        <v>506</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0" t="s">
        <v>509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534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3" t="s">
        <v>512</v>
      </c>
      <c r="AE719" s="654"/>
      <c r="AF719" s="654"/>
      <c r="AG719" s="146" t="s">
        <v>506</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4" t="s">
        <v>532</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9"/>
      <c r="B727" s="610"/>
      <c r="C727" s="681" t="s">
        <v>56</v>
      </c>
      <c r="D727" s="682"/>
      <c r="E727" s="682"/>
      <c r="F727" s="683"/>
      <c r="G727" s="782" t="s">
        <v>513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2"/>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468</v>
      </c>
      <c r="B737" s="110"/>
      <c r="C737" s="110"/>
      <c r="D737" s="111"/>
      <c r="E737" s="108" t="s">
        <v>477</v>
      </c>
      <c r="F737" s="108"/>
      <c r="G737" s="108"/>
      <c r="H737" s="108"/>
      <c r="I737" s="108"/>
      <c r="J737" s="108"/>
      <c r="K737" s="108"/>
      <c r="L737" s="108"/>
      <c r="M737" s="108"/>
      <c r="N737" s="87" t="s">
        <v>461</v>
      </c>
      <c r="O737" s="87"/>
      <c r="P737" s="87"/>
      <c r="Q737" s="87"/>
      <c r="R737" s="108" t="s">
        <v>477</v>
      </c>
      <c r="S737" s="108"/>
      <c r="T737" s="108"/>
      <c r="U737" s="108"/>
      <c r="V737" s="108"/>
      <c r="W737" s="108"/>
      <c r="X737" s="108"/>
      <c r="Y737" s="108"/>
      <c r="Z737" s="108"/>
      <c r="AA737" s="87" t="s">
        <v>460</v>
      </c>
      <c r="AB737" s="87"/>
      <c r="AC737" s="87"/>
      <c r="AD737" s="87"/>
      <c r="AE737" s="108" t="s">
        <v>477</v>
      </c>
      <c r="AF737" s="108"/>
      <c r="AG737" s="108"/>
      <c r="AH737" s="108"/>
      <c r="AI737" s="108"/>
      <c r="AJ737" s="108"/>
      <c r="AK737" s="108"/>
      <c r="AL737" s="108"/>
      <c r="AM737" s="108"/>
      <c r="AN737" s="87" t="s">
        <v>459</v>
      </c>
      <c r="AO737" s="87"/>
      <c r="AP737" s="87"/>
      <c r="AQ737" s="87"/>
      <c r="AR737" s="88" t="s">
        <v>514</v>
      </c>
      <c r="AS737" s="89"/>
      <c r="AT737" s="89"/>
      <c r="AU737" s="89"/>
      <c r="AV737" s="89"/>
      <c r="AW737" s="89"/>
      <c r="AX737" s="90"/>
      <c r="AY737" s="75"/>
      <c r="AZ737" s="75"/>
    </row>
    <row r="738" spans="1:52" ht="24.75" customHeight="1" x14ac:dyDescent="0.15">
      <c r="A738" s="109" t="s">
        <v>458</v>
      </c>
      <c r="B738" s="110"/>
      <c r="C738" s="110"/>
      <c r="D738" s="111"/>
      <c r="E738" s="108" t="s">
        <v>515</v>
      </c>
      <c r="F738" s="108"/>
      <c r="G738" s="108"/>
      <c r="H738" s="108"/>
      <c r="I738" s="108"/>
      <c r="J738" s="108"/>
      <c r="K738" s="108"/>
      <c r="L738" s="108"/>
      <c r="M738" s="108"/>
      <c r="N738" s="87" t="s">
        <v>457</v>
      </c>
      <c r="O738" s="87"/>
      <c r="P738" s="87"/>
      <c r="Q738" s="87"/>
      <c r="R738" s="108" t="s">
        <v>516</v>
      </c>
      <c r="S738" s="108"/>
      <c r="T738" s="108"/>
      <c r="U738" s="108"/>
      <c r="V738" s="108"/>
      <c r="W738" s="108"/>
      <c r="X738" s="108"/>
      <c r="Y738" s="108"/>
      <c r="Z738" s="108"/>
      <c r="AA738" s="87" t="s">
        <v>456</v>
      </c>
      <c r="AB738" s="87"/>
      <c r="AC738" s="87"/>
      <c r="AD738" s="87"/>
      <c r="AE738" s="108" t="s">
        <v>517</v>
      </c>
      <c r="AF738" s="108"/>
      <c r="AG738" s="108"/>
      <c r="AH738" s="108"/>
      <c r="AI738" s="108"/>
      <c r="AJ738" s="108"/>
      <c r="AK738" s="108"/>
      <c r="AL738" s="108"/>
      <c r="AM738" s="108"/>
      <c r="AN738" s="87" t="s">
        <v>452</v>
      </c>
      <c r="AO738" s="87"/>
      <c r="AP738" s="87"/>
      <c r="AQ738" s="87"/>
      <c r="AR738" s="88" t="s">
        <v>518</v>
      </c>
      <c r="AS738" s="89"/>
      <c r="AT738" s="89"/>
      <c r="AU738" s="89"/>
      <c r="AV738" s="89"/>
      <c r="AW738" s="89"/>
      <c r="AX738" s="90"/>
    </row>
    <row r="739" spans="1:52" ht="24.75" customHeight="1" thickBot="1" x14ac:dyDescent="0.2">
      <c r="A739" s="112" t="s">
        <v>448</v>
      </c>
      <c r="B739" s="113"/>
      <c r="C739" s="113"/>
      <c r="D739" s="114"/>
      <c r="E739" s="115" t="s">
        <v>519</v>
      </c>
      <c r="F739" s="103"/>
      <c r="G739" s="103"/>
      <c r="H739" s="79" t="str">
        <f>IF(E739="", "", "(")</f>
        <v>(</v>
      </c>
      <c r="I739" s="103"/>
      <c r="J739" s="103"/>
      <c r="K739" s="79" t="str">
        <f>IF(OR(I739="　", I739=""), "", "-")</f>
        <v/>
      </c>
      <c r="L739" s="104">
        <v>337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thickBo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430</v>
      </c>
      <c r="B779" s="748"/>
      <c r="C779" s="748"/>
      <c r="D779" s="748"/>
      <c r="E779" s="748"/>
      <c r="F779" s="749"/>
      <c r="G779" s="425" t="s">
        <v>536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0"/>
      <c r="C780" s="750"/>
      <c r="D780" s="750"/>
      <c r="E780" s="750"/>
      <c r="F780" s="751"/>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0"/>
      <c r="C781" s="750"/>
      <c r="D781" s="750"/>
      <c r="E781" s="750"/>
      <c r="F781" s="751"/>
      <c r="G781" s="435" t="s">
        <v>520</v>
      </c>
      <c r="H781" s="436"/>
      <c r="I781" s="436"/>
      <c r="J781" s="436"/>
      <c r="K781" s="437"/>
      <c r="L781" s="438" t="s">
        <v>523</v>
      </c>
      <c r="M781" s="439"/>
      <c r="N781" s="439"/>
      <c r="O781" s="439"/>
      <c r="P781" s="439"/>
      <c r="Q781" s="439"/>
      <c r="R781" s="439"/>
      <c r="S781" s="439"/>
      <c r="T781" s="439"/>
      <c r="U781" s="439"/>
      <c r="V781" s="439"/>
      <c r="W781" s="439"/>
      <c r="X781" s="440"/>
      <c r="Y781" s="441">
        <v>5</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50"/>
      <c r="C782" s="750"/>
      <c r="D782" s="750"/>
      <c r="E782" s="750"/>
      <c r="F782" s="751"/>
      <c r="G782" s="334" t="s">
        <v>521</v>
      </c>
      <c r="H782" s="335"/>
      <c r="I782" s="335"/>
      <c r="J782" s="335"/>
      <c r="K782" s="336"/>
      <c r="L782" s="387" t="s">
        <v>522</v>
      </c>
      <c r="M782" s="388"/>
      <c r="N782" s="388"/>
      <c r="O782" s="388"/>
      <c r="P782" s="388"/>
      <c r="Q782" s="388"/>
      <c r="R782" s="388"/>
      <c r="S782" s="388"/>
      <c r="T782" s="388"/>
      <c r="U782" s="388"/>
      <c r="V782" s="388"/>
      <c r="W782" s="388"/>
      <c r="X782" s="389"/>
      <c r="Y782" s="384">
        <v>1</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50"/>
      <c r="C783" s="750"/>
      <c r="D783" s="750"/>
      <c r="E783" s="750"/>
      <c r="F783" s="751"/>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50"/>
      <c r="C784" s="750"/>
      <c r="D784" s="750"/>
      <c r="E784" s="750"/>
      <c r="F784" s="751"/>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50"/>
      <c r="C785" s="750"/>
      <c r="D785" s="750"/>
      <c r="E785" s="750"/>
      <c r="F785" s="751"/>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50"/>
      <c r="C786" s="750"/>
      <c r="D786" s="750"/>
      <c r="E786" s="750"/>
      <c r="F786" s="751"/>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50"/>
      <c r="C787" s="750"/>
      <c r="D787" s="750"/>
      <c r="E787" s="750"/>
      <c r="F787" s="751"/>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50"/>
      <c r="C788" s="750"/>
      <c r="D788" s="750"/>
      <c r="E788" s="750"/>
      <c r="F788" s="751"/>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50"/>
      <c r="C789" s="750"/>
      <c r="D789" s="750"/>
      <c r="E789" s="750"/>
      <c r="F789" s="751"/>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50"/>
      <c r="C790" s="750"/>
      <c r="D790" s="750"/>
      <c r="E790" s="750"/>
      <c r="F790" s="751"/>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50"/>
      <c r="C791" s="750"/>
      <c r="D791" s="750"/>
      <c r="E791" s="750"/>
      <c r="F791" s="751"/>
      <c r="G791" s="395" t="s">
        <v>20</v>
      </c>
      <c r="H791" s="396"/>
      <c r="I791" s="396"/>
      <c r="J791" s="396"/>
      <c r="K791" s="396"/>
      <c r="L791" s="397"/>
      <c r="M791" s="398"/>
      <c r="N791" s="398"/>
      <c r="O791" s="398"/>
      <c r="P791" s="398"/>
      <c r="Q791" s="398"/>
      <c r="R791" s="398"/>
      <c r="S791" s="398"/>
      <c r="T791" s="398"/>
      <c r="U791" s="398"/>
      <c r="V791" s="398"/>
      <c r="W791" s="398"/>
      <c r="X791" s="399"/>
      <c r="Y791" s="400">
        <f>SUM(Y781:AB790)</f>
        <v>6</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50"/>
      <c r="C792" s="750"/>
      <c r="D792" s="750"/>
      <c r="E792" s="750"/>
      <c r="F792" s="751"/>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50"/>
      <c r="C793" s="750"/>
      <c r="D793" s="750"/>
      <c r="E793" s="750"/>
      <c r="F793" s="751"/>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50"/>
      <c r="C795" s="750"/>
      <c r="D795" s="750"/>
      <c r="E795" s="750"/>
      <c r="F795" s="751"/>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50"/>
      <c r="C796" s="750"/>
      <c r="D796" s="750"/>
      <c r="E796" s="750"/>
      <c r="F796" s="751"/>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50"/>
      <c r="C797" s="750"/>
      <c r="D797" s="750"/>
      <c r="E797" s="750"/>
      <c r="F797" s="751"/>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50"/>
      <c r="C798" s="750"/>
      <c r="D798" s="750"/>
      <c r="E798" s="750"/>
      <c r="F798" s="751"/>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50"/>
      <c r="C799" s="750"/>
      <c r="D799" s="750"/>
      <c r="E799" s="750"/>
      <c r="F799" s="751"/>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50"/>
      <c r="C800" s="750"/>
      <c r="D800" s="750"/>
      <c r="E800" s="750"/>
      <c r="F800" s="751"/>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50"/>
      <c r="C801" s="750"/>
      <c r="D801" s="750"/>
      <c r="E801" s="750"/>
      <c r="F801" s="751"/>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50"/>
      <c r="C802" s="750"/>
      <c r="D802" s="750"/>
      <c r="E802" s="750"/>
      <c r="F802" s="751"/>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50"/>
      <c r="C803" s="750"/>
      <c r="D803" s="750"/>
      <c r="E803" s="750"/>
      <c r="F803" s="751"/>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50"/>
      <c r="C804" s="750"/>
      <c r="D804" s="750"/>
      <c r="E804" s="750"/>
      <c r="F804" s="751"/>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50"/>
      <c r="C805" s="750"/>
      <c r="D805" s="750"/>
      <c r="E805" s="750"/>
      <c r="F805" s="751"/>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0"/>
      <c r="C806" s="750"/>
      <c r="D806" s="750"/>
      <c r="E806" s="750"/>
      <c r="F806" s="751"/>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0"/>
      <c r="C808" s="750"/>
      <c r="D808" s="750"/>
      <c r="E808" s="750"/>
      <c r="F808" s="751"/>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50"/>
      <c r="C809" s="750"/>
      <c r="D809" s="750"/>
      <c r="E809" s="750"/>
      <c r="F809" s="751"/>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50"/>
      <c r="C810" s="750"/>
      <c r="D810" s="750"/>
      <c r="E810" s="750"/>
      <c r="F810" s="751"/>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50"/>
      <c r="C811" s="750"/>
      <c r="D811" s="750"/>
      <c r="E811" s="750"/>
      <c r="F811" s="751"/>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50"/>
      <c r="C812" s="750"/>
      <c r="D812" s="750"/>
      <c r="E812" s="750"/>
      <c r="F812" s="751"/>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50"/>
      <c r="C813" s="750"/>
      <c r="D813" s="750"/>
      <c r="E813" s="750"/>
      <c r="F813" s="751"/>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50"/>
      <c r="C814" s="750"/>
      <c r="D814" s="750"/>
      <c r="E814" s="750"/>
      <c r="F814" s="751"/>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50"/>
      <c r="C815" s="750"/>
      <c r="D815" s="750"/>
      <c r="E815" s="750"/>
      <c r="F815" s="751"/>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50"/>
      <c r="C816" s="750"/>
      <c r="D816" s="750"/>
      <c r="E816" s="750"/>
      <c r="F816" s="751"/>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50"/>
      <c r="C817" s="750"/>
      <c r="D817" s="750"/>
      <c r="E817" s="750"/>
      <c r="F817" s="751"/>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50"/>
      <c r="C818" s="750"/>
      <c r="D818" s="750"/>
      <c r="E818" s="750"/>
      <c r="F818" s="751"/>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0"/>
      <c r="C819" s="750"/>
      <c r="D819" s="750"/>
      <c r="E819" s="750"/>
      <c r="F819" s="751"/>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0"/>
      <c r="C821" s="750"/>
      <c r="D821" s="750"/>
      <c r="E821" s="750"/>
      <c r="F821" s="751"/>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50"/>
      <c r="C822" s="750"/>
      <c r="D822" s="750"/>
      <c r="E822" s="750"/>
      <c r="F822" s="751"/>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50"/>
      <c r="C823" s="750"/>
      <c r="D823" s="750"/>
      <c r="E823" s="750"/>
      <c r="F823" s="751"/>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50"/>
      <c r="C824" s="750"/>
      <c r="D824" s="750"/>
      <c r="E824" s="750"/>
      <c r="F824" s="751"/>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50"/>
      <c r="C825" s="750"/>
      <c r="D825" s="750"/>
      <c r="E825" s="750"/>
      <c r="F825" s="751"/>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50"/>
      <c r="C826" s="750"/>
      <c r="D826" s="750"/>
      <c r="E826" s="750"/>
      <c r="F826" s="751"/>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50"/>
      <c r="C827" s="750"/>
      <c r="D827" s="750"/>
      <c r="E827" s="750"/>
      <c r="F827" s="751"/>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50"/>
      <c r="C828" s="750"/>
      <c r="D828" s="750"/>
      <c r="E828" s="750"/>
      <c r="F828" s="751"/>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50"/>
      <c r="C829" s="750"/>
      <c r="D829" s="750"/>
      <c r="E829" s="750"/>
      <c r="F829" s="751"/>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50"/>
      <c r="C830" s="750"/>
      <c r="D830" s="750"/>
      <c r="E830" s="750"/>
      <c r="F830" s="751"/>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5" t="s">
        <v>389</v>
      </c>
      <c r="AM831" s="946"/>
      <c r="AN831" s="946"/>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524</v>
      </c>
      <c r="D837" s="404"/>
      <c r="E837" s="404"/>
      <c r="F837" s="404"/>
      <c r="G837" s="404"/>
      <c r="H837" s="404"/>
      <c r="I837" s="404"/>
      <c r="J837" s="405">
        <v>2010405009567</v>
      </c>
      <c r="K837" s="406"/>
      <c r="L837" s="406"/>
      <c r="M837" s="406"/>
      <c r="N837" s="406"/>
      <c r="O837" s="406"/>
      <c r="P837" s="411" t="s">
        <v>525</v>
      </c>
      <c r="Q837" s="303"/>
      <c r="R837" s="303"/>
      <c r="S837" s="303"/>
      <c r="T837" s="303"/>
      <c r="U837" s="303"/>
      <c r="V837" s="303"/>
      <c r="W837" s="303"/>
      <c r="X837" s="303"/>
      <c r="Y837" s="304">
        <v>6</v>
      </c>
      <c r="Z837" s="305"/>
      <c r="AA837" s="305"/>
      <c r="AB837" s="306"/>
      <c r="AC837" s="314" t="s">
        <v>420</v>
      </c>
      <c r="AD837" s="409"/>
      <c r="AE837" s="409"/>
      <c r="AF837" s="409"/>
      <c r="AG837" s="409"/>
      <c r="AH837" s="407">
        <v>1</v>
      </c>
      <c r="AI837" s="408"/>
      <c r="AJ837" s="408"/>
      <c r="AK837" s="408"/>
      <c r="AL837" s="311">
        <v>100</v>
      </c>
      <c r="AM837" s="312"/>
      <c r="AN837" s="312"/>
      <c r="AO837" s="313"/>
      <c r="AP837" s="307" t="s">
        <v>526</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81"/>
      <c r="E1101" s="263" t="s">
        <v>336</v>
      </c>
      <c r="F1101" s="881"/>
      <c r="G1101" s="881"/>
      <c r="H1101" s="881"/>
      <c r="I1101" s="881"/>
      <c r="J1101" s="263" t="s">
        <v>343</v>
      </c>
      <c r="K1101" s="263"/>
      <c r="L1101" s="263"/>
      <c r="M1101" s="263"/>
      <c r="N1101" s="263"/>
      <c r="O1101" s="263"/>
      <c r="P1101" s="330" t="s">
        <v>27</v>
      </c>
      <c r="Q1101" s="330"/>
      <c r="R1101" s="330"/>
      <c r="S1101" s="330"/>
      <c r="T1101" s="330"/>
      <c r="U1101" s="330"/>
      <c r="V1101" s="330"/>
      <c r="W1101" s="330"/>
      <c r="X1101" s="330"/>
      <c r="Y1101" s="263" t="s">
        <v>345</v>
      </c>
      <c r="Z1101" s="881"/>
      <c r="AA1101" s="881"/>
      <c r="AB1101" s="881"/>
      <c r="AC1101" s="263" t="s">
        <v>319</v>
      </c>
      <c r="AD1101" s="263"/>
      <c r="AE1101" s="263"/>
      <c r="AF1101" s="263"/>
      <c r="AG1101" s="263"/>
      <c r="AH1101" s="330" t="s">
        <v>332</v>
      </c>
      <c r="AI1101" s="331"/>
      <c r="AJ1101" s="331"/>
      <c r="AK1101" s="331"/>
      <c r="AL1101" s="331" t="s">
        <v>21</v>
      </c>
      <c r="AM1101" s="331"/>
      <c r="AN1101" s="331"/>
      <c r="AO1101" s="884"/>
      <c r="AP1101" s="413" t="s">
        <v>374</v>
      </c>
      <c r="AQ1101" s="413"/>
      <c r="AR1101" s="413"/>
      <c r="AS1101" s="413"/>
      <c r="AT1101" s="413"/>
      <c r="AU1101" s="413"/>
      <c r="AV1101" s="413"/>
      <c r="AW1101" s="413"/>
      <c r="AX1101" s="413"/>
    </row>
    <row r="1102" spans="1:50" ht="30" customHeight="1" x14ac:dyDescent="0.15">
      <c r="A1102" s="390">
        <v>1</v>
      </c>
      <c r="B1102" s="390">
        <v>1</v>
      </c>
      <c r="C1102" s="883"/>
      <c r="D1102" s="883"/>
      <c r="E1102" s="882"/>
      <c r="F1102" s="882"/>
      <c r="G1102" s="882"/>
      <c r="H1102" s="882"/>
      <c r="I1102" s="882"/>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3"/>
      <c r="D1103" s="883"/>
      <c r="E1103" s="882"/>
      <c r="F1103" s="882"/>
      <c r="G1103" s="882"/>
      <c r="H1103" s="882"/>
      <c r="I1103" s="882"/>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3"/>
      <c r="D1104" s="883"/>
      <c r="E1104" s="882"/>
      <c r="F1104" s="882"/>
      <c r="G1104" s="882"/>
      <c r="H1104" s="882"/>
      <c r="I1104" s="882"/>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3"/>
      <c r="D1105" s="883"/>
      <c r="E1105" s="882"/>
      <c r="F1105" s="882"/>
      <c r="G1105" s="882"/>
      <c r="H1105" s="882"/>
      <c r="I1105" s="882"/>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3"/>
      <c r="D1106" s="883"/>
      <c r="E1106" s="882"/>
      <c r="F1106" s="882"/>
      <c r="G1106" s="882"/>
      <c r="H1106" s="882"/>
      <c r="I1106" s="882"/>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3"/>
      <c r="D1107" s="883"/>
      <c r="E1107" s="882"/>
      <c r="F1107" s="882"/>
      <c r="G1107" s="882"/>
      <c r="H1107" s="882"/>
      <c r="I1107" s="882"/>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3"/>
      <c r="D1108" s="883"/>
      <c r="E1108" s="882"/>
      <c r="F1108" s="882"/>
      <c r="G1108" s="882"/>
      <c r="H1108" s="882"/>
      <c r="I1108" s="882"/>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3"/>
      <c r="D1109" s="883"/>
      <c r="E1109" s="882"/>
      <c r="F1109" s="882"/>
      <c r="G1109" s="882"/>
      <c r="H1109" s="882"/>
      <c r="I1109" s="882"/>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3"/>
      <c r="D1110" s="883"/>
      <c r="E1110" s="882"/>
      <c r="F1110" s="882"/>
      <c r="G1110" s="882"/>
      <c r="H1110" s="882"/>
      <c r="I1110" s="882"/>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3"/>
      <c r="D1111" s="883"/>
      <c r="E1111" s="882"/>
      <c r="F1111" s="882"/>
      <c r="G1111" s="882"/>
      <c r="H1111" s="882"/>
      <c r="I1111" s="882"/>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3"/>
      <c r="D1112" s="883"/>
      <c r="E1112" s="882"/>
      <c r="F1112" s="882"/>
      <c r="G1112" s="882"/>
      <c r="H1112" s="882"/>
      <c r="I1112" s="882"/>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3"/>
      <c r="D1113" s="883"/>
      <c r="E1113" s="882"/>
      <c r="F1113" s="882"/>
      <c r="G1113" s="882"/>
      <c r="H1113" s="882"/>
      <c r="I1113" s="882"/>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3"/>
      <c r="D1114" s="883"/>
      <c r="E1114" s="882"/>
      <c r="F1114" s="882"/>
      <c r="G1114" s="882"/>
      <c r="H1114" s="882"/>
      <c r="I1114" s="882"/>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3"/>
      <c r="D1115" s="883"/>
      <c r="E1115" s="882"/>
      <c r="F1115" s="882"/>
      <c r="G1115" s="882"/>
      <c r="H1115" s="882"/>
      <c r="I1115" s="882"/>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3"/>
      <c r="D1116" s="883"/>
      <c r="E1116" s="882"/>
      <c r="F1116" s="882"/>
      <c r="G1116" s="882"/>
      <c r="H1116" s="882"/>
      <c r="I1116" s="882"/>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3"/>
      <c r="D1117" s="883"/>
      <c r="E1117" s="882"/>
      <c r="F1117" s="882"/>
      <c r="G1117" s="882"/>
      <c r="H1117" s="882"/>
      <c r="I1117" s="882"/>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3"/>
      <c r="D1118" s="883"/>
      <c r="E1118" s="882"/>
      <c r="F1118" s="882"/>
      <c r="G1118" s="882"/>
      <c r="H1118" s="882"/>
      <c r="I1118" s="882"/>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3"/>
      <c r="D1119" s="883"/>
      <c r="E1119" s="247"/>
      <c r="F1119" s="882"/>
      <c r="G1119" s="882"/>
      <c r="H1119" s="882"/>
      <c r="I1119" s="882"/>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3"/>
      <c r="D1120" s="883"/>
      <c r="E1120" s="882"/>
      <c r="F1120" s="882"/>
      <c r="G1120" s="882"/>
      <c r="H1120" s="882"/>
      <c r="I1120" s="882"/>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3"/>
      <c r="D1121" s="883"/>
      <c r="E1121" s="882"/>
      <c r="F1121" s="882"/>
      <c r="G1121" s="882"/>
      <c r="H1121" s="882"/>
      <c r="I1121" s="882"/>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3"/>
      <c r="D1122" s="883"/>
      <c r="E1122" s="882"/>
      <c r="F1122" s="882"/>
      <c r="G1122" s="882"/>
      <c r="H1122" s="882"/>
      <c r="I1122" s="882"/>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3"/>
      <c r="D1123" s="883"/>
      <c r="E1123" s="882"/>
      <c r="F1123" s="882"/>
      <c r="G1123" s="882"/>
      <c r="H1123" s="882"/>
      <c r="I1123" s="882"/>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3"/>
      <c r="D1124" s="883"/>
      <c r="E1124" s="882"/>
      <c r="F1124" s="882"/>
      <c r="G1124" s="882"/>
      <c r="H1124" s="882"/>
      <c r="I1124" s="882"/>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3"/>
      <c r="D1125" s="883"/>
      <c r="E1125" s="882"/>
      <c r="F1125" s="882"/>
      <c r="G1125" s="882"/>
      <c r="H1125" s="882"/>
      <c r="I1125" s="882"/>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3"/>
      <c r="D1126" s="883"/>
      <c r="E1126" s="882"/>
      <c r="F1126" s="882"/>
      <c r="G1126" s="882"/>
      <c r="H1126" s="882"/>
      <c r="I1126" s="882"/>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3"/>
      <c r="D1127" s="883"/>
      <c r="E1127" s="882"/>
      <c r="F1127" s="882"/>
      <c r="G1127" s="882"/>
      <c r="H1127" s="882"/>
      <c r="I1127" s="882"/>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3"/>
      <c r="D1128" s="883"/>
      <c r="E1128" s="882"/>
      <c r="F1128" s="882"/>
      <c r="G1128" s="882"/>
      <c r="H1128" s="882"/>
      <c r="I1128" s="882"/>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3"/>
      <c r="D1129" s="883"/>
      <c r="E1129" s="882"/>
      <c r="F1129" s="882"/>
      <c r="G1129" s="882"/>
      <c r="H1129" s="882"/>
      <c r="I1129" s="882"/>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3"/>
      <c r="D1130" s="883"/>
      <c r="E1130" s="882"/>
      <c r="F1130" s="882"/>
      <c r="G1130" s="882"/>
      <c r="H1130" s="882"/>
      <c r="I1130" s="882"/>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3"/>
      <c r="D1131" s="883"/>
      <c r="E1131" s="882"/>
      <c r="F1131" s="882"/>
      <c r="G1131" s="882"/>
      <c r="H1131" s="882"/>
      <c r="I1131" s="882"/>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11">
      <formula>IF(RIGHT(TEXT(P14,"0.#"),1)=".",FALSE,TRUE)</formula>
    </cfRule>
    <cfRule type="expression" dxfId="2100" priority="14012">
      <formula>IF(RIGHT(TEXT(P14,"0.#"),1)=".",TRUE,FALSE)</formula>
    </cfRule>
  </conditionalFormatting>
  <conditionalFormatting sqref="AE32">
    <cfRule type="expression" dxfId="2099" priority="14001">
      <formula>IF(RIGHT(TEXT(AE32,"0.#"),1)=".",FALSE,TRUE)</formula>
    </cfRule>
    <cfRule type="expression" dxfId="2098" priority="14002">
      <formula>IF(RIGHT(TEXT(AE32,"0.#"),1)=".",TRUE,FALSE)</formula>
    </cfRule>
  </conditionalFormatting>
  <conditionalFormatting sqref="P18:AX18">
    <cfRule type="expression" dxfId="2097" priority="13887">
      <formula>IF(RIGHT(TEXT(P18,"0.#"),1)=".",FALSE,TRUE)</formula>
    </cfRule>
    <cfRule type="expression" dxfId="2096" priority="13888">
      <formula>IF(RIGHT(TEXT(P18,"0.#"),1)=".",TRUE,FALSE)</formula>
    </cfRule>
  </conditionalFormatting>
  <conditionalFormatting sqref="Y782">
    <cfRule type="expression" dxfId="2095" priority="13883">
      <formula>IF(RIGHT(TEXT(Y782,"0.#"),1)=".",FALSE,TRUE)</formula>
    </cfRule>
    <cfRule type="expression" dxfId="2094" priority="13884">
      <formula>IF(RIGHT(TEXT(Y782,"0.#"),1)=".",TRUE,FALSE)</formula>
    </cfRule>
  </conditionalFormatting>
  <conditionalFormatting sqref="Y791">
    <cfRule type="expression" dxfId="2093" priority="13879">
      <formula>IF(RIGHT(TEXT(Y791,"0.#"),1)=".",FALSE,TRUE)</formula>
    </cfRule>
    <cfRule type="expression" dxfId="2092" priority="13880">
      <formula>IF(RIGHT(TEXT(Y791,"0.#"),1)=".",TRUE,FALSE)</formula>
    </cfRule>
  </conditionalFormatting>
  <conditionalFormatting sqref="Y822:Y829 Y820 Y809:Y816 Y807 Y796:Y803 Y794">
    <cfRule type="expression" dxfId="2091" priority="13661">
      <formula>IF(RIGHT(TEXT(Y794,"0.#"),1)=".",FALSE,TRUE)</formula>
    </cfRule>
    <cfRule type="expression" dxfId="2090" priority="13662">
      <formula>IF(RIGHT(TEXT(Y794,"0.#"),1)=".",TRUE,FALSE)</formula>
    </cfRule>
  </conditionalFormatting>
  <conditionalFormatting sqref="P16:AQ17 P15:AX15 P13:AX13">
    <cfRule type="expression" dxfId="2089" priority="13709">
      <formula>IF(RIGHT(TEXT(P13,"0.#"),1)=".",FALSE,TRUE)</formula>
    </cfRule>
    <cfRule type="expression" dxfId="2088" priority="13710">
      <formula>IF(RIGHT(TEXT(P13,"0.#"),1)=".",TRUE,FALSE)</formula>
    </cfRule>
  </conditionalFormatting>
  <conditionalFormatting sqref="P19:AJ19">
    <cfRule type="expression" dxfId="2087" priority="13707">
      <formula>IF(RIGHT(TEXT(P19,"0.#"),1)=".",FALSE,TRUE)</formula>
    </cfRule>
    <cfRule type="expression" dxfId="2086" priority="13708">
      <formula>IF(RIGHT(TEXT(P19,"0.#"),1)=".",TRUE,FALSE)</formula>
    </cfRule>
  </conditionalFormatting>
  <conditionalFormatting sqref="AE101 AQ101">
    <cfRule type="expression" dxfId="2085" priority="13699">
      <formula>IF(RIGHT(TEXT(AE101,"0.#"),1)=".",FALSE,TRUE)</formula>
    </cfRule>
    <cfRule type="expression" dxfId="2084" priority="13700">
      <formula>IF(RIGHT(TEXT(AE101,"0.#"),1)=".",TRUE,FALSE)</formula>
    </cfRule>
  </conditionalFormatting>
  <conditionalFormatting sqref="Y783:Y790 Y781">
    <cfRule type="expression" dxfId="2083" priority="13685">
      <formula>IF(RIGHT(TEXT(Y781,"0.#"),1)=".",FALSE,TRUE)</formula>
    </cfRule>
    <cfRule type="expression" dxfId="2082" priority="13686">
      <formula>IF(RIGHT(TEXT(Y781,"0.#"),1)=".",TRUE,FALSE)</formula>
    </cfRule>
  </conditionalFormatting>
  <conditionalFormatting sqref="AU782">
    <cfRule type="expression" dxfId="2081" priority="13683">
      <formula>IF(RIGHT(TEXT(AU782,"0.#"),1)=".",FALSE,TRUE)</formula>
    </cfRule>
    <cfRule type="expression" dxfId="2080" priority="13684">
      <formula>IF(RIGHT(TEXT(AU782,"0.#"),1)=".",TRUE,FALSE)</formula>
    </cfRule>
  </conditionalFormatting>
  <conditionalFormatting sqref="AU791">
    <cfRule type="expression" dxfId="2079" priority="13681">
      <formula>IF(RIGHT(TEXT(AU791,"0.#"),1)=".",FALSE,TRUE)</formula>
    </cfRule>
    <cfRule type="expression" dxfId="2078" priority="13682">
      <formula>IF(RIGHT(TEXT(AU791,"0.#"),1)=".",TRUE,FALSE)</formula>
    </cfRule>
  </conditionalFormatting>
  <conditionalFormatting sqref="AU783:AU790 AU781">
    <cfRule type="expression" dxfId="2077" priority="13679">
      <formula>IF(RIGHT(TEXT(AU781,"0.#"),1)=".",FALSE,TRUE)</formula>
    </cfRule>
    <cfRule type="expression" dxfId="2076" priority="13680">
      <formula>IF(RIGHT(TEXT(AU781,"0.#"),1)=".",TRUE,FALSE)</formula>
    </cfRule>
  </conditionalFormatting>
  <conditionalFormatting sqref="Y821 Y808 Y795">
    <cfRule type="expression" dxfId="2075" priority="13665">
      <formula>IF(RIGHT(TEXT(Y795,"0.#"),1)=".",FALSE,TRUE)</formula>
    </cfRule>
    <cfRule type="expression" dxfId="2074" priority="13666">
      <formula>IF(RIGHT(TEXT(Y795,"0.#"),1)=".",TRUE,FALSE)</formula>
    </cfRule>
  </conditionalFormatting>
  <conditionalFormatting sqref="Y830 Y817 Y804">
    <cfRule type="expression" dxfId="2073" priority="13663">
      <formula>IF(RIGHT(TEXT(Y804,"0.#"),1)=".",FALSE,TRUE)</formula>
    </cfRule>
    <cfRule type="expression" dxfId="2072" priority="13664">
      <formula>IF(RIGHT(TEXT(Y804,"0.#"),1)=".",TRUE,FALSE)</formula>
    </cfRule>
  </conditionalFormatting>
  <conditionalFormatting sqref="AU821 AU808 AU795">
    <cfRule type="expression" dxfId="2071" priority="13659">
      <formula>IF(RIGHT(TEXT(AU795,"0.#"),1)=".",FALSE,TRUE)</formula>
    </cfRule>
    <cfRule type="expression" dxfId="2070" priority="13660">
      <formula>IF(RIGHT(TEXT(AU795,"0.#"),1)=".",TRUE,FALSE)</formula>
    </cfRule>
  </conditionalFormatting>
  <conditionalFormatting sqref="AU830 AU817 AU804">
    <cfRule type="expression" dxfId="2069" priority="13657">
      <formula>IF(RIGHT(TEXT(AU804,"0.#"),1)=".",FALSE,TRUE)</formula>
    </cfRule>
    <cfRule type="expression" dxfId="2068" priority="13658">
      <formula>IF(RIGHT(TEXT(AU804,"0.#"),1)=".",TRUE,FALSE)</formula>
    </cfRule>
  </conditionalFormatting>
  <conditionalFormatting sqref="AU822:AU829 AU820 AU809:AU816 AU807 AU796:AU803 AU794">
    <cfRule type="expression" dxfId="2067" priority="13655">
      <formula>IF(RIGHT(TEXT(AU794,"0.#"),1)=".",FALSE,TRUE)</formula>
    </cfRule>
    <cfRule type="expression" dxfId="2066" priority="13656">
      <formula>IF(RIGHT(TEXT(AU794,"0.#"),1)=".",TRUE,FALSE)</formula>
    </cfRule>
  </conditionalFormatting>
  <conditionalFormatting sqref="AM87">
    <cfRule type="expression" dxfId="2065" priority="13309">
      <formula>IF(RIGHT(TEXT(AM87,"0.#"),1)=".",FALSE,TRUE)</formula>
    </cfRule>
    <cfRule type="expression" dxfId="2064" priority="13310">
      <formula>IF(RIGHT(TEXT(AM87,"0.#"),1)=".",TRUE,FALSE)</formula>
    </cfRule>
  </conditionalFormatting>
  <conditionalFormatting sqref="AE55">
    <cfRule type="expression" dxfId="2063" priority="13377">
      <formula>IF(RIGHT(TEXT(AE55,"0.#"),1)=".",FALSE,TRUE)</formula>
    </cfRule>
    <cfRule type="expression" dxfId="2062" priority="13378">
      <formula>IF(RIGHT(TEXT(AE55,"0.#"),1)=".",TRUE,FALSE)</formula>
    </cfRule>
  </conditionalFormatting>
  <conditionalFormatting sqref="AI55">
    <cfRule type="expression" dxfId="2061" priority="13375">
      <formula>IF(RIGHT(TEXT(AI55,"0.#"),1)=".",FALSE,TRUE)</formula>
    </cfRule>
    <cfRule type="expression" dxfId="2060" priority="13376">
      <formula>IF(RIGHT(TEXT(AI55,"0.#"),1)=".",TRUE,FALSE)</formula>
    </cfRule>
  </conditionalFormatting>
  <conditionalFormatting sqref="AM34">
    <cfRule type="expression" dxfId="2059" priority="13455">
      <formula>IF(RIGHT(TEXT(AM34,"0.#"),1)=".",FALSE,TRUE)</formula>
    </cfRule>
    <cfRule type="expression" dxfId="2058" priority="13456">
      <formula>IF(RIGHT(TEXT(AM34,"0.#"),1)=".",TRUE,FALSE)</formula>
    </cfRule>
  </conditionalFormatting>
  <conditionalFormatting sqref="AE33">
    <cfRule type="expression" dxfId="2057" priority="13469">
      <formula>IF(RIGHT(TEXT(AE33,"0.#"),1)=".",FALSE,TRUE)</formula>
    </cfRule>
    <cfRule type="expression" dxfId="2056" priority="13470">
      <formula>IF(RIGHT(TEXT(AE33,"0.#"),1)=".",TRUE,FALSE)</formula>
    </cfRule>
  </conditionalFormatting>
  <conditionalFormatting sqref="AE34">
    <cfRule type="expression" dxfId="2055" priority="13467">
      <formula>IF(RIGHT(TEXT(AE34,"0.#"),1)=".",FALSE,TRUE)</formula>
    </cfRule>
    <cfRule type="expression" dxfId="2054" priority="13468">
      <formula>IF(RIGHT(TEXT(AE34,"0.#"),1)=".",TRUE,FALSE)</formula>
    </cfRule>
  </conditionalFormatting>
  <conditionalFormatting sqref="AI34">
    <cfRule type="expression" dxfId="2053" priority="13465">
      <formula>IF(RIGHT(TEXT(AI34,"0.#"),1)=".",FALSE,TRUE)</formula>
    </cfRule>
    <cfRule type="expression" dxfId="2052" priority="13466">
      <formula>IF(RIGHT(TEXT(AI34,"0.#"),1)=".",TRUE,FALSE)</formula>
    </cfRule>
  </conditionalFormatting>
  <conditionalFormatting sqref="AI33">
    <cfRule type="expression" dxfId="2051" priority="13463">
      <formula>IF(RIGHT(TEXT(AI33,"0.#"),1)=".",FALSE,TRUE)</formula>
    </cfRule>
    <cfRule type="expression" dxfId="2050" priority="13464">
      <formula>IF(RIGHT(TEXT(AI33,"0.#"),1)=".",TRUE,FALSE)</formula>
    </cfRule>
  </conditionalFormatting>
  <conditionalFormatting sqref="AI32">
    <cfRule type="expression" dxfId="2049" priority="13461">
      <formula>IF(RIGHT(TEXT(AI32,"0.#"),1)=".",FALSE,TRUE)</formula>
    </cfRule>
    <cfRule type="expression" dxfId="2048" priority="13462">
      <formula>IF(RIGHT(TEXT(AI32,"0.#"),1)=".",TRUE,FALSE)</formula>
    </cfRule>
  </conditionalFormatting>
  <conditionalFormatting sqref="AM32">
    <cfRule type="expression" dxfId="2047" priority="13459">
      <formula>IF(RIGHT(TEXT(AM32,"0.#"),1)=".",FALSE,TRUE)</formula>
    </cfRule>
    <cfRule type="expression" dxfId="2046" priority="13460">
      <formula>IF(RIGHT(TEXT(AM32,"0.#"),1)=".",TRUE,FALSE)</formula>
    </cfRule>
  </conditionalFormatting>
  <conditionalFormatting sqref="AM33">
    <cfRule type="expression" dxfId="2045" priority="13457">
      <formula>IF(RIGHT(TEXT(AM33,"0.#"),1)=".",FALSE,TRUE)</formula>
    </cfRule>
    <cfRule type="expression" dxfId="2044" priority="13458">
      <formula>IF(RIGHT(TEXT(AM33,"0.#"),1)=".",TRUE,FALSE)</formula>
    </cfRule>
  </conditionalFormatting>
  <conditionalFormatting sqref="AQ32:AQ34">
    <cfRule type="expression" dxfId="2043" priority="13449">
      <formula>IF(RIGHT(TEXT(AQ32,"0.#"),1)=".",FALSE,TRUE)</formula>
    </cfRule>
    <cfRule type="expression" dxfId="2042" priority="13450">
      <formula>IF(RIGHT(TEXT(AQ32,"0.#"),1)=".",TRUE,FALSE)</formula>
    </cfRule>
  </conditionalFormatting>
  <conditionalFormatting sqref="AU32:AU34">
    <cfRule type="expression" dxfId="2041" priority="13447">
      <formula>IF(RIGHT(TEXT(AU32,"0.#"),1)=".",FALSE,TRUE)</formula>
    </cfRule>
    <cfRule type="expression" dxfId="2040" priority="13448">
      <formula>IF(RIGHT(TEXT(AU32,"0.#"),1)=".",TRUE,FALSE)</formula>
    </cfRule>
  </conditionalFormatting>
  <conditionalFormatting sqref="AE53">
    <cfRule type="expression" dxfId="2039" priority="13381">
      <formula>IF(RIGHT(TEXT(AE53,"0.#"),1)=".",FALSE,TRUE)</formula>
    </cfRule>
    <cfRule type="expression" dxfId="2038" priority="13382">
      <formula>IF(RIGHT(TEXT(AE53,"0.#"),1)=".",TRUE,FALSE)</formula>
    </cfRule>
  </conditionalFormatting>
  <conditionalFormatting sqref="AE54">
    <cfRule type="expression" dxfId="2037" priority="13379">
      <formula>IF(RIGHT(TEXT(AE54,"0.#"),1)=".",FALSE,TRUE)</formula>
    </cfRule>
    <cfRule type="expression" dxfId="2036" priority="13380">
      <formula>IF(RIGHT(TEXT(AE54,"0.#"),1)=".",TRUE,FALSE)</formula>
    </cfRule>
  </conditionalFormatting>
  <conditionalFormatting sqref="AI54">
    <cfRule type="expression" dxfId="2035" priority="13373">
      <formula>IF(RIGHT(TEXT(AI54,"0.#"),1)=".",FALSE,TRUE)</formula>
    </cfRule>
    <cfRule type="expression" dxfId="2034" priority="13374">
      <formula>IF(RIGHT(TEXT(AI54,"0.#"),1)=".",TRUE,FALSE)</formula>
    </cfRule>
  </conditionalFormatting>
  <conditionalFormatting sqref="AI53">
    <cfRule type="expression" dxfId="2033" priority="13371">
      <formula>IF(RIGHT(TEXT(AI53,"0.#"),1)=".",FALSE,TRUE)</formula>
    </cfRule>
    <cfRule type="expression" dxfId="2032" priority="13372">
      <formula>IF(RIGHT(TEXT(AI53,"0.#"),1)=".",TRUE,FALSE)</formula>
    </cfRule>
  </conditionalFormatting>
  <conditionalFormatting sqref="AM53">
    <cfRule type="expression" dxfId="2031" priority="13369">
      <formula>IF(RIGHT(TEXT(AM53,"0.#"),1)=".",FALSE,TRUE)</formula>
    </cfRule>
    <cfRule type="expression" dxfId="2030" priority="13370">
      <formula>IF(RIGHT(TEXT(AM53,"0.#"),1)=".",TRUE,FALSE)</formula>
    </cfRule>
  </conditionalFormatting>
  <conditionalFormatting sqref="AM54">
    <cfRule type="expression" dxfId="2029" priority="13367">
      <formula>IF(RIGHT(TEXT(AM54,"0.#"),1)=".",FALSE,TRUE)</formula>
    </cfRule>
    <cfRule type="expression" dxfId="2028" priority="13368">
      <formula>IF(RIGHT(TEXT(AM54,"0.#"),1)=".",TRUE,FALSE)</formula>
    </cfRule>
  </conditionalFormatting>
  <conditionalFormatting sqref="AM55">
    <cfRule type="expression" dxfId="2027" priority="13365">
      <formula>IF(RIGHT(TEXT(AM55,"0.#"),1)=".",FALSE,TRUE)</formula>
    </cfRule>
    <cfRule type="expression" dxfId="2026" priority="13366">
      <formula>IF(RIGHT(TEXT(AM55,"0.#"),1)=".",TRUE,FALSE)</formula>
    </cfRule>
  </conditionalFormatting>
  <conditionalFormatting sqref="AE60">
    <cfRule type="expression" dxfId="2025" priority="13351">
      <formula>IF(RIGHT(TEXT(AE60,"0.#"),1)=".",FALSE,TRUE)</formula>
    </cfRule>
    <cfRule type="expression" dxfId="2024" priority="13352">
      <formula>IF(RIGHT(TEXT(AE60,"0.#"),1)=".",TRUE,FALSE)</formula>
    </cfRule>
  </conditionalFormatting>
  <conditionalFormatting sqref="AE61">
    <cfRule type="expression" dxfId="2023" priority="13349">
      <formula>IF(RIGHT(TEXT(AE61,"0.#"),1)=".",FALSE,TRUE)</formula>
    </cfRule>
    <cfRule type="expression" dxfId="2022" priority="13350">
      <formula>IF(RIGHT(TEXT(AE61,"0.#"),1)=".",TRUE,FALSE)</formula>
    </cfRule>
  </conditionalFormatting>
  <conditionalFormatting sqref="AE62">
    <cfRule type="expression" dxfId="2021" priority="13347">
      <formula>IF(RIGHT(TEXT(AE62,"0.#"),1)=".",FALSE,TRUE)</formula>
    </cfRule>
    <cfRule type="expression" dxfId="2020" priority="13348">
      <formula>IF(RIGHT(TEXT(AE62,"0.#"),1)=".",TRUE,FALSE)</formula>
    </cfRule>
  </conditionalFormatting>
  <conditionalFormatting sqref="AI62">
    <cfRule type="expression" dxfId="2019" priority="13345">
      <formula>IF(RIGHT(TEXT(AI62,"0.#"),1)=".",FALSE,TRUE)</formula>
    </cfRule>
    <cfRule type="expression" dxfId="2018" priority="13346">
      <formula>IF(RIGHT(TEXT(AI62,"0.#"),1)=".",TRUE,FALSE)</formula>
    </cfRule>
  </conditionalFormatting>
  <conditionalFormatting sqref="AI61">
    <cfRule type="expression" dxfId="2017" priority="13343">
      <formula>IF(RIGHT(TEXT(AI61,"0.#"),1)=".",FALSE,TRUE)</formula>
    </cfRule>
    <cfRule type="expression" dxfId="2016" priority="13344">
      <formula>IF(RIGHT(TEXT(AI61,"0.#"),1)=".",TRUE,FALSE)</formula>
    </cfRule>
  </conditionalFormatting>
  <conditionalFormatting sqref="AI60">
    <cfRule type="expression" dxfId="2015" priority="13341">
      <formula>IF(RIGHT(TEXT(AI60,"0.#"),1)=".",FALSE,TRUE)</formula>
    </cfRule>
    <cfRule type="expression" dxfId="2014" priority="13342">
      <formula>IF(RIGHT(TEXT(AI60,"0.#"),1)=".",TRUE,FALSE)</formula>
    </cfRule>
  </conditionalFormatting>
  <conditionalFormatting sqref="AM60">
    <cfRule type="expression" dxfId="2013" priority="13339">
      <formula>IF(RIGHT(TEXT(AM60,"0.#"),1)=".",FALSE,TRUE)</formula>
    </cfRule>
    <cfRule type="expression" dxfId="2012" priority="13340">
      <formula>IF(RIGHT(TEXT(AM60,"0.#"),1)=".",TRUE,FALSE)</formula>
    </cfRule>
  </conditionalFormatting>
  <conditionalFormatting sqref="AM61">
    <cfRule type="expression" dxfId="2011" priority="13337">
      <formula>IF(RIGHT(TEXT(AM61,"0.#"),1)=".",FALSE,TRUE)</formula>
    </cfRule>
    <cfRule type="expression" dxfId="2010" priority="13338">
      <formula>IF(RIGHT(TEXT(AM61,"0.#"),1)=".",TRUE,FALSE)</formula>
    </cfRule>
  </conditionalFormatting>
  <conditionalFormatting sqref="AM62">
    <cfRule type="expression" dxfId="2009" priority="13335">
      <formula>IF(RIGHT(TEXT(AM62,"0.#"),1)=".",FALSE,TRUE)</formula>
    </cfRule>
    <cfRule type="expression" dxfId="2008" priority="13336">
      <formula>IF(RIGHT(TEXT(AM62,"0.#"),1)=".",TRUE,FALSE)</formula>
    </cfRule>
  </conditionalFormatting>
  <conditionalFormatting sqref="AE87">
    <cfRule type="expression" dxfId="2007" priority="13321">
      <formula>IF(RIGHT(TEXT(AE87,"0.#"),1)=".",FALSE,TRUE)</formula>
    </cfRule>
    <cfRule type="expression" dxfId="2006" priority="13322">
      <formula>IF(RIGHT(TEXT(AE87,"0.#"),1)=".",TRUE,FALSE)</formula>
    </cfRule>
  </conditionalFormatting>
  <conditionalFormatting sqref="AE88">
    <cfRule type="expression" dxfId="2005" priority="13319">
      <formula>IF(RIGHT(TEXT(AE88,"0.#"),1)=".",FALSE,TRUE)</formula>
    </cfRule>
    <cfRule type="expression" dxfId="2004" priority="13320">
      <formula>IF(RIGHT(TEXT(AE88,"0.#"),1)=".",TRUE,FALSE)</formula>
    </cfRule>
  </conditionalFormatting>
  <conditionalFormatting sqref="AE89">
    <cfRule type="expression" dxfId="2003" priority="13317">
      <formula>IF(RIGHT(TEXT(AE89,"0.#"),1)=".",FALSE,TRUE)</formula>
    </cfRule>
    <cfRule type="expression" dxfId="2002" priority="13318">
      <formula>IF(RIGHT(TEXT(AE89,"0.#"),1)=".",TRUE,FALSE)</formula>
    </cfRule>
  </conditionalFormatting>
  <conditionalFormatting sqref="AI89">
    <cfRule type="expression" dxfId="2001" priority="13315">
      <formula>IF(RIGHT(TEXT(AI89,"0.#"),1)=".",FALSE,TRUE)</formula>
    </cfRule>
    <cfRule type="expression" dxfId="2000" priority="13316">
      <formula>IF(RIGHT(TEXT(AI89,"0.#"),1)=".",TRUE,FALSE)</formula>
    </cfRule>
  </conditionalFormatting>
  <conditionalFormatting sqref="AI88">
    <cfRule type="expression" dxfId="1999" priority="13313">
      <formula>IF(RIGHT(TEXT(AI88,"0.#"),1)=".",FALSE,TRUE)</formula>
    </cfRule>
    <cfRule type="expression" dxfId="1998" priority="13314">
      <formula>IF(RIGHT(TEXT(AI88,"0.#"),1)=".",TRUE,FALSE)</formula>
    </cfRule>
  </conditionalFormatting>
  <conditionalFormatting sqref="AI87">
    <cfRule type="expression" dxfId="1997" priority="13311">
      <formula>IF(RIGHT(TEXT(AI87,"0.#"),1)=".",FALSE,TRUE)</formula>
    </cfRule>
    <cfRule type="expression" dxfId="1996" priority="13312">
      <formula>IF(RIGHT(TEXT(AI87,"0.#"),1)=".",TRUE,FALSE)</formula>
    </cfRule>
  </conditionalFormatting>
  <conditionalFormatting sqref="AM88">
    <cfRule type="expression" dxfId="1995" priority="13307">
      <formula>IF(RIGHT(TEXT(AM88,"0.#"),1)=".",FALSE,TRUE)</formula>
    </cfRule>
    <cfRule type="expression" dxfId="1994" priority="13308">
      <formula>IF(RIGHT(TEXT(AM88,"0.#"),1)=".",TRUE,FALSE)</formula>
    </cfRule>
  </conditionalFormatting>
  <conditionalFormatting sqref="AM89">
    <cfRule type="expression" dxfId="1993" priority="13305">
      <formula>IF(RIGHT(TEXT(AM89,"0.#"),1)=".",FALSE,TRUE)</formula>
    </cfRule>
    <cfRule type="expression" dxfId="1992" priority="13306">
      <formula>IF(RIGHT(TEXT(AM89,"0.#"),1)=".",TRUE,FALSE)</formula>
    </cfRule>
  </conditionalFormatting>
  <conditionalFormatting sqref="AE92">
    <cfRule type="expression" dxfId="1991" priority="13291">
      <formula>IF(RIGHT(TEXT(AE92,"0.#"),1)=".",FALSE,TRUE)</formula>
    </cfRule>
    <cfRule type="expression" dxfId="1990" priority="13292">
      <formula>IF(RIGHT(TEXT(AE92,"0.#"),1)=".",TRUE,FALSE)</formula>
    </cfRule>
  </conditionalFormatting>
  <conditionalFormatting sqref="AE93">
    <cfRule type="expression" dxfId="1989" priority="13289">
      <formula>IF(RIGHT(TEXT(AE93,"0.#"),1)=".",FALSE,TRUE)</formula>
    </cfRule>
    <cfRule type="expression" dxfId="1988" priority="13290">
      <formula>IF(RIGHT(TEXT(AE93,"0.#"),1)=".",TRUE,FALSE)</formula>
    </cfRule>
  </conditionalFormatting>
  <conditionalFormatting sqref="AE94">
    <cfRule type="expression" dxfId="1987" priority="13287">
      <formula>IF(RIGHT(TEXT(AE94,"0.#"),1)=".",FALSE,TRUE)</formula>
    </cfRule>
    <cfRule type="expression" dxfId="1986" priority="13288">
      <formula>IF(RIGHT(TEXT(AE94,"0.#"),1)=".",TRUE,FALSE)</formula>
    </cfRule>
  </conditionalFormatting>
  <conditionalFormatting sqref="AI94">
    <cfRule type="expression" dxfId="1985" priority="13285">
      <formula>IF(RIGHT(TEXT(AI94,"0.#"),1)=".",FALSE,TRUE)</formula>
    </cfRule>
    <cfRule type="expression" dxfId="1984" priority="13286">
      <formula>IF(RIGHT(TEXT(AI94,"0.#"),1)=".",TRUE,FALSE)</formula>
    </cfRule>
  </conditionalFormatting>
  <conditionalFormatting sqref="AI93">
    <cfRule type="expression" dxfId="1983" priority="13283">
      <formula>IF(RIGHT(TEXT(AI93,"0.#"),1)=".",FALSE,TRUE)</formula>
    </cfRule>
    <cfRule type="expression" dxfId="1982" priority="13284">
      <formula>IF(RIGHT(TEXT(AI93,"0.#"),1)=".",TRUE,FALSE)</formula>
    </cfRule>
  </conditionalFormatting>
  <conditionalFormatting sqref="AI92">
    <cfRule type="expression" dxfId="1981" priority="13281">
      <formula>IF(RIGHT(TEXT(AI92,"0.#"),1)=".",FALSE,TRUE)</formula>
    </cfRule>
    <cfRule type="expression" dxfId="1980" priority="13282">
      <formula>IF(RIGHT(TEXT(AI92,"0.#"),1)=".",TRUE,FALSE)</formula>
    </cfRule>
  </conditionalFormatting>
  <conditionalFormatting sqref="AM92">
    <cfRule type="expression" dxfId="1979" priority="13279">
      <formula>IF(RIGHT(TEXT(AM92,"0.#"),1)=".",FALSE,TRUE)</formula>
    </cfRule>
    <cfRule type="expression" dxfId="1978" priority="13280">
      <formula>IF(RIGHT(TEXT(AM92,"0.#"),1)=".",TRUE,FALSE)</formula>
    </cfRule>
  </conditionalFormatting>
  <conditionalFormatting sqref="AM93">
    <cfRule type="expression" dxfId="1977" priority="13277">
      <formula>IF(RIGHT(TEXT(AM93,"0.#"),1)=".",FALSE,TRUE)</formula>
    </cfRule>
    <cfRule type="expression" dxfId="1976" priority="13278">
      <formula>IF(RIGHT(TEXT(AM93,"0.#"),1)=".",TRUE,FALSE)</formula>
    </cfRule>
  </conditionalFormatting>
  <conditionalFormatting sqref="AM94">
    <cfRule type="expression" dxfId="1975" priority="13275">
      <formula>IF(RIGHT(TEXT(AM94,"0.#"),1)=".",FALSE,TRUE)</formula>
    </cfRule>
    <cfRule type="expression" dxfId="1974" priority="13276">
      <formula>IF(RIGHT(TEXT(AM94,"0.#"),1)=".",TRUE,FALSE)</formula>
    </cfRule>
  </conditionalFormatting>
  <conditionalFormatting sqref="AE97">
    <cfRule type="expression" dxfId="1973" priority="13261">
      <formula>IF(RIGHT(TEXT(AE97,"0.#"),1)=".",FALSE,TRUE)</formula>
    </cfRule>
    <cfRule type="expression" dxfId="1972" priority="13262">
      <formula>IF(RIGHT(TEXT(AE97,"0.#"),1)=".",TRUE,FALSE)</formula>
    </cfRule>
  </conditionalFormatting>
  <conditionalFormatting sqref="AE98">
    <cfRule type="expression" dxfId="1971" priority="13259">
      <formula>IF(RIGHT(TEXT(AE98,"0.#"),1)=".",FALSE,TRUE)</formula>
    </cfRule>
    <cfRule type="expression" dxfId="1970" priority="13260">
      <formula>IF(RIGHT(TEXT(AE98,"0.#"),1)=".",TRUE,FALSE)</formula>
    </cfRule>
  </conditionalFormatting>
  <conditionalFormatting sqref="AE99">
    <cfRule type="expression" dxfId="1969" priority="13257">
      <formula>IF(RIGHT(TEXT(AE99,"0.#"),1)=".",FALSE,TRUE)</formula>
    </cfRule>
    <cfRule type="expression" dxfId="1968" priority="13258">
      <formula>IF(RIGHT(TEXT(AE99,"0.#"),1)=".",TRUE,FALSE)</formula>
    </cfRule>
  </conditionalFormatting>
  <conditionalFormatting sqref="AI99">
    <cfRule type="expression" dxfId="1967" priority="13255">
      <formula>IF(RIGHT(TEXT(AI99,"0.#"),1)=".",FALSE,TRUE)</formula>
    </cfRule>
    <cfRule type="expression" dxfId="1966" priority="13256">
      <formula>IF(RIGHT(TEXT(AI99,"0.#"),1)=".",TRUE,FALSE)</formula>
    </cfRule>
  </conditionalFormatting>
  <conditionalFormatting sqref="AI98">
    <cfRule type="expression" dxfId="1965" priority="13253">
      <formula>IF(RIGHT(TEXT(AI98,"0.#"),1)=".",FALSE,TRUE)</formula>
    </cfRule>
    <cfRule type="expression" dxfId="1964" priority="13254">
      <formula>IF(RIGHT(TEXT(AI98,"0.#"),1)=".",TRUE,FALSE)</formula>
    </cfRule>
  </conditionalFormatting>
  <conditionalFormatting sqref="AI97">
    <cfRule type="expression" dxfId="1963" priority="13251">
      <formula>IF(RIGHT(TEXT(AI97,"0.#"),1)=".",FALSE,TRUE)</formula>
    </cfRule>
    <cfRule type="expression" dxfId="1962" priority="13252">
      <formula>IF(RIGHT(TEXT(AI97,"0.#"),1)=".",TRUE,FALSE)</formula>
    </cfRule>
  </conditionalFormatting>
  <conditionalFormatting sqref="AM97">
    <cfRule type="expression" dxfId="1961" priority="13249">
      <formula>IF(RIGHT(TEXT(AM97,"0.#"),1)=".",FALSE,TRUE)</formula>
    </cfRule>
    <cfRule type="expression" dxfId="1960" priority="13250">
      <formula>IF(RIGHT(TEXT(AM97,"0.#"),1)=".",TRUE,FALSE)</formula>
    </cfRule>
  </conditionalFormatting>
  <conditionalFormatting sqref="AM98">
    <cfRule type="expression" dxfId="1959" priority="13247">
      <formula>IF(RIGHT(TEXT(AM98,"0.#"),1)=".",FALSE,TRUE)</formula>
    </cfRule>
    <cfRule type="expression" dxfId="1958" priority="13248">
      <formula>IF(RIGHT(TEXT(AM98,"0.#"),1)=".",TRUE,FALSE)</formula>
    </cfRule>
  </conditionalFormatting>
  <conditionalFormatting sqref="AM99">
    <cfRule type="expression" dxfId="1957" priority="13245">
      <formula>IF(RIGHT(TEXT(AM99,"0.#"),1)=".",FALSE,TRUE)</formula>
    </cfRule>
    <cfRule type="expression" dxfId="1956" priority="13246">
      <formula>IF(RIGHT(TEXT(AM99,"0.#"),1)=".",TRUE,FALSE)</formula>
    </cfRule>
  </conditionalFormatting>
  <conditionalFormatting sqref="AI101">
    <cfRule type="expression" dxfId="1955" priority="13231">
      <formula>IF(RIGHT(TEXT(AI101,"0.#"),1)=".",FALSE,TRUE)</formula>
    </cfRule>
    <cfRule type="expression" dxfId="1954" priority="13232">
      <formula>IF(RIGHT(TEXT(AI101,"0.#"),1)=".",TRUE,FALSE)</formula>
    </cfRule>
  </conditionalFormatting>
  <conditionalFormatting sqref="AM101">
    <cfRule type="expression" dxfId="1953" priority="13229">
      <formula>IF(RIGHT(TEXT(AM101,"0.#"),1)=".",FALSE,TRUE)</formula>
    </cfRule>
    <cfRule type="expression" dxfId="1952" priority="13230">
      <formula>IF(RIGHT(TEXT(AM101,"0.#"),1)=".",TRUE,FALSE)</formula>
    </cfRule>
  </conditionalFormatting>
  <conditionalFormatting sqref="AE102">
    <cfRule type="expression" dxfId="1951" priority="13227">
      <formula>IF(RIGHT(TEXT(AE102,"0.#"),1)=".",FALSE,TRUE)</formula>
    </cfRule>
    <cfRule type="expression" dxfId="1950" priority="13228">
      <formula>IF(RIGHT(TEXT(AE102,"0.#"),1)=".",TRUE,FALSE)</formula>
    </cfRule>
  </conditionalFormatting>
  <conditionalFormatting sqref="AI102">
    <cfRule type="expression" dxfId="1949" priority="13225">
      <formula>IF(RIGHT(TEXT(AI102,"0.#"),1)=".",FALSE,TRUE)</formula>
    </cfRule>
    <cfRule type="expression" dxfId="1948" priority="13226">
      <formula>IF(RIGHT(TEXT(AI102,"0.#"),1)=".",TRUE,FALSE)</formula>
    </cfRule>
  </conditionalFormatting>
  <conditionalFormatting sqref="AM102">
    <cfRule type="expression" dxfId="1947" priority="13223">
      <formula>IF(RIGHT(TEXT(AM102,"0.#"),1)=".",FALSE,TRUE)</formula>
    </cfRule>
    <cfRule type="expression" dxfId="1946" priority="13224">
      <formula>IF(RIGHT(TEXT(AM102,"0.#"),1)=".",TRUE,FALSE)</formula>
    </cfRule>
  </conditionalFormatting>
  <conditionalFormatting sqref="AQ102">
    <cfRule type="expression" dxfId="1945" priority="13221">
      <formula>IF(RIGHT(TEXT(AQ102,"0.#"),1)=".",FALSE,TRUE)</formula>
    </cfRule>
    <cfRule type="expression" dxfId="1944" priority="13222">
      <formula>IF(RIGHT(TEXT(AQ102,"0.#"),1)=".",TRUE,FALSE)</formula>
    </cfRule>
  </conditionalFormatting>
  <conditionalFormatting sqref="AE104">
    <cfRule type="expression" dxfId="1943" priority="13219">
      <formula>IF(RIGHT(TEXT(AE104,"0.#"),1)=".",FALSE,TRUE)</formula>
    </cfRule>
    <cfRule type="expression" dxfId="1942" priority="13220">
      <formula>IF(RIGHT(TEXT(AE104,"0.#"),1)=".",TRUE,FALSE)</formula>
    </cfRule>
  </conditionalFormatting>
  <conditionalFormatting sqref="AI104">
    <cfRule type="expression" dxfId="1941" priority="13217">
      <formula>IF(RIGHT(TEXT(AI104,"0.#"),1)=".",FALSE,TRUE)</formula>
    </cfRule>
    <cfRule type="expression" dxfId="1940" priority="13218">
      <formula>IF(RIGHT(TEXT(AI104,"0.#"),1)=".",TRUE,FALSE)</formula>
    </cfRule>
  </conditionalFormatting>
  <conditionalFormatting sqref="AM104">
    <cfRule type="expression" dxfId="1939" priority="13215">
      <formula>IF(RIGHT(TEXT(AM104,"0.#"),1)=".",FALSE,TRUE)</formula>
    </cfRule>
    <cfRule type="expression" dxfId="1938" priority="13216">
      <formula>IF(RIGHT(TEXT(AM104,"0.#"),1)=".",TRUE,FALSE)</formula>
    </cfRule>
  </conditionalFormatting>
  <conditionalFormatting sqref="AE105">
    <cfRule type="expression" dxfId="1937" priority="13213">
      <formula>IF(RIGHT(TEXT(AE105,"0.#"),1)=".",FALSE,TRUE)</formula>
    </cfRule>
    <cfRule type="expression" dxfId="1936" priority="13214">
      <formula>IF(RIGHT(TEXT(AE105,"0.#"),1)=".",TRUE,FALSE)</formula>
    </cfRule>
  </conditionalFormatting>
  <conditionalFormatting sqref="AI105">
    <cfRule type="expression" dxfId="1935" priority="13211">
      <formula>IF(RIGHT(TEXT(AI105,"0.#"),1)=".",FALSE,TRUE)</formula>
    </cfRule>
    <cfRule type="expression" dxfId="1934" priority="13212">
      <formula>IF(RIGHT(TEXT(AI105,"0.#"),1)=".",TRUE,FALSE)</formula>
    </cfRule>
  </conditionalFormatting>
  <conditionalFormatting sqref="AM105">
    <cfRule type="expression" dxfId="1933" priority="13209">
      <formula>IF(RIGHT(TEXT(AM105,"0.#"),1)=".",FALSE,TRUE)</formula>
    </cfRule>
    <cfRule type="expression" dxfId="1932" priority="13210">
      <formula>IF(RIGHT(TEXT(AM105,"0.#"),1)=".",TRUE,FALSE)</formula>
    </cfRule>
  </conditionalFormatting>
  <conditionalFormatting sqref="AE107">
    <cfRule type="expression" dxfId="1931" priority="13205">
      <formula>IF(RIGHT(TEXT(AE107,"0.#"),1)=".",FALSE,TRUE)</formula>
    </cfRule>
    <cfRule type="expression" dxfId="1930" priority="13206">
      <formula>IF(RIGHT(TEXT(AE107,"0.#"),1)=".",TRUE,FALSE)</formula>
    </cfRule>
  </conditionalFormatting>
  <conditionalFormatting sqref="AI107">
    <cfRule type="expression" dxfId="1929" priority="13203">
      <formula>IF(RIGHT(TEXT(AI107,"0.#"),1)=".",FALSE,TRUE)</formula>
    </cfRule>
    <cfRule type="expression" dxfId="1928" priority="13204">
      <formula>IF(RIGHT(TEXT(AI107,"0.#"),1)=".",TRUE,FALSE)</formula>
    </cfRule>
  </conditionalFormatting>
  <conditionalFormatting sqref="AM107">
    <cfRule type="expression" dxfId="1927" priority="13201">
      <formula>IF(RIGHT(TEXT(AM107,"0.#"),1)=".",FALSE,TRUE)</formula>
    </cfRule>
    <cfRule type="expression" dxfId="1926" priority="13202">
      <formula>IF(RIGHT(TEXT(AM107,"0.#"),1)=".",TRUE,FALSE)</formula>
    </cfRule>
  </conditionalFormatting>
  <conditionalFormatting sqref="AE108">
    <cfRule type="expression" dxfId="1925" priority="13199">
      <formula>IF(RIGHT(TEXT(AE108,"0.#"),1)=".",FALSE,TRUE)</formula>
    </cfRule>
    <cfRule type="expression" dxfId="1924" priority="13200">
      <formula>IF(RIGHT(TEXT(AE108,"0.#"),1)=".",TRUE,FALSE)</formula>
    </cfRule>
  </conditionalFormatting>
  <conditionalFormatting sqref="AI108">
    <cfRule type="expression" dxfId="1923" priority="13197">
      <formula>IF(RIGHT(TEXT(AI108,"0.#"),1)=".",FALSE,TRUE)</formula>
    </cfRule>
    <cfRule type="expression" dxfId="1922" priority="13198">
      <formula>IF(RIGHT(TEXT(AI108,"0.#"),1)=".",TRUE,FALSE)</formula>
    </cfRule>
  </conditionalFormatting>
  <conditionalFormatting sqref="AM108">
    <cfRule type="expression" dxfId="1921" priority="13195">
      <formula>IF(RIGHT(TEXT(AM108,"0.#"),1)=".",FALSE,TRUE)</formula>
    </cfRule>
    <cfRule type="expression" dxfId="1920" priority="13196">
      <formula>IF(RIGHT(TEXT(AM108,"0.#"),1)=".",TRUE,FALSE)</formula>
    </cfRule>
  </conditionalFormatting>
  <conditionalFormatting sqref="AE110">
    <cfRule type="expression" dxfId="1919" priority="13191">
      <formula>IF(RIGHT(TEXT(AE110,"0.#"),1)=".",FALSE,TRUE)</formula>
    </cfRule>
    <cfRule type="expression" dxfId="1918" priority="13192">
      <formula>IF(RIGHT(TEXT(AE110,"0.#"),1)=".",TRUE,FALSE)</formula>
    </cfRule>
  </conditionalFormatting>
  <conditionalFormatting sqref="AI110">
    <cfRule type="expression" dxfId="1917" priority="13189">
      <formula>IF(RIGHT(TEXT(AI110,"0.#"),1)=".",FALSE,TRUE)</formula>
    </cfRule>
    <cfRule type="expression" dxfId="1916" priority="13190">
      <formula>IF(RIGHT(TEXT(AI110,"0.#"),1)=".",TRUE,FALSE)</formula>
    </cfRule>
  </conditionalFormatting>
  <conditionalFormatting sqref="AM110">
    <cfRule type="expression" dxfId="1915" priority="13187">
      <formula>IF(RIGHT(TEXT(AM110,"0.#"),1)=".",FALSE,TRUE)</formula>
    </cfRule>
    <cfRule type="expression" dxfId="1914" priority="13188">
      <formula>IF(RIGHT(TEXT(AM110,"0.#"),1)=".",TRUE,FALSE)</formula>
    </cfRule>
  </conditionalFormatting>
  <conditionalFormatting sqref="AE111">
    <cfRule type="expression" dxfId="1913" priority="13185">
      <formula>IF(RIGHT(TEXT(AE111,"0.#"),1)=".",FALSE,TRUE)</formula>
    </cfRule>
    <cfRule type="expression" dxfId="1912" priority="13186">
      <formula>IF(RIGHT(TEXT(AE111,"0.#"),1)=".",TRUE,FALSE)</formula>
    </cfRule>
  </conditionalFormatting>
  <conditionalFormatting sqref="AI111">
    <cfRule type="expression" dxfId="1911" priority="13183">
      <formula>IF(RIGHT(TEXT(AI111,"0.#"),1)=".",FALSE,TRUE)</formula>
    </cfRule>
    <cfRule type="expression" dxfId="1910" priority="13184">
      <formula>IF(RIGHT(TEXT(AI111,"0.#"),1)=".",TRUE,FALSE)</formula>
    </cfRule>
  </conditionalFormatting>
  <conditionalFormatting sqref="AM111">
    <cfRule type="expression" dxfId="1909" priority="13181">
      <formula>IF(RIGHT(TEXT(AM111,"0.#"),1)=".",FALSE,TRUE)</formula>
    </cfRule>
    <cfRule type="expression" dxfId="1908" priority="13182">
      <formula>IF(RIGHT(TEXT(AM111,"0.#"),1)=".",TRUE,FALSE)</formula>
    </cfRule>
  </conditionalFormatting>
  <conditionalFormatting sqref="AE113">
    <cfRule type="expression" dxfId="1907" priority="13177">
      <formula>IF(RIGHT(TEXT(AE113,"0.#"),1)=".",FALSE,TRUE)</formula>
    </cfRule>
    <cfRule type="expression" dxfId="1906" priority="13178">
      <formula>IF(RIGHT(TEXT(AE113,"0.#"),1)=".",TRUE,FALSE)</formula>
    </cfRule>
  </conditionalFormatting>
  <conditionalFormatting sqref="AI113">
    <cfRule type="expression" dxfId="1905" priority="13175">
      <formula>IF(RIGHT(TEXT(AI113,"0.#"),1)=".",FALSE,TRUE)</formula>
    </cfRule>
    <cfRule type="expression" dxfId="1904" priority="13176">
      <formula>IF(RIGHT(TEXT(AI113,"0.#"),1)=".",TRUE,FALSE)</formula>
    </cfRule>
  </conditionalFormatting>
  <conditionalFormatting sqref="AM113">
    <cfRule type="expression" dxfId="1903" priority="13173">
      <formula>IF(RIGHT(TEXT(AM113,"0.#"),1)=".",FALSE,TRUE)</formula>
    </cfRule>
    <cfRule type="expression" dxfId="1902" priority="13174">
      <formula>IF(RIGHT(TEXT(AM113,"0.#"),1)=".",TRUE,FALSE)</formula>
    </cfRule>
  </conditionalFormatting>
  <conditionalFormatting sqref="AE114">
    <cfRule type="expression" dxfId="1901" priority="13171">
      <formula>IF(RIGHT(TEXT(AE114,"0.#"),1)=".",FALSE,TRUE)</formula>
    </cfRule>
    <cfRule type="expression" dxfId="1900" priority="13172">
      <formula>IF(RIGHT(TEXT(AE114,"0.#"),1)=".",TRUE,FALSE)</formula>
    </cfRule>
  </conditionalFormatting>
  <conditionalFormatting sqref="AI114">
    <cfRule type="expression" dxfId="1899" priority="13169">
      <formula>IF(RIGHT(TEXT(AI114,"0.#"),1)=".",FALSE,TRUE)</formula>
    </cfRule>
    <cfRule type="expression" dxfId="1898" priority="13170">
      <formula>IF(RIGHT(TEXT(AI114,"0.#"),1)=".",TRUE,FALSE)</formula>
    </cfRule>
  </conditionalFormatting>
  <conditionalFormatting sqref="AM114">
    <cfRule type="expression" dxfId="1897" priority="13167">
      <formula>IF(RIGHT(TEXT(AM114,"0.#"),1)=".",FALSE,TRUE)</formula>
    </cfRule>
    <cfRule type="expression" dxfId="1896" priority="13168">
      <formula>IF(RIGHT(TEXT(AM114,"0.#"),1)=".",TRUE,FALSE)</formula>
    </cfRule>
  </conditionalFormatting>
  <conditionalFormatting sqref="AQ116">
    <cfRule type="expression" dxfId="1895" priority="13163">
      <formula>IF(RIGHT(TEXT(AQ116,"0.#"),1)=".",FALSE,TRUE)</formula>
    </cfRule>
    <cfRule type="expression" dxfId="1894" priority="13164">
      <formula>IF(RIGHT(TEXT(AQ116,"0.#"),1)=".",TRUE,FALSE)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M117">
    <cfRule type="expression" dxfId="1891" priority="13157">
      <formula>IF(RIGHT(TEXT(AM117,"0.#"),1)=".",FALSE,TRUE)</formula>
    </cfRule>
    <cfRule type="expression" dxfId="1890" priority="13158">
      <formula>IF(RIGHT(TEXT(AM117,"0.#"),1)=".",TRUE,FALSE)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2019-05-15T10:24:46Z</cp:lastPrinted>
  <dcterms:created xsi:type="dcterms:W3CDTF">2012-03-13T00:50:25Z</dcterms:created>
  <dcterms:modified xsi:type="dcterms:W3CDTF">2019-06-21T08:31:47Z</dcterms:modified>
</cp:coreProperties>
</file>