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各部局ごと\"/>
    </mc:Choice>
  </mc:AlternateContent>
  <bookViews>
    <workbookView xWindow="0" yWindow="0" windowWidth="19560" windowHeight="7815"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競争性のない随意契約によらざるを得ないもの!$A$4:$L$5</definedName>
    <definedName name="_xlnm._FilterDatabase" localSheetId="1" hidden="1">様式７ｰ②!$A$7:$P$7</definedName>
    <definedName name="_xlnm.Print_Area" localSheetId="0">競争性のない随意契約によらざるを得ないもの!$A$1:$L$5</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A12" i="7" l="1"/>
  <c r="A11" i="7"/>
  <c r="A10" i="7"/>
  <c r="A9" i="7"/>
  <c r="A8" i="7"/>
  <c r="A14" i="7" l="1"/>
  <c r="A15" i="7"/>
  <c r="A16" i="7"/>
  <c r="A17" i="7"/>
  <c r="A13" i="7"/>
</calcChain>
</file>

<file path=xl/sharedStrings.xml><?xml version="1.0" encoding="utf-8"?>
<sst xmlns="http://schemas.openxmlformats.org/spreadsheetml/2006/main" count="117" uniqueCount="87">
  <si>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</si>
  <si>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</si>
  <si>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</si>
  <si>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</si>
  <si>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</si>
  <si>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</si>
  <si>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</si>
  <si>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</si>
  <si>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</si>
  <si>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</si>
  <si>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</si>
  <si>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</si>
  <si>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</si>
  <si>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</si>
  <si>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</si>
  <si>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</si>
  <si>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</si>
  <si>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</si>
  <si>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</si>
  <si>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</si>
  <si>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</si>
  <si>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</si>
  <si>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</si>
  <si>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</si>
  <si>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</si>
  <si>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</si>
  <si>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</si>
  <si>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</si>
  <si>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</si>
  <si>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</si>
  <si>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</si>
  <si>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</si>
  <si>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</si>
  <si>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</si>
  <si>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</si>
  <si>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</si>
  <si>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</si>
  <si>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</si>
  <si>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イ（イ）</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</si>
  <si>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</si>
  <si>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</si>
  <si>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</si>
  <si>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</si>
  <si>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</si>
  <si>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</si>
  <si>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</si>
  <si>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</si>
  <si>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</si>
  <si>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</si>
  <si>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</si>
  <si>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</si>
  <si>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</si>
  <si>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</si>
  <si>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</si>
  <si>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</si>
  <si>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</si>
  <si>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</si>
  <si>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</si>
  <si>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</si>
  <si>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</si>
  <si>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</si>
  <si>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</si>
  <si>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</si>
  <si>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</si>
  <si>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</si>
  <si>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</si>
  <si>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</si>
  <si>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</si>
  <si>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</si>
  <si>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</si>
  <si>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</si>
  <si>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</si>
  <si>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</si>
  <si>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</si>
  <si>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</si>
  <si>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</si>
  <si>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</si>
  <si>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</si>
  <si>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</si>
  <si>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</si>
  <si>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ＮＡＣＣＳ（海上入出港業務）利用</t>
    <rPh sb="6" eb="8">
      <t>カイジョウ</t>
    </rPh>
    <rPh sb="8" eb="11">
      <t>ニュウシュッコウ</t>
    </rPh>
    <rPh sb="11" eb="13">
      <t>ギョウム</t>
    </rPh>
    <rPh sb="14" eb="16">
      <t>リヨウ</t>
    </rPh>
    <phoneticPr fontId="2"/>
  </si>
  <si>
    <t>港湾法第５０条の２第１項の規定により国土交通大臣が設置及び管理する電子情報処理組織のうち、同条第６項第１号に規定する電子計算機は、告示（平成２０年１０月１日国土交通省告示第１１６６号）において「輸出入・港湾関連情報処理センター株式会社の使用に係る電子計算機」であると定められていることから、輸出入・港湾関連情報処理センターが港湾サブシステムを開発・運用する唯一の者となるため。</t>
    <rPh sb="0" eb="3">
      <t>コウワンホウ</t>
    </rPh>
    <rPh sb="3" eb="4">
      <t>ダイ</t>
    </rPh>
    <rPh sb="6" eb="7">
      <t>ジョウ</t>
    </rPh>
    <rPh sb="9" eb="10">
      <t>ダイ</t>
    </rPh>
    <rPh sb="11" eb="12">
      <t>コウ</t>
    </rPh>
    <rPh sb="13" eb="15">
      <t>キテイ</t>
    </rPh>
    <rPh sb="18" eb="20">
      <t>コクド</t>
    </rPh>
    <rPh sb="20" eb="22">
      <t>コウツウ</t>
    </rPh>
    <rPh sb="22" eb="24">
      <t>ダイジン</t>
    </rPh>
    <rPh sb="25" eb="27">
      <t>セッチ</t>
    </rPh>
    <rPh sb="27" eb="28">
      <t>オヨ</t>
    </rPh>
    <rPh sb="29" eb="31">
      <t>カンリ</t>
    </rPh>
    <rPh sb="33" eb="35">
      <t>デンシ</t>
    </rPh>
    <rPh sb="35" eb="37">
      <t>ジョウホウ</t>
    </rPh>
    <rPh sb="37" eb="39">
      <t>ショリ</t>
    </rPh>
    <rPh sb="39" eb="41">
      <t>ソシキ</t>
    </rPh>
    <rPh sb="45" eb="47">
      <t>ドウジョウ</t>
    </rPh>
    <rPh sb="47" eb="48">
      <t>ダイ</t>
    </rPh>
    <rPh sb="49" eb="50">
      <t>コウ</t>
    </rPh>
    <rPh sb="50" eb="51">
      <t>ダイ</t>
    </rPh>
    <rPh sb="52" eb="53">
      <t>ゴウ</t>
    </rPh>
    <rPh sb="54" eb="56">
      <t>キテイ</t>
    </rPh>
    <rPh sb="58" eb="60">
      <t>デンシ</t>
    </rPh>
    <rPh sb="60" eb="63">
      <t>ケイサンキ</t>
    </rPh>
    <rPh sb="65" eb="67">
      <t>コクジ</t>
    </rPh>
    <rPh sb="68" eb="70">
      <t>ヘイセイ</t>
    </rPh>
    <rPh sb="72" eb="73">
      <t>ネン</t>
    </rPh>
    <rPh sb="75" eb="76">
      <t>ガツ</t>
    </rPh>
    <rPh sb="77" eb="78">
      <t>ニチ</t>
    </rPh>
    <rPh sb="78" eb="80">
      <t>コクド</t>
    </rPh>
    <phoneticPr fontId="1"/>
  </si>
  <si>
    <t>支出負担行為担当官　大臣官房会計課長
支出負担行為担当官　海上保安庁次長
支出負担行為担当官　厚生労働省大臣官房会計課長
連名契約
（契約金額は総額を記載）</t>
    <rPh sb="0" eb="2">
      <t>シシュツ</t>
    </rPh>
    <rPh sb="2" eb="4">
      <t>フタン</t>
    </rPh>
    <rPh sb="4" eb="6">
      <t>コウイ</t>
    </rPh>
    <rPh sb="6" eb="9">
      <t>タントウカン</t>
    </rPh>
    <rPh sb="10" eb="12">
      <t>ダイジン</t>
    </rPh>
    <rPh sb="12" eb="14">
      <t>カンボウ</t>
    </rPh>
    <rPh sb="14" eb="16">
      <t>カイケイ</t>
    </rPh>
    <rPh sb="16" eb="18">
      <t>カチョウ</t>
    </rPh>
    <rPh sb="20" eb="22">
      <t>シシュツ</t>
    </rPh>
    <rPh sb="22" eb="24">
      <t>フタン</t>
    </rPh>
    <rPh sb="24" eb="26">
      <t>コウイ</t>
    </rPh>
    <rPh sb="26" eb="29">
      <t>タントウカン</t>
    </rPh>
    <rPh sb="30" eb="32">
      <t>カイジョウ</t>
    </rPh>
    <rPh sb="32" eb="35">
      <t>ホアンチョウ</t>
    </rPh>
    <rPh sb="35" eb="37">
      <t>ジチョウ</t>
    </rPh>
    <rPh sb="49" eb="51">
      <t>コウセイ</t>
    </rPh>
    <rPh sb="51" eb="54">
      <t>ロウドウショウ</t>
    </rPh>
    <rPh sb="54" eb="56">
      <t>ダイジン</t>
    </rPh>
    <rPh sb="56" eb="58">
      <t>カンボウ</t>
    </rPh>
    <rPh sb="58" eb="60">
      <t>カイケイ</t>
    </rPh>
    <rPh sb="60" eb="62">
      <t>カチョウ</t>
    </rPh>
    <rPh sb="64" eb="66">
      <t>レンメイ</t>
    </rPh>
    <rPh sb="66" eb="68">
      <t>ケイヤク</t>
    </rPh>
    <rPh sb="70" eb="73">
      <t>ケイヤクキン</t>
    </rPh>
    <rPh sb="73" eb="74">
      <t>ガク</t>
    </rPh>
    <rPh sb="75" eb="77">
      <t>ソウガク</t>
    </rPh>
    <rPh sb="78" eb="80">
      <t>キサイ</t>
    </rPh>
    <phoneticPr fontId="1"/>
  </si>
  <si>
    <t>契約件名又は内容</t>
    <rPh sb="0" eb="2">
      <t>ケイヤク</t>
    </rPh>
    <rPh sb="2" eb="4">
      <t>ケンメイ</t>
    </rPh>
    <rPh sb="4" eb="5">
      <t>マタ</t>
    </rPh>
    <rPh sb="6" eb="8">
      <t>ナイヨウ</t>
    </rPh>
    <phoneticPr fontId="3"/>
  </si>
  <si>
    <t>輸出入・港湾関連情報処理センター（株）
神奈川県川崎市幸区堀川町580</t>
    <phoneticPr fontId="2"/>
  </si>
  <si>
    <t>支出負担行為担当官
港湾局長　菊地　身智雄
国土交通省港湾局東京都千代田区霞ヶ関2-1-3</t>
    <rPh sb="0" eb="2">
      <t>シシュツ</t>
    </rPh>
    <rPh sb="2" eb="4">
      <t>フタン</t>
    </rPh>
    <rPh sb="4" eb="6">
      <t>コウイ</t>
    </rPh>
    <rPh sb="6" eb="9">
      <t>タントウカン</t>
    </rPh>
    <rPh sb="10" eb="13">
      <t>コウワンキョク</t>
    </rPh>
    <rPh sb="13" eb="14">
      <t>チョウ</t>
    </rPh>
    <rPh sb="15" eb="17">
      <t>キクチ</t>
    </rPh>
    <rPh sb="18" eb="19">
      <t>ミ</t>
    </rPh>
    <rPh sb="19" eb="21">
      <t>トモオ</t>
    </rPh>
    <rPh sb="22" eb="24">
      <t>コクド</t>
    </rPh>
    <rPh sb="24" eb="27">
      <t>コウツウショウ</t>
    </rPh>
    <rPh sb="27" eb="30">
      <t>コウワンキョク</t>
    </rPh>
    <rPh sb="30" eb="33">
      <t>トウキョウト</t>
    </rPh>
    <rPh sb="33" eb="37">
      <t>チヨダク</t>
    </rPh>
    <rPh sb="37" eb="40">
      <t>カスミガセキ</t>
    </rPh>
    <phoneticPr fontId="2"/>
  </si>
  <si>
    <t>会計法第29条の3第4項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</si>
</sst>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1">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176" fontId="0" fillId="0" borderId="3" xfId="0" applyNumberFormat="1" applyFont="1" applyFill="1" applyBorder="1" applyAlignment="1" applyProtection="1">
      <alignment horizontal="center" vertical="center" shrinkToFit="1"/>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tabSelected="1" view="pageBreakPreview" zoomScaleNormal="100" zoomScaleSheetLayoutView="100" workbookViewId="0">
      <selection activeCell="E6" sqref="E6"/>
    </sheetView>
  </sheetViews>
  <sheetFormatPr defaultColWidth="7.625" defaultRowHeight="13.5" x14ac:dyDescent="0.15"/>
  <cols>
    <col min="1" max="2" width="30.625" style="108" customWidth="1"/>
    <col min="3" max="3" width="16.625" style="108" customWidth="1"/>
    <col min="4" max="4" width="35.625" style="108" customWidth="1"/>
    <col min="5" max="5" width="25.625" style="108" customWidth="1"/>
    <col min="6" max="7" width="12.625" style="2" customWidth="1"/>
    <col min="8" max="8" width="8.625" style="2" customWidth="1"/>
    <col min="9" max="9" width="60.625" style="108" customWidth="1"/>
    <col min="10" max="11" width="12.625" style="108" customWidth="1"/>
    <col min="12" max="12" width="20.625" style="108" customWidth="1"/>
    <col min="13" max="16384" width="7.625" style="1"/>
  </cols>
  <sheetData>
    <row r="1" spans="1:12" ht="18.75" x14ac:dyDescent="0.15">
      <c r="A1" s="115" t="s">
        <v>0</v>
      </c>
      <c r="B1" s="115"/>
      <c r="C1" s="115"/>
      <c r="D1" s="115"/>
      <c r="E1" s="115"/>
      <c r="F1" s="115"/>
      <c r="G1" s="115"/>
      <c r="H1" s="115"/>
      <c r="I1" s="115"/>
      <c r="J1" s="115"/>
      <c r="K1" s="115"/>
      <c r="L1" s="115"/>
    </row>
    <row r="3" spans="1:12" x14ac:dyDescent="0.15">
      <c r="G3" s="113"/>
      <c r="L3" s="2" t="s">
        <v>1</v>
      </c>
    </row>
    <row r="4" spans="1:12" ht="86.25" customHeight="1" x14ac:dyDescent="0.15">
      <c r="A4" s="111" t="s">
        <v>83</v>
      </c>
      <c r="B4" s="111" t="s">
        <v>2</v>
      </c>
      <c r="C4" s="111" t="s">
        <v>3</v>
      </c>
      <c r="D4" s="111" t="s">
        <v>4</v>
      </c>
      <c r="E4" s="111" t="s">
        <v>5</v>
      </c>
      <c r="F4" s="111" t="s">
        <v>6</v>
      </c>
      <c r="G4" s="111" t="s">
        <v>7</v>
      </c>
      <c r="H4" s="111" t="s">
        <v>8</v>
      </c>
      <c r="I4" s="111" t="s">
        <v>9</v>
      </c>
      <c r="J4" s="111" t="s">
        <v>33</v>
      </c>
      <c r="K4" s="111" t="s">
        <v>34</v>
      </c>
      <c r="L4" s="111" t="s">
        <v>10</v>
      </c>
    </row>
    <row r="5" spans="1:12" s="112" customFormat="1" ht="186" customHeight="1" x14ac:dyDescent="0.15">
      <c r="A5" s="107" t="s">
        <v>80</v>
      </c>
      <c r="B5" s="107" t="s">
        <v>85</v>
      </c>
      <c r="C5" s="114">
        <v>43192</v>
      </c>
      <c r="D5" s="107" t="s">
        <v>84</v>
      </c>
      <c r="E5" s="107" t="s">
        <v>86</v>
      </c>
      <c r="F5" s="105">
        <v>201018402</v>
      </c>
      <c r="G5" s="105">
        <v>201018402</v>
      </c>
      <c r="H5" s="110">
        <f>IF(F5="－","－",G5/F5)</f>
        <v>1</v>
      </c>
      <c r="I5" s="107" t="s">
        <v>81</v>
      </c>
      <c r="J5" s="109" t="s">
        <v>38</v>
      </c>
      <c r="K5" s="106" t="s">
        <v>40</v>
      </c>
      <c r="L5" s="107" t="s">
        <v>82</v>
      </c>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
      <formula1>43191</formula1>
      <formula2>43555</formula2>
    </dataValidation>
    <dataValidation type="list" allowBlank="1" showInputMessage="1" showErrorMessage="1" sqref="J5">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16" t="s">
        <v>11</v>
      </c>
      <c r="C5" s="117"/>
      <c r="D5" s="117"/>
      <c r="E5" s="117"/>
      <c r="F5" s="117"/>
      <c r="G5" s="117"/>
      <c r="H5" s="117"/>
      <c r="I5" s="120" t="s">
        <v>32</v>
      </c>
      <c r="J5" s="120"/>
      <c r="K5" s="120"/>
      <c r="L5" s="120"/>
      <c r="M5" s="120"/>
      <c r="N5" s="118"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19"/>
      <c r="O6" s="103" t="s">
        <v>64</v>
      </c>
      <c r="P6" s="104" t="s">
        <v>65</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41</v>
      </c>
      <c r="D8" s="27">
        <v>43192</v>
      </c>
      <c r="E8" s="26" t="s">
        <v>42</v>
      </c>
      <c r="F8" s="30">
        <v>2680128</v>
      </c>
      <c r="G8" s="29" t="s">
        <v>43</v>
      </c>
      <c r="H8" s="79" t="s">
        <v>44</v>
      </c>
      <c r="I8" s="39" t="s">
        <v>22</v>
      </c>
      <c r="J8" s="26" t="s">
        <v>41</v>
      </c>
      <c r="K8" s="27">
        <v>42828</v>
      </c>
      <c r="L8" s="36" t="s">
        <v>42</v>
      </c>
      <c r="M8" s="80">
        <v>3415610</v>
      </c>
      <c r="N8" s="81"/>
      <c r="O8" s="82" t="s">
        <v>66</v>
      </c>
      <c r="P8" s="83">
        <v>1</v>
      </c>
    </row>
    <row r="9" spans="1:20" ht="50.1" customHeight="1" x14ac:dyDescent="0.15">
      <c r="A9" s="73">
        <f t="shared" si="0"/>
        <v>2</v>
      </c>
      <c r="B9" s="78" t="s">
        <v>27</v>
      </c>
      <c r="C9" s="26" t="s">
        <v>45</v>
      </c>
      <c r="D9" s="27">
        <v>43207</v>
      </c>
      <c r="E9" s="5" t="s">
        <v>46</v>
      </c>
      <c r="F9" s="28">
        <v>8992500</v>
      </c>
      <c r="G9" s="29" t="s">
        <v>47</v>
      </c>
      <c r="H9" s="79" t="s">
        <v>48</v>
      </c>
      <c r="I9" s="39" t="s">
        <v>22</v>
      </c>
      <c r="J9" s="26" t="s">
        <v>45</v>
      </c>
      <c r="K9" s="4">
        <v>41751</v>
      </c>
      <c r="L9" s="33" t="s">
        <v>49</v>
      </c>
      <c r="M9" s="30">
        <v>9594351</v>
      </c>
      <c r="N9" s="81"/>
      <c r="O9" s="82" t="s">
        <v>66</v>
      </c>
      <c r="P9" s="83">
        <v>2</v>
      </c>
    </row>
    <row r="10" spans="1:20" ht="50.1" customHeight="1" x14ac:dyDescent="0.15">
      <c r="A10" s="73">
        <f t="shared" si="0"/>
        <v>3</v>
      </c>
      <c r="B10" s="78" t="s">
        <v>27</v>
      </c>
      <c r="C10" s="26" t="s">
        <v>50</v>
      </c>
      <c r="D10" s="27">
        <v>43192</v>
      </c>
      <c r="E10" s="26" t="s">
        <v>51</v>
      </c>
      <c r="F10" s="30">
        <v>26883360</v>
      </c>
      <c r="G10" s="25" t="s">
        <v>52</v>
      </c>
      <c r="H10" s="79" t="s">
        <v>53</v>
      </c>
      <c r="I10" s="39" t="s">
        <v>22</v>
      </c>
      <c r="J10" s="31" t="s">
        <v>54</v>
      </c>
      <c r="K10" s="4">
        <v>42828</v>
      </c>
      <c r="L10" s="33" t="s">
        <v>55</v>
      </c>
      <c r="M10" s="84">
        <v>26768880</v>
      </c>
      <c r="N10" s="29" t="s">
        <v>56</v>
      </c>
      <c r="O10" s="82" t="s">
        <v>66</v>
      </c>
      <c r="P10" s="83">
        <v>3</v>
      </c>
    </row>
    <row r="11" spans="1:20" ht="50.1" customHeight="1" x14ac:dyDescent="0.15">
      <c r="A11" s="73">
        <f t="shared" si="0"/>
        <v>4</v>
      </c>
      <c r="B11" s="78" t="s">
        <v>27</v>
      </c>
      <c r="C11" s="26" t="s">
        <v>57</v>
      </c>
      <c r="D11" s="27">
        <v>43363</v>
      </c>
      <c r="E11" s="32" t="s">
        <v>55</v>
      </c>
      <c r="F11" s="68">
        <v>13050720</v>
      </c>
      <c r="G11" s="29" t="s">
        <v>58</v>
      </c>
      <c r="H11" s="79" t="s">
        <v>59</v>
      </c>
      <c r="I11" s="39" t="s">
        <v>22</v>
      </c>
      <c r="J11" s="26" t="s">
        <v>57</v>
      </c>
      <c r="K11" s="4">
        <v>41935</v>
      </c>
      <c r="L11" s="33" t="s">
        <v>55</v>
      </c>
      <c r="M11" s="85">
        <v>26438400</v>
      </c>
      <c r="N11" s="81"/>
      <c r="O11" s="82" t="s">
        <v>66</v>
      </c>
      <c r="P11" s="83">
        <v>4</v>
      </c>
    </row>
    <row r="12" spans="1:20" ht="50.1" customHeight="1" x14ac:dyDescent="0.15">
      <c r="A12" s="73">
        <f t="shared" si="0"/>
        <v>5</v>
      </c>
      <c r="B12" s="78" t="s">
        <v>27</v>
      </c>
      <c r="C12" s="3" t="s">
        <v>60</v>
      </c>
      <c r="D12" s="27">
        <v>43355</v>
      </c>
      <c r="E12" s="3" t="s">
        <v>61</v>
      </c>
      <c r="F12" s="30">
        <v>1107000</v>
      </c>
      <c r="G12" s="29" t="s">
        <v>62</v>
      </c>
      <c r="H12" s="79" t="s">
        <v>63</v>
      </c>
      <c r="I12" s="39" t="s">
        <v>20</v>
      </c>
      <c r="J12" s="3" t="s">
        <v>39</v>
      </c>
      <c r="K12" s="27">
        <v>43193</v>
      </c>
      <c r="L12" s="34" t="s">
        <v>61</v>
      </c>
      <c r="M12" s="30">
        <v>5404320</v>
      </c>
      <c r="N12" s="81"/>
      <c r="O12" s="82" t="s">
        <v>66</v>
      </c>
      <c r="P12" s="83">
        <v>5</v>
      </c>
    </row>
    <row r="13" spans="1:20" ht="50.1" customHeight="1" x14ac:dyDescent="0.15">
      <c r="A13" s="74">
        <f t="shared" si="0"/>
        <v>6</v>
      </c>
      <c r="B13" s="78" t="s">
        <v>27</v>
      </c>
      <c r="C13" s="26" t="s">
        <v>67</v>
      </c>
      <c r="D13" s="27">
        <v>43332</v>
      </c>
      <c r="E13" s="32" t="s">
        <v>68</v>
      </c>
      <c r="F13" s="30">
        <v>327907008</v>
      </c>
      <c r="G13" s="29" t="s">
        <v>69</v>
      </c>
      <c r="H13" s="79" t="s">
        <v>70</v>
      </c>
      <c r="I13" s="39" t="s">
        <v>22</v>
      </c>
      <c r="J13" s="26" t="s">
        <v>71</v>
      </c>
      <c r="K13" s="27">
        <v>43005</v>
      </c>
      <c r="L13" s="33" t="s">
        <v>72</v>
      </c>
      <c r="M13" s="30">
        <v>3079231</v>
      </c>
      <c r="N13" s="81"/>
      <c r="O13" s="82" t="s">
        <v>79</v>
      </c>
      <c r="P13" s="83">
        <v>1</v>
      </c>
    </row>
    <row r="14" spans="1:20" ht="50.1" customHeight="1" x14ac:dyDescent="0.15">
      <c r="A14" s="73">
        <f>ROW()-7</f>
        <v>7</v>
      </c>
      <c r="B14" s="78" t="s">
        <v>27</v>
      </c>
      <c r="C14" s="26" t="s">
        <v>73</v>
      </c>
      <c r="D14" s="27">
        <v>43191</v>
      </c>
      <c r="E14" s="32" t="s">
        <v>74</v>
      </c>
      <c r="F14" s="30">
        <v>2471123</v>
      </c>
      <c r="G14" s="35" t="s">
        <v>75</v>
      </c>
      <c r="H14" s="79" t="s">
        <v>76</v>
      </c>
      <c r="I14" s="39" t="s">
        <v>20</v>
      </c>
      <c r="J14" s="36" t="s">
        <v>77</v>
      </c>
      <c r="K14" s="27">
        <v>42826</v>
      </c>
      <c r="L14" s="33" t="s">
        <v>78</v>
      </c>
      <c r="M14" s="30">
        <v>3224867</v>
      </c>
      <c r="N14" s="81"/>
      <c r="O14" s="82" t="s">
        <v>79</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2019-06-28T07:40:42Z</dcterms:modified>
</cp:coreProperties>
</file>