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10" windowHeight="8280" activeTab="0"/>
  </bookViews>
  <sheets>
    <sheet name="4-5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<sst xmlns="http://schemas.openxmlformats.org/spreadsheetml/2006/main" count="85" uniqueCount="85">
  <si>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４　運賃・マージン表</t>
  </si>
  <si>
    <t>　　４－（５）運賃・マージン額総括表</t>
  </si>
  <si>
    <t>(単位：百万円)</t>
  </si>
  <si>
    <t>001耕種農業</t>
  </si>
  <si>
    <t>035陶磁器</t>
  </si>
  <si>
    <t>046その他の一般機器</t>
  </si>
  <si>
    <t>053ﾄﾗｯｸ･ﾊﾞｽその他の自動車</t>
  </si>
  <si>
    <t>002畜産・養蚕</t>
  </si>
  <si>
    <t>003農業サービス</t>
  </si>
  <si>
    <t>004林 業</t>
  </si>
  <si>
    <t>005漁 業</t>
  </si>
  <si>
    <t>006金属鉱物</t>
  </si>
  <si>
    <t>007非金属鉱物</t>
  </si>
  <si>
    <t>008石炭・亜炭</t>
  </si>
  <si>
    <t>009原油・天然ガス</t>
  </si>
  <si>
    <t>010食料品</t>
  </si>
  <si>
    <t>011飲 料</t>
  </si>
  <si>
    <t>012飼料・有機質肥料（除別掲）</t>
  </si>
  <si>
    <t>013たばこ</t>
  </si>
  <si>
    <t>014繊維工業製品</t>
  </si>
  <si>
    <t>015衣服・その他の繊維製品</t>
  </si>
  <si>
    <t>016製材・木製品</t>
  </si>
  <si>
    <t>017家具・装備品</t>
  </si>
  <si>
    <t>018パルプ・紙・板紙・加工紙</t>
  </si>
  <si>
    <t>019紙加工品</t>
  </si>
  <si>
    <t>020出版・印刷</t>
  </si>
  <si>
    <t>021化学肥料</t>
  </si>
  <si>
    <t>022無機化学基礎製品</t>
  </si>
  <si>
    <t>023有機化学基礎・中間製品</t>
  </si>
  <si>
    <t>024合成樹脂</t>
  </si>
  <si>
    <t>025化学繊維</t>
  </si>
  <si>
    <t>026医薬品</t>
  </si>
  <si>
    <t>027化学最終製品（除別掲）</t>
  </si>
  <si>
    <t>028石油製品</t>
  </si>
  <si>
    <t>029石炭製品</t>
  </si>
  <si>
    <t>030プラスチック製品</t>
  </si>
  <si>
    <t>031ゴム製品</t>
  </si>
  <si>
    <t>032なめし革・毛皮・同製品</t>
  </si>
  <si>
    <t>033ガラス・ガラス製品</t>
  </si>
  <si>
    <t>034セメント・セメント製品</t>
  </si>
  <si>
    <t>036その他の窯業・土石製品</t>
  </si>
  <si>
    <t>037銑鉄・粗鋼</t>
  </si>
  <si>
    <t>038鋼 材</t>
  </si>
  <si>
    <t>039鋳鍛造品・その他の鉄鋼製品</t>
  </si>
  <si>
    <t>040非鉄金属製錬・精製</t>
  </si>
  <si>
    <t>041非鉄金属加工製品</t>
  </si>
  <si>
    <t>042建設・建築用金属製品</t>
  </si>
  <si>
    <t>043その他の金属製品</t>
  </si>
  <si>
    <t>044一般産業機械</t>
  </si>
  <si>
    <t>045特殊産業機械</t>
  </si>
  <si>
    <t>047事務用・サービス用機器</t>
  </si>
  <si>
    <t>048民生用電気機械</t>
  </si>
  <si>
    <t>049電子・通信機器</t>
  </si>
  <si>
    <t>050重電機器</t>
  </si>
  <si>
    <t>051その他の電気機器</t>
  </si>
  <si>
    <t>052乗用車</t>
  </si>
  <si>
    <t>054二輪自動車</t>
  </si>
  <si>
    <t>055自動車部品・同付属品</t>
  </si>
  <si>
    <t>056鋼船</t>
  </si>
  <si>
    <t>057その他の船舶</t>
  </si>
  <si>
    <t>058舶用内燃機関</t>
  </si>
  <si>
    <t>059船舶修理</t>
  </si>
  <si>
    <t>060鉄道車両</t>
  </si>
  <si>
    <t>061鉄道車両修理</t>
  </si>
  <si>
    <t>062航空機</t>
  </si>
  <si>
    <t>063航空機修理</t>
  </si>
  <si>
    <t>064その他の輸送機械</t>
  </si>
  <si>
    <t>065精密機械</t>
  </si>
  <si>
    <t>066その他の製造工業製品</t>
  </si>
  <si>
    <t>116広告・調査・情報サービス</t>
  </si>
  <si>
    <t>125その他の対個人サービス</t>
  </si>
  <si>
    <t>127分類不明</t>
  </si>
  <si>
    <t>128内生部門計</t>
  </si>
  <si>
    <t>001卸売</t>
  </si>
  <si>
    <t>002小売</t>
  </si>
  <si>
    <t>003商業計</t>
  </si>
  <si>
    <t>004鉄道</t>
  </si>
  <si>
    <t>005道路</t>
  </si>
  <si>
    <t>006沿海</t>
  </si>
  <si>
    <t>007航空</t>
  </si>
  <si>
    <t>008取扱</t>
  </si>
  <si>
    <t>009港湾</t>
  </si>
  <si>
    <t>010倉庫</t>
  </si>
  <si>
    <t>011運賃計</t>
  </si>
  <si>
    <t>012運賃・ﾏｰｼﾞﾝ計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</si>
</sst>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00;[Red]\-#,##0.0000000"/>
    <numFmt numFmtId="177" formatCode="0.0000000"/>
    <numFmt numFmtId="178" formatCode="0.0"/>
    <numFmt numFmtId="179" formatCode="###0;\-\,##0"/>
    <numFmt numFmtId="180" formatCode="###0;\-\,###0"/>
    <numFmt numFmtId="181" formatCode="&quot;000&quot;"/>
    <numFmt numFmtId="182" formatCode="000"/>
    <numFmt numFmtId="183" formatCode="000000"/>
    <numFmt numFmtId="184" formatCode="0_ "/>
    <numFmt numFmtId="185" formatCode="#,##0.0;\-#,##0.0"/>
    <numFmt numFmtId="186" formatCode="#,##0.000;\-#,##0.000"/>
    <numFmt numFmtId="187" formatCode="#,##0.0000;\-#,##0.0000"/>
    <numFmt numFmtId="188" formatCode="#,##0.00000;\-#,##0.00000"/>
    <numFmt numFmtId="189" formatCode="#,##0.000000;\-#,##0.000000"/>
    <numFmt numFmtId="190" formatCode="#,##0.0000000;\-#,##0.0000000"/>
    <numFmt numFmtId="191" formatCode="#,##0.00000000;\-#,##0.00000000"/>
    <numFmt numFmtId="192" formatCode="#,##0.000000000;\-#,##0.000000000"/>
    <numFmt numFmtId="193" formatCode="#,##0.0000000000;\-#,##0.0000000000"/>
    <numFmt numFmtId="194" formatCode="#,##0.00000000000;\-#,##0.00000000000"/>
    <numFmt numFmtId="195" formatCode="#,##0.0;[Red]\-#,##0.0"/>
    <numFmt numFmtId="196" formatCode="#,##0.000;[Red]\-#,##0.000"/>
    <numFmt numFmtId="197" formatCode="#,##0.0000;[Red]\-#,##0.0000"/>
    <numFmt numFmtId="198" formatCode="#,##0.00000;[Red]\-#,##0.00000"/>
    <numFmt numFmtId="199" formatCode="#,##0.000000;[Red]\-#,##0.000000"/>
    <numFmt numFmtId="200" formatCode="0.000000"/>
    <numFmt numFmtId="201" formatCode="0.000"/>
    <numFmt numFmtId="202" formatCode="#,##0.00000000;[Red]\-#,##0.00000000"/>
    <numFmt numFmtId="203" formatCode="#,##0.000000000;[Red]\-#,##0.000000000"/>
    <numFmt numFmtId="204" formatCode="#,##0.0000000000;[Red]\-#,##0.0000000000"/>
    <numFmt numFmtId="205" formatCode="#,##0.00000000000;[Red]\-#,##0.00000000000"/>
    <numFmt numFmtId="206" formatCode="#,##0.000000000000;[Red]\-#,##0.000000000000"/>
    <numFmt numFmtId="207" formatCode="0.000_ ;[Red]\-0.000\ "/>
  </numFmts>
  <fonts count="9">
    <font>
      <sz val="11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double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>
        <color indexed="8"/>
      </top>
      <bottom style="medium"/>
    </border>
    <border>
      <left style="hair"/>
      <right>
        <color indexed="63"/>
      </right>
      <top style="double">
        <color indexed="8"/>
      </top>
      <bottom style="medium"/>
    </border>
    <border>
      <left style="thin"/>
      <right style="thin"/>
      <top style="double">
        <color indexed="8"/>
      </top>
      <bottom style="medium"/>
    </border>
    <border>
      <left>
        <color indexed="63"/>
      </left>
      <right style="hair"/>
      <top style="double">
        <color indexed="8"/>
      </top>
      <bottom style="medium"/>
    </border>
    <border>
      <left style="hair"/>
      <right style="hair"/>
      <top style="double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 style="medium"/>
    </border>
    <border>
      <left style="thin"/>
      <right style="double"/>
      <top style="double">
        <color indexed="8"/>
      </top>
      <bottom style="medium"/>
    </border>
    <border>
      <left>
        <color indexed="63"/>
      </left>
      <right style="medium"/>
      <top style="double">
        <color indexed="8"/>
      </top>
      <bottom style="medium"/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medium"/>
      <right style="double">
        <color indexed="8"/>
      </right>
      <top>
        <color indexed="63"/>
      </top>
      <bottom style="double"/>
    </border>
    <border>
      <left style="medium"/>
      <right style="double">
        <color indexed="8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7">
    <xf numFmtId="0" fontId="0" fillId="0" borderId="0" xfId="0" applyAlignment="1">
      <alignment/>
    </xf>
    <xf numFmtId="0" fontId="2" fillId="0" borderId="0" xfId="20" applyFont="1" applyFill="1">
      <alignment/>
      <protection/>
    </xf>
    <xf numFmtId="0" fontId="3" fillId="0" borderId="0" xfId="20" applyFont="1" applyFill="1">
      <alignment/>
      <protection/>
    </xf>
    <xf numFmtId="38" fontId="2" fillId="0" borderId="0" xfId="16" applyFont="1" applyFill="1" applyAlignment="1">
      <alignment/>
    </xf>
    <xf numFmtId="0" fontId="4" fillId="0" borderId="0" xfId="20" applyFont="1" applyFill="1">
      <alignment/>
      <protection/>
    </xf>
    <xf numFmtId="38" fontId="4" fillId="0" borderId="0" xfId="16" applyFont="1" applyFill="1" applyAlignment="1">
      <alignment/>
    </xf>
    <xf numFmtId="0" fontId="1" fillId="0" borderId="0" xfId="20" applyFont="1" applyFill="1">
      <alignment/>
      <protection/>
    </xf>
    <xf numFmtId="38" fontId="5" fillId="0" borderId="1" xfId="16" applyFont="1" applyFill="1" applyBorder="1" applyAlignment="1" applyProtection="1">
      <alignment horizontal="center" vertical="center" wrapText="1"/>
      <protection/>
    </xf>
    <xf numFmtId="38" fontId="5" fillId="0" borderId="2" xfId="16" applyFont="1" applyFill="1" applyBorder="1" applyAlignment="1" applyProtection="1">
      <alignment horizontal="center" vertical="center" wrapText="1"/>
      <protection/>
    </xf>
    <xf numFmtId="38" fontId="5" fillId="0" borderId="3" xfId="16" applyFont="1" applyFill="1" applyBorder="1" applyAlignment="1" applyProtection="1">
      <alignment horizontal="center" vertical="center" wrapText="1"/>
      <protection/>
    </xf>
    <xf numFmtId="38" fontId="5" fillId="0" borderId="4" xfId="16" applyFont="1" applyFill="1" applyBorder="1" applyAlignment="1" applyProtection="1">
      <alignment horizontal="center" vertical="center" wrapText="1"/>
      <protection/>
    </xf>
    <xf numFmtId="38" fontId="5" fillId="0" borderId="5" xfId="16" applyFont="1" applyFill="1" applyBorder="1" applyAlignment="1" applyProtection="1">
      <alignment horizontal="center" vertical="center" wrapText="1"/>
      <protection/>
    </xf>
    <xf numFmtId="38" fontId="5" fillId="0" borderId="6" xfId="16" applyFont="1" applyFill="1" applyBorder="1" applyAlignment="1" applyProtection="1">
      <alignment horizontal="center" vertical="center" wrapText="1"/>
      <protection/>
    </xf>
    <xf numFmtId="38" fontId="5" fillId="0" borderId="7" xfId="16" applyFont="1" applyFill="1" applyBorder="1" applyAlignment="1" applyProtection="1">
      <alignment horizontal="center" vertical="center" wrapText="1"/>
      <protection/>
    </xf>
    <xf numFmtId="38" fontId="7" fillId="0" borderId="8" xfId="16" applyFont="1" applyFill="1" applyBorder="1" applyAlignment="1" applyProtection="1">
      <alignment vertical="center"/>
      <protection/>
    </xf>
    <xf numFmtId="38" fontId="7" fillId="0" borderId="9" xfId="16" applyFont="1" applyFill="1" applyBorder="1" applyAlignment="1" applyProtection="1">
      <alignment vertical="center"/>
      <protection/>
    </xf>
    <xf numFmtId="38" fontId="7" fillId="0" borderId="10" xfId="16" applyFont="1" applyFill="1" applyBorder="1" applyAlignment="1" applyProtection="1">
      <alignment vertical="center"/>
      <protection/>
    </xf>
    <xf numFmtId="38" fontId="7" fillId="0" borderId="11" xfId="16" applyFont="1" applyFill="1" applyBorder="1" applyAlignment="1" applyProtection="1">
      <alignment vertical="center"/>
      <protection/>
    </xf>
    <xf numFmtId="38" fontId="7" fillId="0" borderId="12" xfId="16" applyFont="1" applyFill="1" applyBorder="1" applyAlignment="1" applyProtection="1">
      <alignment vertical="center"/>
      <protection/>
    </xf>
    <xf numFmtId="38" fontId="7" fillId="0" borderId="13" xfId="16" applyFont="1" applyFill="1" applyBorder="1" applyAlignment="1" applyProtection="1">
      <alignment vertical="center"/>
      <protection/>
    </xf>
    <xf numFmtId="38" fontId="7" fillId="0" borderId="14" xfId="16" applyFont="1" applyFill="1" applyBorder="1" applyAlignment="1" applyProtection="1">
      <alignment vertical="center"/>
      <protection/>
    </xf>
    <xf numFmtId="0" fontId="1" fillId="0" borderId="0" xfId="20" applyFont="1" applyFill="1" applyBorder="1">
      <alignment/>
      <protection/>
    </xf>
    <xf numFmtId="38" fontId="7" fillId="0" borderId="12" xfId="16" applyFont="1" applyFill="1" applyBorder="1" applyAlignment="1">
      <alignment vertical="center"/>
    </xf>
    <xf numFmtId="38" fontId="7" fillId="0" borderId="15" xfId="16" applyFont="1" applyFill="1" applyBorder="1" applyAlignment="1" applyProtection="1">
      <alignment vertical="center"/>
      <protection/>
    </xf>
    <xf numFmtId="38" fontId="7" fillId="0" borderId="16" xfId="16" applyFont="1" applyFill="1" applyBorder="1" applyAlignment="1" applyProtection="1">
      <alignment vertical="center"/>
      <protection/>
    </xf>
    <xf numFmtId="38" fontId="7" fillId="0" borderId="17" xfId="16" applyFont="1" applyFill="1" applyBorder="1" applyAlignment="1" applyProtection="1">
      <alignment vertical="center"/>
      <protection/>
    </xf>
    <xf numFmtId="38" fontId="7" fillId="0" borderId="18" xfId="16" applyFont="1" applyFill="1" applyBorder="1" applyAlignment="1" applyProtection="1">
      <alignment vertical="center"/>
      <protection/>
    </xf>
    <xf numFmtId="38" fontId="7" fillId="0" borderId="19" xfId="16" applyFont="1" applyFill="1" applyBorder="1" applyAlignment="1" applyProtection="1">
      <alignment vertical="center"/>
      <protection/>
    </xf>
    <xf numFmtId="38" fontId="7" fillId="0" borderId="20" xfId="16" applyFont="1" applyFill="1" applyBorder="1" applyAlignment="1" applyProtection="1">
      <alignment vertical="center"/>
      <protection/>
    </xf>
    <xf numFmtId="38" fontId="7" fillId="0" borderId="21" xfId="16" applyFont="1" applyFill="1" applyBorder="1" applyAlignment="1" applyProtection="1">
      <alignment vertical="center"/>
      <protection/>
    </xf>
    <xf numFmtId="38" fontId="7" fillId="0" borderId="22" xfId="16" applyFont="1" applyFill="1" applyBorder="1" applyAlignment="1" applyProtection="1">
      <alignment vertical="center"/>
      <protection/>
    </xf>
    <xf numFmtId="38" fontId="1" fillId="0" borderId="0" xfId="16" applyFont="1" applyFill="1" applyAlignment="1">
      <alignment/>
    </xf>
    <xf numFmtId="37" fontId="5" fillId="0" borderId="23" xfId="0" applyNumberFormat="1" applyFont="1" applyBorder="1" applyAlignment="1" applyProtection="1">
      <alignment horizontal="centerContinuous" vertical="center" wrapText="1"/>
      <protection/>
    </xf>
    <xf numFmtId="0" fontId="5" fillId="0" borderId="24" xfId="0" applyFont="1" applyBorder="1" applyAlignment="1" applyProtection="1">
      <alignment horizontal="distributed" vertical="center"/>
      <protection/>
    </xf>
    <xf numFmtId="0" fontId="1" fillId="0" borderId="25" xfId="21" applyFont="1" applyBorder="1" applyAlignment="1" applyProtection="1">
      <alignment horizontal="distributed" vertical="center"/>
      <protection/>
    </xf>
    <xf numFmtId="0" fontId="1" fillId="0" borderId="26" xfId="21" applyFont="1" applyBorder="1" applyAlignment="1" applyProtection="1">
      <alignment horizontal="distributed" vertical="center"/>
      <protection/>
    </xf>
    <xf numFmtId="0" fontId="1" fillId="0" borderId="27" xfId="21" applyFont="1" applyBorder="1" applyAlignment="1" applyProtection="1">
      <alignment horizontal="distributed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印刷運マ率表" xfId="20"/>
    <cellStyle name="標準_再計算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</xdr:row>
      <xdr:rowOff>47625</xdr:rowOff>
    </xdr:from>
    <xdr:to>
      <xdr:col>14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8830925" y="5524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8830925" y="5048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8830925" y="5048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18830925" y="5048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18830925" y="5048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18830925" y="5048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18830925" y="5048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73"/>
  <sheetViews>
    <sheetView tabSelected="1" zoomScale="75" zoomScaleNormal="75" zoomScaleSheetLayoutView="75" workbookViewId="0" topLeftCell="A1">
      <selection activeCell="K7" sqref="K7"/>
    </sheetView>
  </sheetViews>
  <sheetFormatPr defaultColWidth="8.796875" defaultRowHeight="14.25"/>
  <cols>
    <col min="1" max="1" width="9" style="6" customWidth="1"/>
    <col min="2" max="2" width="25.5" style="6" customWidth="1"/>
    <col min="3" max="14" width="13.59765625" style="31" customWidth="1"/>
    <col min="15" max="16384" width="9" style="6" customWidth="1"/>
  </cols>
  <sheetData>
    <row r="1" spans="2:14" s="1" customFormat="1" ht="21.7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s="4" customFormat="1" ht="18" customHeight="1" thickBot="1"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 t="s">
        <v>2</v>
      </c>
    </row>
    <row r="3" spans="2:14" ht="27" customHeight="1" thickBot="1">
      <c r="B3" s="32"/>
      <c r="C3" s="7" t="s">
        <v>73</v>
      </c>
      <c r="D3" s="8" t="s">
        <v>74</v>
      </c>
      <c r="E3" s="9" t="s">
        <v>75</v>
      </c>
      <c r="F3" s="10" t="s">
        <v>76</v>
      </c>
      <c r="G3" s="11" t="s">
        <v>77</v>
      </c>
      <c r="H3" s="11" t="s">
        <v>78</v>
      </c>
      <c r="I3" s="11" t="s">
        <v>79</v>
      </c>
      <c r="J3" s="8" t="s">
        <v>80</v>
      </c>
      <c r="K3" s="10" t="s">
        <v>81</v>
      </c>
      <c r="L3" s="8" t="s">
        <v>82</v>
      </c>
      <c r="M3" s="12" t="s">
        <v>83</v>
      </c>
      <c r="N3" s="13" t="s">
        <v>84</v>
      </c>
    </row>
    <row r="4" spans="2:14" ht="18" customHeight="1" thickTop="1">
      <c r="B4" s="33" t="s">
        <v>3</v>
      </c>
      <c r="C4" s="14">
        <v>2350128</v>
      </c>
      <c r="D4" s="15">
        <v>1519237</v>
      </c>
      <c r="E4" s="16">
        <v>3869365</v>
      </c>
      <c r="F4" s="17">
        <v>13775</v>
      </c>
      <c r="G4" s="18">
        <v>513351</v>
      </c>
      <c r="H4" s="18">
        <v>24149</v>
      </c>
      <c r="I4" s="18">
        <v>44973</v>
      </c>
      <c r="J4" s="15">
        <v>6384</v>
      </c>
      <c r="K4" s="17">
        <v>24192</v>
      </c>
      <c r="L4" s="15">
        <v>183547</v>
      </c>
      <c r="M4" s="19">
        <v>810371</v>
      </c>
      <c r="N4" s="20">
        <f aca="true" t="shared" si="0" ref="N4:N35">SUM(M4,E4)</f>
        <v>4679736</v>
      </c>
    </row>
    <row r="5" spans="2:14" ht="18" customHeight="1">
      <c r="B5" s="33" t="s">
        <v>7</v>
      </c>
      <c r="C5" s="14">
        <v>397747</v>
      </c>
      <c r="D5" s="15">
        <v>65959</v>
      </c>
      <c r="E5" s="16">
        <v>463706</v>
      </c>
      <c r="F5" s="17">
        <v>93</v>
      </c>
      <c r="G5" s="18">
        <v>58876</v>
      </c>
      <c r="H5" s="18">
        <v>0</v>
      </c>
      <c r="I5" s="18">
        <v>1804</v>
      </c>
      <c r="J5" s="15">
        <v>0</v>
      </c>
      <c r="K5" s="17">
        <v>2644</v>
      </c>
      <c r="L5" s="15">
        <v>1718</v>
      </c>
      <c r="M5" s="19">
        <v>65135</v>
      </c>
      <c r="N5" s="20">
        <f t="shared" si="0"/>
        <v>528841</v>
      </c>
    </row>
    <row r="6" spans="2:15" ht="18" customHeight="1">
      <c r="B6" s="33" t="s">
        <v>8</v>
      </c>
      <c r="C6" s="14">
        <v>0</v>
      </c>
      <c r="D6" s="15">
        <v>0</v>
      </c>
      <c r="E6" s="16">
        <v>0</v>
      </c>
      <c r="F6" s="17">
        <v>0</v>
      </c>
      <c r="G6" s="18">
        <v>0</v>
      </c>
      <c r="H6" s="18">
        <v>0</v>
      </c>
      <c r="I6" s="18">
        <v>0</v>
      </c>
      <c r="J6" s="15">
        <v>0</v>
      </c>
      <c r="K6" s="17">
        <v>0</v>
      </c>
      <c r="L6" s="15">
        <v>0</v>
      </c>
      <c r="M6" s="19">
        <v>0</v>
      </c>
      <c r="N6" s="20">
        <f t="shared" si="0"/>
        <v>0</v>
      </c>
      <c r="O6" s="21"/>
    </row>
    <row r="7" spans="2:15" ht="18" customHeight="1">
      <c r="B7" s="33" t="s">
        <v>9</v>
      </c>
      <c r="C7" s="14">
        <v>280188</v>
      </c>
      <c r="D7" s="15">
        <v>94741</v>
      </c>
      <c r="E7" s="16">
        <v>374929</v>
      </c>
      <c r="F7" s="17">
        <v>1601</v>
      </c>
      <c r="G7" s="18">
        <v>38255</v>
      </c>
      <c r="H7" s="18">
        <v>3044</v>
      </c>
      <c r="I7" s="18">
        <v>28896</v>
      </c>
      <c r="J7" s="15">
        <v>584</v>
      </c>
      <c r="K7" s="17">
        <v>4239</v>
      </c>
      <c r="L7" s="15">
        <v>9759</v>
      </c>
      <c r="M7" s="19">
        <v>86378</v>
      </c>
      <c r="N7" s="20">
        <f t="shared" si="0"/>
        <v>461307</v>
      </c>
      <c r="O7" s="21"/>
    </row>
    <row r="8" spans="2:15" ht="18" customHeight="1">
      <c r="B8" s="33" t="s">
        <v>10</v>
      </c>
      <c r="C8" s="14">
        <v>661375</v>
      </c>
      <c r="D8" s="15">
        <v>556615</v>
      </c>
      <c r="E8" s="16">
        <v>1217990</v>
      </c>
      <c r="F8" s="17">
        <v>290</v>
      </c>
      <c r="G8" s="18">
        <v>76377</v>
      </c>
      <c r="H8" s="18">
        <v>13</v>
      </c>
      <c r="I8" s="18">
        <v>4064</v>
      </c>
      <c r="J8" s="15">
        <v>5420</v>
      </c>
      <c r="K8" s="17">
        <v>7101</v>
      </c>
      <c r="L8" s="15">
        <v>18374</v>
      </c>
      <c r="M8" s="19">
        <v>111639</v>
      </c>
      <c r="N8" s="20">
        <f t="shared" si="0"/>
        <v>1329629</v>
      </c>
      <c r="O8" s="21"/>
    </row>
    <row r="9" spans="2:15" ht="18" customHeight="1">
      <c r="B9" s="33" t="s">
        <v>11</v>
      </c>
      <c r="C9" s="14">
        <v>61769</v>
      </c>
      <c r="D9" s="15">
        <v>0</v>
      </c>
      <c r="E9" s="16">
        <v>61769</v>
      </c>
      <c r="F9" s="17">
        <v>840</v>
      </c>
      <c r="G9" s="18">
        <v>13586</v>
      </c>
      <c r="H9" s="18">
        <v>1192</v>
      </c>
      <c r="I9" s="18">
        <v>119292</v>
      </c>
      <c r="J9" s="15">
        <v>0</v>
      </c>
      <c r="K9" s="17">
        <v>661</v>
      </c>
      <c r="L9" s="15">
        <v>6391</v>
      </c>
      <c r="M9" s="19">
        <v>141962</v>
      </c>
      <c r="N9" s="20">
        <f t="shared" si="0"/>
        <v>203731</v>
      </c>
      <c r="O9" s="21"/>
    </row>
    <row r="10" spans="2:15" ht="18" customHeight="1">
      <c r="B10" s="33" t="s">
        <v>12</v>
      </c>
      <c r="C10" s="14">
        <v>73871</v>
      </c>
      <c r="D10" s="15">
        <v>70</v>
      </c>
      <c r="E10" s="16">
        <v>73941</v>
      </c>
      <c r="F10" s="17">
        <v>9570</v>
      </c>
      <c r="G10" s="18">
        <v>592674</v>
      </c>
      <c r="H10" s="18">
        <v>41012</v>
      </c>
      <c r="I10" s="18">
        <v>23459</v>
      </c>
      <c r="J10" s="15">
        <v>0</v>
      </c>
      <c r="K10" s="17">
        <v>21514</v>
      </c>
      <c r="L10" s="15">
        <v>109491</v>
      </c>
      <c r="M10" s="19">
        <v>797720</v>
      </c>
      <c r="N10" s="20">
        <f t="shared" si="0"/>
        <v>871661</v>
      </c>
      <c r="O10" s="21"/>
    </row>
    <row r="11" spans="2:15" ht="18" customHeight="1">
      <c r="B11" s="33" t="s">
        <v>13</v>
      </c>
      <c r="C11" s="14">
        <v>42901</v>
      </c>
      <c r="D11" s="15">
        <v>31</v>
      </c>
      <c r="E11" s="16">
        <v>42932</v>
      </c>
      <c r="F11" s="17">
        <v>2748</v>
      </c>
      <c r="G11" s="18">
        <v>26869</v>
      </c>
      <c r="H11" s="18">
        <v>12299</v>
      </c>
      <c r="I11" s="18">
        <v>85455</v>
      </c>
      <c r="J11" s="15">
        <v>0</v>
      </c>
      <c r="K11" s="17">
        <v>1998</v>
      </c>
      <c r="L11" s="15">
        <v>9658</v>
      </c>
      <c r="M11" s="19">
        <v>139027</v>
      </c>
      <c r="N11" s="20">
        <f t="shared" si="0"/>
        <v>181959</v>
      </c>
      <c r="O11" s="21"/>
    </row>
    <row r="12" spans="2:15" ht="18" customHeight="1">
      <c r="B12" s="33" t="s">
        <v>14</v>
      </c>
      <c r="C12" s="14">
        <v>127261</v>
      </c>
      <c r="D12" s="15">
        <v>0</v>
      </c>
      <c r="E12" s="16">
        <v>127261</v>
      </c>
      <c r="F12" s="17">
        <v>27</v>
      </c>
      <c r="G12" s="18">
        <v>93185</v>
      </c>
      <c r="H12" s="18">
        <v>130337</v>
      </c>
      <c r="I12" s="18">
        <v>69421</v>
      </c>
      <c r="J12" s="15">
        <v>0</v>
      </c>
      <c r="K12" s="17">
        <v>11986</v>
      </c>
      <c r="L12" s="15">
        <v>271797</v>
      </c>
      <c r="M12" s="19">
        <v>576753</v>
      </c>
      <c r="N12" s="20">
        <f t="shared" si="0"/>
        <v>704014</v>
      </c>
      <c r="O12" s="21"/>
    </row>
    <row r="13" spans="2:15" ht="18" customHeight="1">
      <c r="B13" s="33" t="s">
        <v>15</v>
      </c>
      <c r="C13" s="14">
        <v>6563622</v>
      </c>
      <c r="D13" s="15">
        <v>8976442</v>
      </c>
      <c r="E13" s="16">
        <v>15540064</v>
      </c>
      <c r="F13" s="17">
        <v>16586</v>
      </c>
      <c r="G13" s="18">
        <v>992214</v>
      </c>
      <c r="H13" s="18">
        <v>14137</v>
      </c>
      <c r="I13" s="18">
        <v>22498</v>
      </c>
      <c r="J13" s="15">
        <v>9394</v>
      </c>
      <c r="K13" s="17">
        <v>48717</v>
      </c>
      <c r="L13" s="15">
        <v>167206</v>
      </c>
      <c r="M13" s="19">
        <v>1270752</v>
      </c>
      <c r="N13" s="20">
        <f t="shared" si="0"/>
        <v>16810816</v>
      </c>
      <c r="O13" s="21"/>
    </row>
    <row r="14" spans="2:15" ht="18" customHeight="1">
      <c r="B14" s="33" t="s">
        <v>16</v>
      </c>
      <c r="C14" s="14">
        <v>2551714</v>
      </c>
      <c r="D14" s="15">
        <v>2536871</v>
      </c>
      <c r="E14" s="16">
        <v>5088585</v>
      </c>
      <c r="F14" s="17">
        <v>6499</v>
      </c>
      <c r="G14" s="18">
        <v>456093</v>
      </c>
      <c r="H14" s="18">
        <v>3127</v>
      </c>
      <c r="I14" s="18">
        <v>2989</v>
      </c>
      <c r="J14" s="15">
        <v>1596</v>
      </c>
      <c r="K14" s="17">
        <v>19978</v>
      </c>
      <c r="L14" s="15">
        <v>24875</v>
      </c>
      <c r="M14" s="19">
        <v>515157</v>
      </c>
      <c r="N14" s="20">
        <f t="shared" si="0"/>
        <v>5603742</v>
      </c>
      <c r="O14" s="21"/>
    </row>
    <row r="15" spans="2:15" ht="18" customHeight="1">
      <c r="B15" s="33" t="s">
        <v>17</v>
      </c>
      <c r="C15" s="14">
        <v>198995</v>
      </c>
      <c r="D15" s="15">
        <v>197981</v>
      </c>
      <c r="E15" s="16">
        <v>396976</v>
      </c>
      <c r="F15" s="17">
        <v>176</v>
      </c>
      <c r="G15" s="18">
        <v>190965</v>
      </c>
      <c r="H15" s="18">
        <v>21213</v>
      </c>
      <c r="I15" s="18">
        <v>10731</v>
      </c>
      <c r="J15" s="15">
        <v>0</v>
      </c>
      <c r="K15" s="17">
        <v>9029</v>
      </c>
      <c r="L15" s="15">
        <v>19292</v>
      </c>
      <c r="M15" s="19">
        <v>251406</v>
      </c>
      <c r="N15" s="20">
        <f t="shared" si="0"/>
        <v>648382</v>
      </c>
      <c r="O15" s="21"/>
    </row>
    <row r="16" spans="2:15" ht="18" customHeight="1">
      <c r="B16" s="33" t="s">
        <v>18</v>
      </c>
      <c r="C16" s="14">
        <v>560652</v>
      </c>
      <c r="D16" s="15">
        <v>654266</v>
      </c>
      <c r="E16" s="16">
        <v>1214918</v>
      </c>
      <c r="F16" s="17">
        <v>75</v>
      </c>
      <c r="G16" s="18">
        <v>47105</v>
      </c>
      <c r="H16" s="18">
        <v>1116</v>
      </c>
      <c r="I16" s="18">
        <v>1065</v>
      </c>
      <c r="J16" s="15">
        <v>574</v>
      </c>
      <c r="K16" s="17">
        <v>2390</v>
      </c>
      <c r="L16" s="15">
        <v>8190</v>
      </c>
      <c r="M16" s="19">
        <v>60515</v>
      </c>
      <c r="N16" s="20">
        <f t="shared" si="0"/>
        <v>1275433</v>
      </c>
      <c r="O16" s="21"/>
    </row>
    <row r="17" spans="2:15" ht="18" customHeight="1">
      <c r="B17" s="33" t="s">
        <v>19</v>
      </c>
      <c r="C17" s="14">
        <v>723706</v>
      </c>
      <c r="D17" s="15">
        <v>151043</v>
      </c>
      <c r="E17" s="16">
        <v>874749</v>
      </c>
      <c r="F17" s="17">
        <v>986</v>
      </c>
      <c r="G17" s="18">
        <v>78204</v>
      </c>
      <c r="H17" s="18">
        <v>286</v>
      </c>
      <c r="I17" s="18">
        <v>1135</v>
      </c>
      <c r="J17" s="15">
        <v>832</v>
      </c>
      <c r="K17" s="17">
        <v>3819</v>
      </c>
      <c r="L17" s="15">
        <v>21204</v>
      </c>
      <c r="M17" s="19">
        <v>106466</v>
      </c>
      <c r="N17" s="20">
        <f t="shared" si="0"/>
        <v>981215</v>
      </c>
      <c r="O17" s="21"/>
    </row>
    <row r="18" spans="2:15" ht="18" customHeight="1">
      <c r="B18" s="33" t="s">
        <v>20</v>
      </c>
      <c r="C18" s="14">
        <v>3512084</v>
      </c>
      <c r="D18" s="15">
        <v>5932748</v>
      </c>
      <c r="E18" s="16">
        <v>9444832</v>
      </c>
      <c r="F18" s="17">
        <v>1422</v>
      </c>
      <c r="G18" s="18">
        <v>591669</v>
      </c>
      <c r="H18" s="18">
        <v>107</v>
      </c>
      <c r="I18" s="18">
        <v>9239</v>
      </c>
      <c r="J18" s="15">
        <v>7105</v>
      </c>
      <c r="K18" s="17">
        <v>24123</v>
      </c>
      <c r="L18" s="15">
        <v>30808</v>
      </c>
      <c r="M18" s="19">
        <v>664473</v>
      </c>
      <c r="N18" s="20">
        <f t="shared" si="0"/>
        <v>10109305</v>
      </c>
      <c r="O18" s="21"/>
    </row>
    <row r="19" spans="2:15" ht="18" customHeight="1">
      <c r="B19" s="33" t="s">
        <v>21</v>
      </c>
      <c r="C19" s="14">
        <v>1039530</v>
      </c>
      <c r="D19" s="15">
        <v>53487</v>
      </c>
      <c r="E19" s="16">
        <v>1093017</v>
      </c>
      <c r="F19" s="17">
        <v>527</v>
      </c>
      <c r="G19" s="18">
        <v>496795</v>
      </c>
      <c r="H19" s="18">
        <v>8319</v>
      </c>
      <c r="I19" s="18">
        <v>17635</v>
      </c>
      <c r="J19" s="15">
        <v>402</v>
      </c>
      <c r="K19" s="17">
        <v>19167</v>
      </c>
      <c r="L19" s="15">
        <v>25635</v>
      </c>
      <c r="M19" s="19">
        <v>568480</v>
      </c>
      <c r="N19" s="20">
        <f t="shared" si="0"/>
        <v>1661497</v>
      </c>
      <c r="O19" s="21"/>
    </row>
    <row r="20" spans="2:15" ht="18" customHeight="1">
      <c r="B20" s="33" t="s">
        <v>22</v>
      </c>
      <c r="C20" s="14">
        <v>834290</v>
      </c>
      <c r="D20" s="15">
        <v>630323</v>
      </c>
      <c r="E20" s="16">
        <v>1464613</v>
      </c>
      <c r="F20" s="17">
        <v>380</v>
      </c>
      <c r="G20" s="18">
        <v>136846</v>
      </c>
      <c r="H20" s="18">
        <v>1085</v>
      </c>
      <c r="I20" s="18">
        <v>2900</v>
      </c>
      <c r="J20" s="15">
        <v>1284</v>
      </c>
      <c r="K20" s="17">
        <v>7257</v>
      </c>
      <c r="L20" s="15">
        <v>9660</v>
      </c>
      <c r="M20" s="19">
        <v>159412</v>
      </c>
      <c r="N20" s="20">
        <f t="shared" si="0"/>
        <v>1624025</v>
      </c>
      <c r="O20" s="21"/>
    </row>
    <row r="21" spans="2:15" ht="18" customHeight="1">
      <c r="B21" s="33" t="s">
        <v>23</v>
      </c>
      <c r="C21" s="14">
        <v>971458</v>
      </c>
      <c r="D21" s="15">
        <v>57923</v>
      </c>
      <c r="E21" s="16">
        <v>1029381</v>
      </c>
      <c r="F21" s="17">
        <v>17512</v>
      </c>
      <c r="G21" s="18">
        <v>389515</v>
      </c>
      <c r="H21" s="18">
        <v>10819</v>
      </c>
      <c r="I21" s="18">
        <v>26340</v>
      </c>
      <c r="J21" s="15">
        <v>0</v>
      </c>
      <c r="K21" s="17">
        <v>18849</v>
      </c>
      <c r="L21" s="15">
        <v>52886</v>
      </c>
      <c r="M21" s="19">
        <v>515921</v>
      </c>
      <c r="N21" s="20">
        <f t="shared" si="0"/>
        <v>1545302</v>
      </c>
      <c r="O21" s="21"/>
    </row>
    <row r="22" spans="2:15" ht="18" customHeight="1">
      <c r="B22" s="33" t="s">
        <v>24</v>
      </c>
      <c r="C22" s="14">
        <v>711178</v>
      </c>
      <c r="D22" s="15">
        <v>144534</v>
      </c>
      <c r="E22" s="16">
        <v>855712</v>
      </c>
      <c r="F22" s="17">
        <v>3482</v>
      </c>
      <c r="G22" s="18">
        <v>296507</v>
      </c>
      <c r="H22" s="18">
        <v>9979</v>
      </c>
      <c r="I22" s="18">
        <v>12385</v>
      </c>
      <c r="J22" s="15">
        <v>0</v>
      </c>
      <c r="K22" s="17">
        <v>13787</v>
      </c>
      <c r="L22" s="15">
        <v>39970</v>
      </c>
      <c r="M22" s="19">
        <v>376110</v>
      </c>
      <c r="N22" s="20">
        <f t="shared" si="0"/>
        <v>1231822</v>
      </c>
      <c r="O22" s="21"/>
    </row>
    <row r="23" spans="2:15" ht="18" customHeight="1">
      <c r="B23" s="33" t="s">
        <v>25</v>
      </c>
      <c r="C23" s="14">
        <v>538962</v>
      </c>
      <c r="D23" s="15">
        <v>2251959</v>
      </c>
      <c r="E23" s="16">
        <v>2790921</v>
      </c>
      <c r="F23" s="17">
        <v>3947</v>
      </c>
      <c r="G23" s="18">
        <v>379586</v>
      </c>
      <c r="H23" s="18">
        <v>28</v>
      </c>
      <c r="I23" s="18">
        <v>0</v>
      </c>
      <c r="J23" s="15">
        <v>5793</v>
      </c>
      <c r="K23" s="17">
        <v>16906</v>
      </c>
      <c r="L23" s="15">
        <v>63369</v>
      </c>
      <c r="M23" s="19">
        <v>469629</v>
      </c>
      <c r="N23" s="20">
        <f t="shared" si="0"/>
        <v>3260550</v>
      </c>
      <c r="O23" s="21"/>
    </row>
    <row r="24" spans="2:15" ht="18" customHeight="1">
      <c r="B24" s="33" t="s">
        <v>26</v>
      </c>
      <c r="C24" s="14">
        <v>56158</v>
      </c>
      <c r="D24" s="15">
        <v>34007</v>
      </c>
      <c r="E24" s="16">
        <v>90165</v>
      </c>
      <c r="F24" s="17">
        <v>1186</v>
      </c>
      <c r="G24" s="18">
        <v>21176</v>
      </c>
      <c r="H24" s="18">
        <v>2665</v>
      </c>
      <c r="I24" s="18">
        <v>19733</v>
      </c>
      <c r="J24" s="15">
        <v>0</v>
      </c>
      <c r="K24" s="17">
        <v>1481</v>
      </c>
      <c r="L24" s="15">
        <v>2905</v>
      </c>
      <c r="M24" s="19">
        <v>49146</v>
      </c>
      <c r="N24" s="20">
        <f t="shared" si="0"/>
        <v>139311</v>
      </c>
      <c r="O24" s="21"/>
    </row>
    <row r="25" spans="2:15" ht="18" customHeight="1">
      <c r="B25" s="33" t="s">
        <v>27</v>
      </c>
      <c r="C25" s="14">
        <v>258261</v>
      </c>
      <c r="D25" s="15">
        <v>1360</v>
      </c>
      <c r="E25" s="16">
        <v>259621</v>
      </c>
      <c r="F25" s="17">
        <v>2570</v>
      </c>
      <c r="G25" s="18">
        <v>66195</v>
      </c>
      <c r="H25" s="18">
        <v>20761</v>
      </c>
      <c r="I25" s="18">
        <v>10335</v>
      </c>
      <c r="J25" s="15">
        <v>86</v>
      </c>
      <c r="K25" s="17">
        <v>4146</v>
      </c>
      <c r="L25" s="15">
        <v>8304</v>
      </c>
      <c r="M25" s="19">
        <v>112397</v>
      </c>
      <c r="N25" s="20">
        <f t="shared" si="0"/>
        <v>372018</v>
      </c>
      <c r="O25" s="21"/>
    </row>
    <row r="26" spans="2:15" ht="18" customHeight="1">
      <c r="B26" s="33" t="s">
        <v>28</v>
      </c>
      <c r="C26" s="14">
        <v>593193</v>
      </c>
      <c r="D26" s="15">
        <v>122</v>
      </c>
      <c r="E26" s="16">
        <v>593315</v>
      </c>
      <c r="F26" s="17">
        <v>9268</v>
      </c>
      <c r="G26" s="18">
        <v>167833</v>
      </c>
      <c r="H26" s="18">
        <v>58217</v>
      </c>
      <c r="I26" s="18">
        <v>4773</v>
      </c>
      <c r="J26" s="15">
        <v>254</v>
      </c>
      <c r="K26" s="17">
        <v>11071</v>
      </c>
      <c r="L26" s="15">
        <v>17972</v>
      </c>
      <c r="M26" s="19">
        <v>269388</v>
      </c>
      <c r="N26" s="20">
        <f t="shared" si="0"/>
        <v>862703</v>
      </c>
      <c r="O26" s="21"/>
    </row>
    <row r="27" spans="2:15" ht="18" customHeight="1">
      <c r="B27" s="33" t="s">
        <v>29</v>
      </c>
      <c r="C27" s="14">
        <v>379661</v>
      </c>
      <c r="D27" s="15">
        <v>0</v>
      </c>
      <c r="E27" s="16">
        <v>379661</v>
      </c>
      <c r="F27" s="17">
        <v>1780</v>
      </c>
      <c r="G27" s="18">
        <v>62273</v>
      </c>
      <c r="H27" s="18">
        <v>1151</v>
      </c>
      <c r="I27" s="18">
        <v>2191</v>
      </c>
      <c r="J27" s="15">
        <v>67</v>
      </c>
      <c r="K27" s="17">
        <v>2729</v>
      </c>
      <c r="L27" s="15">
        <v>12373</v>
      </c>
      <c r="M27" s="19">
        <v>82564</v>
      </c>
      <c r="N27" s="20">
        <f t="shared" si="0"/>
        <v>462225</v>
      </c>
      <c r="O27" s="21"/>
    </row>
    <row r="28" spans="2:15" ht="18" customHeight="1">
      <c r="B28" s="33" t="s">
        <v>30</v>
      </c>
      <c r="C28" s="14">
        <v>64732</v>
      </c>
      <c r="D28" s="15">
        <v>0</v>
      </c>
      <c r="E28" s="16">
        <v>64732</v>
      </c>
      <c r="F28" s="17">
        <v>0</v>
      </c>
      <c r="G28" s="18">
        <v>28826</v>
      </c>
      <c r="H28" s="18">
        <v>10</v>
      </c>
      <c r="I28" s="18">
        <v>65</v>
      </c>
      <c r="J28" s="15">
        <v>53</v>
      </c>
      <c r="K28" s="17">
        <v>1195</v>
      </c>
      <c r="L28" s="15">
        <v>4418</v>
      </c>
      <c r="M28" s="19">
        <v>34567</v>
      </c>
      <c r="N28" s="20">
        <f t="shared" si="0"/>
        <v>99299</v>
      </c>
      <c r="O28" s="21"/>
    </row>
    <row r="29" spans="2:15" ht="18" customHeight="1">
      <c r="B29" s="33" t="s">
        <v>31</v>
      </c>
      <c r="C29" s="14">
        <v>1676521</v>
      </c>
      <c r="D29" s="15">
        <v>494576</v>
      </c>
      <c r="E29" s="16">
        <v>2171097</v>
      </c>
      <c r="F29" s="17">
        <v>1959</v>
      </c>
      <c r="G29" s="18">
        <v>217082</v>
      </c>
      <c r="H29" s="18">
        <v>2386</v>
      </c>
      <c r="I29" s="18">
        <v>4548</v>
      </c>
      <c r="J29" s="15">
        <v>980</v>
      </c>
      <c r="K29" s="17">
        <v>9695</v>
      </c>
      <c r="L29" s="15">
        <v>12084</v>
      </c>
      <c r="M29" s="19">
        <v>248734</v>
      </c>
      <c r="N29" s="20">
        <f t="shared" si="0"/>
        <v>2419831</v>
      </c>
      <c r="O29" s="21"/>
    </row>
    <row r="30" spans="2:15" ht="18" customHeight="1">
      <c r="B30" s="33" t="s">
        <v>32</v>
      </c>
      <c r="C30" s="14">
        <v>1759986</v>
      </c>
      <c r="D30" s="15">
        <v>1362900</v>
      </c>
      <c r="E30" s="16">
        <v>3122886</v>
      </c>
      <c r="F30" s="17">
        <v>3078</v>
      </c>
      <c r="G30" s="18">
        <v>147517</v>
      </c>
      <c r="H30" s="18">
        <v>2615</v>
      </c>
      <c r="I30" s="18">
        <v>4983</v>
      </c>
      <c r="J30" s="15">
        <v>464</v>
      </c>
      <c r="K30" s="17">
        <v>6576</v>
      </c>
      <c r="L30" s="15">
        <v>12968</v>
      </c>
      <c r="M30" s="19">
        <v>178201</v>
      </c>
      <c r="N30" s="20">
        <f t="shared" si="0"/>
        <v>3301087</v>
      </c>
      <c r="O30" s="21"/>
    </row>
    <row r="31" spans="2:15" ht="18" customHeight="1">
      <c r="B31" s="33" t="s">
        <v>33</v>
      </c>
      <c r="C31" s="14">
        <v>1946568</v>
      </c>
      <c r="D31" s="15">
        <v>2065265</v>
      </c>
      <c r="E31" s="16">
        <v>4011833</v>
      </c>
      <c r="F31" s="17">
        <v>24224</v>
      </c>
      <c r="G31" s="18">
        <v>132758</v>
      </c>
      <c r="H31" s="18">
        <v>225029</v>
      </c>
      <c r="I31" s="18">
        <v>6943</v>
      </c>
      <c r="J31" s="15">
        <v>53</v>
      </c>
      <c r="K31" s="17">
        <v>20977</v>
      </c>
      <c r="L31" s="15">
        <v>22523</v>
      </c>
      <c r="M31" s="19">
        <v>432507</v>
      </c>
      <c r="N31" s="20">
        <f t="shared" si="0"/>
        <v>4444340</v>
      </c>
      <c r="O31" s="21"/>
    </row>
    <row r="32" spans="2:15" ht="18" customHeight="1">
      <c r="B32" s="33" t="s">
        <v>34</v>
      </c>
      <c r="C32" s="14">
        <v>164633</v>
      </c>
      <c r="D32" s="15">
        <v>430</v>
      </c>
      <c r="E32" s="16">
        <v>165063</v>
      </c>
      <c r="F32" s="17">
        <v>289</v>
      </c>
      <c r="G32" s="18">
        <v>55002</v>
      </c>
      <c r="H32" s="18">
        <v>11051</v>
      </c>
      <c r="I32" s="18">
        <v>16390</v>
      </c>
      <c r="J32" s="15">
        <v>0</v>
      </c>
      <c r="K32" s="17">
        <v>2931</v>
      </c>
      <c r="L32" s="15">
        <v>1687</v>
      </c>
      <c r="M32" s="19">
        <v>87350</v>
      </c>
      <c r="N32" s="20">
        <f t="shared" si="0"/>
        <v>252413</v>
      </c>
      <c r="O32" s="21"/>
    </row>
    <row r="33" spans="2:15" ht="18" customHeight="1">
      <c r="B33" s="33" t="s">
        <v>35</v>
      </c>
      <c r="C33" s="14">
        <v>1839216</v>
      </c>
      <c r="D33" s="15">
        <v>488111</v>
      </c>
      <c r="E33" s="16">
        <v>2327327</v>
      </c>
      <c r="F33" s="17">
        <v>4913</v>
      </c>
      <c r="G33" s="18">
        <v>363831</v>
      </c>
      <c r="H33" s="18">
        <v>3261</v>
      </c>
      <c r="I33" s="18">
        <v>8354</v>
      </c>
      <c r="J33" s="15">
        <v>415</v>
      </c>
      <c r="K33" s="17">
        <v>15632</v>
      </c>
      <c r="L33" s="15">
        <v>46222</v>
      </c>
      <c r="M33" s="19">
        <v>442628</v>
      </c>
      <c r="N33" s="20">
        <f t="shared" si="0"/>
        <v>2769955</v>
      </c>
      <c r="O33" s="21"/>
    </row>
    <row r="34" spans="2:15" ht="18" customHeight="1">
      <c r="B34" s="33" t="s">
        <v>36</v>
      </c>
      <c r="C34" s="14">
        <v>679015</v>
      </c>
      <c r="D34" s="15">
        <v>227994</v>
      </c>
      <c r="E34" s="16">
        <v>907009</v>
      </c>
      <c r="F34" s="17">
        <v>1714</v>
      </c>
      <c r="G34" s="18">
        <v>121209</v>
      </c>
      <c r="H34" s="18">
        <v>8127</v>
      </c>
      <c r="I34" s="18">
        <v>2499</v>
      </c>
      <c r="J34" s="15">
        <v>661</v>
      </c>
      <c r="K34" s="17">
        <v>6188</v>
      </c>
      <c r="L34" s="15">
        <v>7147</v>
      </c>
      <c r="M34" s="19">
        <v>147545</v>
      </c>
      <c r="N34" s="20">
        <f t="shared" si="0"/>
        <v>1054554</v>
      </c>
      <c r="O34" s="21"/>
    </row>
    <row r="35" spans="2:15" ht="18" customHeight="1">
      <c r="B35" s="33" t="s">
        <v>37</v>
      </c>
      <c r="C35" s="14">
        <v>370230</v>
      </c>
      <c r="D35" s="15">
        <v>933130</v>
      </c>
      <c r="E35" s="16">
        <v>1303360</v>
      </c>
      <c r="F35" s="17">
        <v>170</v>
      </c>
      <c r="G35" s="18">
        <v>49966</v>
      </c>
      <c r="H35" s="18">
        <v>1511</v>
      </c>
      <c r="I35" s="18">
        <v>1072</v>
      </c>
      <c r="J35" s="15">
        <v>544</v>
      </c>
      <c r="K35" s="17">
        <v>2730</v>
      </c>
      <c r="L35" s="15">
        <v>5404</v>
      </c>
      <c r="M35" s="19">
        <v>61397</v>
      </c>
      <c r="N35" s="20">
        <f t="shared" si="0"/>
        <v>1364757</v>
      </c>
      <c r="O35" s="21"/>
    </row>
    <row r="36" spans="2:15" ht="18" customHeight="1">
      <c r="B36" s="33" t="s">
        <v>38</v>
      </c>
      <c r="C36" s="14">
        <v>294063</v>
      </c>
      <c r="D36" s="15">
        <v>69374</v>
      </c>
      <c r="E36" s="16">
        <v>363437</v>
      </c>
      <c r="F36" s="17">
        <v>1253</v>
      </c>
      <c r="G36" s="18">
        <v>82523</v>
      </c>
      <c r="H36" s="18">
        <v>7324</v>
      </c>
      <c r="I36" s="18">
        <v>4681</v>
      </c>
      <c r="J36" s="15">
        <v>112</v>
      </c>
      <c r="K36" s="17">
        <v>3922</v>
      </c>
      <c r="L36" s="15">
        <v>10861</v>
      </c>
      <c r="M36" s="19">
        <v>110676</v>
      </c>
      <c r="N36" s="20">
        <f aca="true" t="shared" si="1" ref="N36:N67">SUM(M36,E36)</f>
        <v>474113</v>
      </c>
      <c r="O36" s="21"/>
    </row>
    <row r="37" spans="2:15" ht="18" customHeight="1">
      <c r="B37" s="33" t="s">
        <v>39</v>
      </c>
      <c r="C37" s="14">
        <v>1867730</v>
      </c>
      <c r="D37" s="15">
        <v>707</v>
      </c>
      <c r="E37" s="16">
        <v>1868437</v>
      </c>
      <c r="F37" s="17">
        <v>9617</v>
      </c>
      <c r="G37" s="18">
        <v>320127</v>
      </c>
      <c r="H37" s="18">
        <v>50189</v>
      </c>
      <c r="I37" s="18">
        <v>15201</v>
      </c>
      <c r="J37" s="15">
        <v>0</v>
      </c>
      <c r="K37" s="17">
        <v>10738</v>
      </c>
      <c r="L37" s="15">
        <v>1938</v>
      </c>
      <c r="M37" s="19">
        <v>407810</v>
      </c>
      <c r="N37" s="20">
        <f t="shared" si="1"/>
        <v>2276247</v>
      </c>
      <c r="O37" s="21"/>
    </row>
    <row r="38" spans="2:15" ht="18" customHeight="1">
      <c r="B38" s="33" t="s">
        <v>4</v>
      </c>
      <c r="C38" s="14">
        <v>235147</v>
      </c>
      <c r="D38" s="15">
        <v>94654</v>
      </c>
      <c r="E38" s="16">
        <v>329801</v>
      </c>
      <c r="F38" s="17">
        <v>255</v>
      </c>
      <c r="G38" s="18">
        <v>37915</v>
      </c>
      <c r="H38" s="18">
        <v>2683</v>
      </c>
      <c r="I38" s="18">
        <v>2731</v>
      </c>
      <c r="J38" s="15">
        <v>43</v>
      </c>
      <c r="K38" s="17">
        <v>1736</v>
      </c>
      <c r="L38" s="15">
        <v>1198</v>
      </c>
      <c r="M38" s="19">
        <v>46561</v>
      </c>
      <c r="N38" s="20">
        <f t="shared" si="1"/>
        <v>376362</v>
      </c>
      <c r="O38" s="21"/>
    </row>
    <row r="39" spans="2:15" ht="18" customHeight="1">
      <c r="B39" s="33" t="s">
        <v>40</v>
      </c>
      <c r="C39" s="14">
        <v>651015</v>
      </c>
      <c r="D39" s="15">
        <v>40709</v>
      </c>
      <c r="E39" s="16">
        <v>691724</v>
      </c>
      <c r="F39" s="17">
        <v>748</v>
      </c>
      <c r="G39" s="18">
        <v>123768</v>
      </c>
      <c r="H39" s="18">
        <v>9240</v>
      </c>
      <c r="I39" s="18">
        <v>5854</v>
      </c>
      <c r="J39" s="15">
        <v>103</v>
      </c>
      <c r="K39" s="17">
        <v>5670</v>
      </c>
      <c r="L39" s="15">
        <v>9028</v>
      </c>
      <c r="M39" s="19">
        <v>154411</v>
      </c>
      <c r="N39" s="20">
        <f t="shared" si="1"/>
        <v>846135</v>
      </c>
      <c r="O39" s="21"/>
    </row>
    <row r="40" spans="2:15" ht="18" customHeight="1">
      <c r="B40" s="33" t="s">
        <v>41</v>
      </c>
      <c r="C40" s="14">
        <v>261001</v>
      </c>
      <c r="D40" s="15">
        <v>0</v>
      </c>
      <c r="E40" s="16">
        <v>261001</v>
      </c>
      <c r="F40" s="17">
        <v>187</v>
      </c>
      <c r="G40" s="18">
        <v>136043</v>
      </c>
      <c r="H40" s="18">
        <v>24428</v>
      </c>
      <c r="I40" s="18">
        <v>62968</v>
      </c>
      <c r="J40" s="15">
        <v>0</v>
      </c>
      <c r="K40" s="17">
        <v>6970</v>
      </c>
      <c r="L40" s="15">
        <v>14517</v>
      </c>
      <c r="M40" s="19">
        <v>245113</v>
      </c>
      <c r="N40" s="20">
        <f t="shared" si="1"/>
        <v>506114</v>
      </c>
      <c r="O40" s="21"/>
    </row>
    <row r="41" spans="2:15" ht="18" customHeight="1">
      <c r="B41" s="33" t="s">
        <v>42</v>
      </c>
      <c r="C41" s="14">
        <v>1135966</v>
      </c>
      <c r="D41" s="15">
        <v>0</v>
      </c>
      <c r="E41" s="16">
        <v>1135966</v>
      </c>
      <c r="F41" s="17">
        <v>1158</v>
      </c>
      <c r="G41" s="18">
        <v>276069</v>
      </c>
      <c r="H41" s="18">
        <v>47992</v>
      </c>
      <c r="I41" s="18">
        <v>120705</v>
      </c>
      <c r="J41" s="15">
        <v>0</v>
      </c>
      <c r="K41" s="17">
        <v>14147</v>
      </c>
      <c r="L41" s="15">
        <v>31020</v>
      </c>
      <c r="M41" s="19">
        <v>491091</v>
      </c>
      <c r="N41" s="20">
        <f t="shared" si="1"/>
        <v>1627057</v>
      </c>
      <c r="O41" s="21"/>
    </row>
    <row r="42" spans="2:15" ht="18" customHeight="1">
      <c r="B42" s="33" t="s">
        <v>43</v>
      </c>
      <c r="C42" s="14">
        <v>203725</v>
      </c>
      <c r="D42" s="15">
        <v>5</v>
      </c>
      <c r="E42" s="16">
        <v>203730</v>
      </c>
      <c r="F42" s="17">
        <v>75</v>
      </c>
      <c r="G42" s="18">
        <v>97664</v>
      </c>
      <c r="H42" s="18">
        <v>16628</v>
      </c>
      <c r="I42" s="18">
        <v>40933</v>
      </c>
      <c r="J42" s="15">
        <v>0</v>
      </c>
      <c r="K42" s="17">
        <v>4976</v>
      </c>
      <c r="L42" s="15">
        <v>10975</v>
      </c>
      <c r="M42" s="19">
        <v>171251</v>
      </c>
      <c r="N42" s="20">
        <f t="shared" si="1"/>
        <v>374981</v>
      </c>
      <c r="O42" s="21"/>
    </row>
    <row r="43" spans="2:15" ht="18" customHeight="1">
      <c r="B43" s="33" t="s">
        <v>44</v>
      </c>
      <c r="C43" s="14">
        <v>521375</v>
      </c>
      <c r="D43" s="15">
        <v>44698</v>
      </c>
      <c r="E43" s="16">
        <v>566073</v>
      </c>
      <c r="F43" s="17">
        <v>394</v>
      </c>
      <c r="G43" s="18">
        <v>80345</v>
      </c>
      <c r="H43" s="18">
        <v>7566</v>
      </c>
      <c r="I43" s="18">
        <v>20377</v>
      </c>
      <c r="J43" s="15">
        <v>332</v>
      </c>
      <c r="K43" s="17">
        <v>4262</v>
      </c>
      <c r="L43" s="15">
        <v>18575</v>
      </c>
      <c r="M43" s="19">
        <v>131851</v>
      </c>
      <c r="N43" s="20">
        <f t="shared" si="1"/>
        <v>697924</v>
      </c>
      <c r="O43" s="21"/>
    </row>
    <row r="44" spans="2:15" ht="18" customHeight="1">
      <c r="B44" s="33" t="s">
        <v>45</v>
      </c>
      <c r="C44" s="14">
        <v>712853</v>
      </c>
      <c r="D44" s="15">
        <v>4895</v>
      </c>
      <c r="E44" s="16">
        <v>717748</v>
      </c>
      <c r="F44" s="17">
        <v>779</v>
      </c>
      <c r="G44" s="18">
        <v>127397</v>
      </c>
      <c r="H44" s="18">
        <v>2945</v>
      </c>
      <c r="I44" s="18">
        <v>8318</v>
      </c>
      <c r="J44" s="15">
        <v>449</v>
      </c>
      <c r="K44" s="17">
        <v>4711</v>
      </c>
      <c r="L44" s="15">
        <v>30652</v>
      </c>
      <c r="M44" s="19">
        <v>175251</v>
      </c>
      <c r="N44" s="20">
        <f t="shared" si="1"/>
        <v>892999</v>
      </c>
      <c r="O44" s="21"/>
    </row>
    <row r="45" spans="2:15" ht="18" customHeight="1">
      <c r="B45" s="33" t="s">
        <v>46</v>
      </c>
      <c r="C45" s="14">
        <v>1145671</v>
      </c>
      <c r="D45" s="15">
        <v>18374</v>
      </c>
      <c r="E45" s="16">
        <v>1164045</v>
      </c>
      <c r="F45" s="17">
        <v>1230</v>
      </c>
      <c r="G45" s="18">
        <v>580170</v>
      </c>
      <c r="H45" s="18">
        <v>1538</v>
      </c>
      <c r="I45" s="18">
        <v>2237</v>
      </c>
      <c r="J45" s="15">
        <v>0</v>
      </c>
      <c r="K45" s="17">
        <v>19521</v>
      </c>
      <c r="L45" s="15">
        <v>7034</v>
      </c>
      <c r="M45" s="19">
        <v>611730</v>
      </c>
      <c r="N45" s="20">
        <f t="shared" si="1"/>
        <v>1775775</v>
      </c>
      <c r="O45" s="21"/>
    </row>
    <row r="46" spans="2:15" ht="18" customHeight="1">
      <c r="B46" s="33" t="s">
        <v>47</v>
      </c>
      <c r="C46" s="14">
        <v>999017</v>
      </c>
      <c r="D46" s="15">
        <v>273049</v>
      </c>
      <c r="E46" s="16">
        <v>1272066</v>
      </c>
      <c r="F46" s="17">
        <v>2313</v>
      </c>
      <c r="G46" s="18">
        <v>282183</v>
      </c>
      <c r="H46" s="18">
        <v>11428</v>
      </c>
      <c r="I46" s="18">
        <v>7581</v>
      </c>
      <c r="J46" s="15">
        <v>1669</v>
      </c>
      <c r="K46" s="17">
        <v>18434</v>
      </c>
      <c r="L46" s="15">
        <v>25499</v>
      </c>
      <c r="M46" s="19">
        <v>349107</v>
      </c>
      <c r="N46" s="20">
        <f t="shared" si="1"/>
        <v>1621173</v>
      </c>
      <c r="O46" s="21"/>
    </row>
    <row r="47" spans="2:15" ht="18" customHeight="1">
      <c r="B47" s="33" t="s">
        <v>48</v>
      </c>
      <c r="C47" s="14">
        <v>1813792</v>
      </c>
      <c r="D47" s="15">
        <v>8690</v>
      </c>
      <c r="E47" s="16">
        <v>1822482</v>
      </c>
      <c r="F47" s="17">
        <v>1627</v>
      </c>
      <c r="G47" s="18">
        <v>117054</v>
      </c>
      <c r="H47" s="18">
        <v>1317</v>
      </c>
      <c r="I47" s="18">
        <v>3400</v>
      </c>
      <c r="J47" s="15">
        <v>146</v>
      </c>
      <c r="K47" s="17">
        <v>5261</v>
      </c>
      <c r="L47" s="15">
        <v>10687</v>
      </c>
      <c r="M47" s="19">
        <v>139492</v>
      </c>
      <c r="N47" s="20">
        <f t="shared" si="1"/>
        <v>1961974</v>
      </c>
      <c r="O47" s="21"/>
    </row>
    <row r="48" spans="2:15" ht="18" customHeight="1">
      <c r="B48" s="33" t="s">
        <v>49</v>
      </c>
      <c r="C48" s="14">
        <v>2146884</v>
      </c>
      <c r="D48" s="15">
        <v>89517</v>
      </c>
      <c r="E48" s="16">
        <v>2236401</v>
      </c>
      <c r="F48" s="17">
        <v>433</v>
      </c>
      <c r="G48" s="18">
        <v>140580</v>
      </c>
      <c r="H48" s="18">
        <v>1007</v>
      </c>
      <c r="I48" s="18">
        <v>4105</v>
      </c>
      <c r="J48" s="15">
        <v>0</v>
      </c>
      <c r="K48" s="17">
        <v>5810</v>
      </c>
      <c r="L48" s="15">
        <v>12354</v>
      </c>
      <c r="M48" s="19">
        <v>164289</v>
      </c>
      <c r="N48" s="20">
        <f t="shared" si="1"/>
        <v>2400690</v>
      </c>
      <c r="O48" s="21"/>
    </row>
    <row r="49" spans="2:15" ht="18" customHeight="1">
      <c r="B49" s="33" t="s">
        <v>5</v>
      </c>
      <c r="C49" s="14">
        <v>658749</v>
      </c>
      <c r="D49" s="15">
        <v>1324</v>
      </c>
      <c r="E49" s="16">
        <v>660073</v>
      </c>
      <c r="F49" s="17">
        <v>258</v>
      </c>
      <c r="G49" s="18">
        <v>36778</v>
      </c>
      <c r="H49" s="18">
        <v>599</v>
      </c>
      <c r="I49" s="18">
        <v>1341</v>
      </c>
      <c r="J49" s="15">
        <v>313</v>
      </c>
      <c r="K49" s="17">
        <v>2383</v>
      </c>
      <c r="L49" s="15">
        <v>4108</v>
      </c>
      <c r="M49" s="19">
        <v>45780</v>
      </c>
      <c r="N49" s="20">
        <f t="shared" si="1"/>
        <v>705853</v>
      </c>
      <c r="O49" s="21"/>
    </row>
    <row r="50" spans="2:15" ht="18" customHeight="1">
      <c r="B50" s="33" t="s">
        <v>50</v>
      </c>
      <c r="C50" s="14">
        <v>1040793</v>
      </c>
      <c r="D50" s="15">
        <v>15209</v>
      </c>
      <c r="E50" s="16">
        <v>1056002</v>
      </c>
      <c r="F50" s="17">
        <v>78</v>
      </c>
      <c r="G50" s="18">
        <v>57461</v>
      </c>
      <c r="H50" s="18">
        <v>383</v>
      </c>
      <c r="I50" s="18">
        <v>1364</v>
      </c>
      <c r="J50" s="15">
        <v>231</v>
      </c>
      <c r="K50" s="17">
        <v>2557</v>
      </c>
      <c r="L50" s="15">
        <v>4109</v>
      </c>
      <c r="M50" s="19">
        <v>66183</v>
      </c>
      <c r="N50" s="20">
        <f t="shared" si="1"/>
        <v>1122185</v>
      </c>
      <c r="O50" s="21"/>
    </row>
    <row r="51" spans="2:15" ht="18" customHeight="1">
      <c r="B51" s="33" t="s">
        <v>51</v>
      </c>
      <c r="C51" s="14">
        <v>2195768</v>
      </c>
      <c r="D51" s="15">
        <v>2153464</v>
      </c>
      <c r="E51" s="16">
        <v>4349232</v>
      </c>
      <c r="F51" s="17">
        <v>664</v>
      </c>
      <c r="G51" s="18">
        <v>103525</v>
      </c>
      <c r="H51" s="18">
        <v>903</v>
      </c>
      <c r="I51" s="18">
        <v>3212</v>
      </c>
      <c r="J51" s="15">
        <v>645</v>
      </c>
      <c r="K51" s="17">
        <v>5286</v>
      </c>
      <c r="L51" s="15">
        <v>8989</v>
      </c>
      <c r="M51" s="19">
        <v>123224</v>
      </c>
      <c r="N51" s="20">
        <f t="shared" si="1"/>
        <v>4472456</v>
      </c>
      <c r="O51" s="21"/>
    </row>
    <row r="52" spans="2:15" ht="18" customHeight="1">
      <c r="B52" s="33" t="s">
        <v>52</v>
      </c>
      <c r="C52" s="14">
        <v>3800276</v>
      </c>
      <c r="D52" s="15">
        <v>648583</v>
      </c>
      <c r="E52" s="16">
        <v>4448859</v>
      </c>
      <c r="F52" s="17">
        <v>335</v>
      </c>
      <c r="G52" s="18">
        <v>295943</v>
      </c>
      <c r="H52" s="18">
        <v>3150</v>
      </c>
      <c r="I52" s="18">
        <v>11585</v>
      </c>
      <c r="J52" s="15">
        <v>4069</v>
      </c>
      <c r="K52" s="17">
        <v>16315</v>
      </c>
      <c r="L52" s="15">
        <v>32665</v>
      </c>
      <c r="M52" s="19">
        <v>364062</v>
      </c>
      <c r="N52" s="20">
        <f t="shared" si="1"/>
        <v>4812921</v>
      </c>
      <c r="O52" s="21"/>
    </row>
    <row r="53" spans="2:15" ht="18" customHeight="1">
      <c r="B53" s="33" t="s">
        <v>53</v>
      </c>
      <c r="C53" s="14">
        <v>765550</v>
      </c>
      <c r="D53" s="15">
        <v>0</v>
      </c>
      <c r="E53" s="16">
        <v>765550</v>
      </c>
      <c r="F53" s="17">
        <v>55</v>
      </c>
      <c r="G53" s="18">
        <v>59239</v>
      </c>
      <c r="H53" s="18">
        <v>583</v>
      </c>
      <c r="I53" s="18">
        <v>2084</v>
      </c>
      <c r="J53" s="15">
        <v>0</v>
      </c>
      <c r="K53" s="17">
        <v>2761</v>
      </c>
      <c r="L53" s="15">
        <v>5831</v>
      </c>
      <c r="M53" s="19">
        <v>70553</v>
      </c>
      <c r="N53" s="20">
        <f t="shared" si="1"/>
        <v>836103</v>
      </c>
      <c r="O53" s="21"/>
    </row>
    <row r="54" spans="2:15" ht="18" customHeight="1">
      <c r="B54" s="33" t="s">
        <v>54</v>
      </c>
      <c r="C54" s="14">
        <v>801573</v>
      </c>
      <c r="D54" s="15">
        <v>251030</v>
      </c>
      <c r="E54" s="16">
        <v>1052603</v>
      </c>
      <c r="F54" s="17">
        <v>758</v>
      </c>
      <c r="G54" s="18">
        <v>56580</v>
      </c>
      <c r="H54" s="18">
        <v>637</v>
      </c>
      <c r="I54" s="18">
        <v>2274</v>
      </c>
      <c r="J54" s="15">
        <v>548</v>
      </c>
      <c r="K54" s="17">
        <v>3040</v>
      </c>
      <c r="L54" s="15">
        <v>6362</v>
      </c>
      <c r="M54" s="19">
        <v>70199</v>
      </c>
      <c r="N54" s="20">
        <f t="shared" si="1"/>
        <v>1122802</v>
      </c>
      <c r="O54" s="21"/>
    </row>
    <row r="55" spans="2:15" ht="18" customHeight="1">
      <c r="B55" s="33" t="s">
        <v>55</v>
      </c>
      <c r="C55" s="14">
        <v>3282972</v>
      </c>
      <c r="D55" s="15">
        <v>2184394</v>
      </c>
      <c r="E55" s="16">
        <v>5467366</v>
      </c>
      <c r="F55" s="17">
        <v>1401</v>
      </c>
      <c r="G55" s="18">
        <v>200920</v>
      </c>
      <c r="H55" s="18">
        <v>15434</v>
      </c>
      <c r="I55" s="18">
        <v>25954</v>
      </c>
      <c r="J55" s="15">
        <v>0</v>
      </c>
      <c r="K55" s="17">
        <v>9114</v>
      </c>
      <c r="L55" s="15">
        <v>12231</v>
      </c>
      <c r="M55" s="19">
        <v>265054</v>
      </c>
      <c r="N55" s="20">
        <f t="shared" si="1"/>
        <v>5732420</v>
      </c>
      <c r="O55" s="21"/>
    </row>
    <row r="56" spans="2:15" ht="18" customHeight="1">
      <c r="B56" s="33" t="s">
        <v>6</v>
      </c>
      <c r="C56" s="14">
        <v>739756</v>
      </c>
      <c r="D56" s="15">
        <v>304795</v>
      </c>
      <c r="E56" s="16">
        <v>1044551</v>
      </c>
      <c r="F56" s="17">
        <v>405</v>
      </c>
      <c r="G56" s="18">
        <v>58063</v>
      </c>
      <c r="H56" s="18">
        <v>4460</v>
      </c>
      <c r="I56" s="18">
        <v>7500</v>
      </c>
      <c r="J56" s="15">
        <v>0</v>
      </c>
      <c r="K56" s="17">
        <v>2634</v>
      </c>
      <c r="L56" s="15">
        <v>3534</v>
      </c>
      <c r="M56" s="19">
        <v>76596</v>
      </c>
      <c r="N56" s="20">
        <f t="shared" si="1"/>
        <v>1121147</v>
      </c>
      <c r="O56" s="21"/>
    </row>
    <row r="57" spans="2:15" ht="18" customHeight="1">
      <c r="B57" s="33" t="s">
        <v>56</v>
      </c>
      <c r="C57" s="14">
        <v>68234</v>
      </c>
      <c r="D57" s="15">
        <v>60296</v>
      </c>
      <c r="E57" s="16">
        <v>128530</v>
      </c>
      <c r="F57" s="17">
        <v>70</v>
      </c>
      <c r="G57" s="18">
        <v>9998</v>
      </c>
      <c r="H57" s="18">
        <v>768</v>
      </c>
      <c r="I57" s="18">
        <v>1292</v>
      </c>
      <c r="J57" s="15">
        <v>0</v>
      </c>
      <c r="K57" s="17">
        <v>453</v>
      </c>
      <c r="L57" s="15">
        <v>609</v>
      </c>
      <c r="M57" s="19">
        <v>13190</v>
      </c>
      <c r="N57" s="20">
        <f t="shared" si="1"/>
        <v>141720</v>
      </c>
      <c r="O57" s="21"/>
    </row>
    <row r="58" spans="2:15" ht="18" customHeight="1">
      <c r="B58" s="33" t="s">
        <v>57</v>
      </c>
      <c r="C58" s="14">
        <v>1090712</v>
      </c>
      <c r="D58" s="15">
        <v>4302</v>
      </c>
      <c r="E58" s="16">
        <v>1095014</v>
      </c>
      <c r="F58" s="17">
        <v>1299</v>
      </c>
      <c r="G58" s="18">
        <v>221424</v>
      </c>
      <c r="H58" s="18">
        <v>24178</v>
      </c>
      <c r="I58" s="18">
        <v>54398</v>
      </c>
      <c r="J58" s="15">
        <v>2842</v>
      </c>
      <c r="K58" s="17">
        <v>12784</v>
      </c>
      <c r="L58" s="15">
        <v>21242</v>
      </c>
      <c r="M58" s="19">
        <v>338167</v>
      </c>
      <c r="N58" s="20">
        <f t="shared" si="1"/>
        <v>1433181</v>
      </c>
      <c r="O58" s="21"/>
    </row>
    <row r="59" spans="2:15" ht="18" customHeight="1">
      <c r="B59" s="33" t="s">
        <v>58</v>
      </c>
      <c r="C59" s="14">
        <v>23521</v>
      </c>
      <c r="D59" s="15">
        <v>0</v>
      </c>
      <c r="E59" s="16">
        <v>23521</v>
      </c>
      <c r="F59" s="17">
        <v>0</v>
      </c>
      <c r="G59" s="18">
        <v>0</v>
      </c>
      <c r="H59" s="18">
        <v>0</v>
      </c>
      <c r="I59" s="18">
        <v>0</v>
      </c>
      <c r="J59" s="15">
        <v>0</v>
      </c>
      <c r="K59" s="17">
        <v>0</v>
      </c>
      <c r="L59" s="15">
        <v>0</v>
      </c>
      <c r="M59" s="19">
        <v>0</v>
      </c>
      <c r="N59" s="20">
        <f t="shared" si="1"/>
        <v>23521</v>
      </c>
      <c r="O59" s="21"/>
    </row>
    <row r="60" spans="2:15" ht="18" customHeight="1">
      <c r="B60" s="33" t="s">
        <v>59</v>
      </c>
      <c r="C60" s="14">
        <v>9585</v>
      </c>
      <c r="D60" s="15">
        <v>3862</v>
      </c>
      <c r="E60" s="16">
        <v>13447</v>
      </c>
      <c r="F60" s="17">
        <v>0</v>
      </c>
      <c r="G60" s="18">
        <v>1586</v>
      </c>
      <c r="H60" s="18">
        <v>122</v>
      </c>
      <c r="I60" s="18">
        <v>32</v>
      </c>
      <c r="J60" s="15">
        <v>0</v>
      </c>
      <c r="K60" s="17">
        <v>71</v>
      </c>
      <c r="L60" s="15">
        <v>97</v>
      </c>
      <c r="M60" s="19">
        <v>1908</v>
      </c>
      <c r="N60" s="20">
        <f t="shared" si="1"/>
        <v>15355</v>
      </c>
      <c r="O60" s="21"/>
    </row>
    <row r="61" spans="2:15" ht="18" customHeight="1">
      <c r="B61" s="33" t="s">
        <v>60</v>
      </c>
      <c r="C61" s="14">
        <v>38575</v>
      </c>
      <c r="D61" s="15">
        <v>102</v>
      </c>
      <c r="E61" s="16">
        <v>38677</v>
      </c>
      <c r="F61" s="17">
        <v>15</v>
      </c>
      <c r="G61" s="18">
        <v>6077</v>
      </c>
      <c r="H61" s="18">
        <v>49</v>
      </c>
      <c r="I61" s="18">
        <v>175</v>
      </c>
      <c r="J61" s="15">
        <v>0</v>
      </c>
      <c r="K61" s="17">
        <v>353</v>
      </c>
      <c r="L61" s="15">
        <v>527</v>
      </c>
      <c r="M61" s="19">
        <v>7196</v>
      </c>
      <c r="N61" s="20">
        <f t="shared" si="1"/>
        <v>45873</v>
      </c>
      <c r="O61" s="21"/>
    </row>
    <row r="62" spans="2:15" ht="18" customHeight="1">
      <c r="B62" s="33" t="s">
        <v>61</v>
      </c>
      <c r="C62" s="14">
        <v>0</v>
      </c>
      <c r="D62" s="15">
        <v>0</v>
      </c>
      <c r="E62" s="16">
        <v>0</v>
      </c>
      <c r="F62" s="17">
        <v>0</v>
      </c>
      <c r="G62" s="22">
        <v>0</v>
      </c>
      <c r="H62" s="18">
        <v>0</v>
      </c>
      <c r="I62" s="18">
        <v>0</v>
      </c>
      <c r="J62" s="15">
        <v>0</v>
      </c>
      <c r="K62" s="17">
        <v>0</v>
      </c>
      <c r="L62" s="15">
        <v>0</v>
      </c>
      <c r="M62" s="19">
        <v>0</v>
      </c>
      <c r="N62" s="20">
        <f t="shared" si="1"/>
        <v>0</v>
      </c>
      <c r="O62" s="21"/>
    </row>
    <row r="63" spans="2:15" ht="18" customHeight="1">
      <c r="B63" s="33" t="s">
        <v>62</v>
      </c>
      <c r="C63" s="14">
        <v>9743</v>
      </c>
      <c r="D63" s="15">
        <v>0</v>
      </c>
      <c r="E63" s="16">
        <v>9743</v>
      </c>
      <c r="F63" s="17">
        <v>39</v>
      </c>
      <c r="G63" s="18">
        <v>4647</v>
      </c>
      <c r="H63" s="18">
        <v>518</v>
      </c>
      <c r="I63" s="18">
        <v>137</v>
      </c>
      <c r="J63" s="15">
        <v>0</v>
      </c>
      <c r="K63" s="17">
        <v>216</v>
      </c>
      <c r="L63" s="15">
        <v>410</v>
      </c>
      <c r="M63" s="19">
        <v>5967</v>
      </c>
      <c r="N63" s="20">
        <f t="shared" si="1"/>
        <v>15710</v>
      </c>
      <c r="O63" s="21"/>
    </row>
    <row r="64" spans="2:15" ht="18" customHeight="1">
      <c r="B64" s="33" t="s">
        <v>63</v>
      </c>
      <c r="C64" s="14">
        <v>0</v>
      </c>
      <c r="D64" s="15">
        <v>0</v>
      </c>
      <c r="E64" s="16">
        <v>0</v>
      </c>
      <c r="F64" s="17">
        <v>0</v>
      </c>
      <c r="G64" s="18">
        <v>0</v>
      </c>
      <c r="H64" s="18">
        <v>0</v>
      </c>
      <c r="I64" s="18">
        <v>0</v>
      </c>
      <c r="J64" s="15">
        <v>0</v>
      </c>
      <c r="K64" s="17">
        <v>0</v>
      </c>
      <c r="L64" s="15">
        <v>0</v>
      </c>
      <c r="M64" s="19">
        <v>0</v>
      </c>
      <c r="N64" s="20">
        <f t="shared" si="1"/>
        <v>0</v>
      </c>
      <c r="O64" s="21"/>
    </row>
    <row r="65" spans="2:15" ht="18" customHeight="1">
      <c r="B65" s="33" t="s">
        <v>64</v>
      </c>
      <c r="C65" s="14">
        <v>108736</v>
      </c>
      <c r="D65" s="15">
        <v>0</v>
      </c>
      <c r="E65" s="16">
        <v>108736</v>
      </c>
      <c r="F65" s="17">
        <v>0</v>
      </c>
      <c r="G65" s="18">
        <v>13329</v>
      </c>
      <c r="H65" s="18">
        <v>686</v>
      </c>
      <c r="I65" s="18">
        <v>337</v>
      </c>
      <c r="J65" s="15">
        <v>183</v>
      </c>
      <c r="K65" s="17">
        <v>700</v>
      </c>
      <c r="L65" s="15">
        <v>1013</v>
      </c>
      <c r="M65" s="19">
        <v>16248</v>
      </c>
      <c r="N65" s="20">
        <f t="shared" si="1"/>
        <v>124984</v>
      </c>
      <c r="O65" s="21"/>
    </row>
    <row r="66" spans="2:15" ht="18" customHeight="1">
      <c r="B66" s="33" t="s">
        <v>65</v>
      </c>
      <c r="C66" s="14">
        <v>0</v>
      </c>
      <c r="D66" s="15">
        <v>0</v>
      </c>
      <c r="E66" s="16">
        <v>0</v>
      </c>
      <c r="F66" s="17">
        <v>0</v>
      </c>
      <c r="G66" s="18">
        <v>0</v>
      </c>
      <c r="H66" s="18">
        <v>0</v>
      </c>
      <c r="I66" s="18">
        <v>0</v>
      </c>
      <c r="J66" s="15">
        <v>0</v>
      </c>
      <c r="K66" s="17">
        <v>0</v>
      </c>
      <c r="L66" s="15">
        <v>0</v>
      </c>
      <c r="M66" s="19">
        <v>0</v>
      </c>
      <c r="N66" s="20">
        <f t="shared" si="1"/>
        <v>0</v>
      </c>
      <c r="O66" s="21"/>
    </row>
    <row r="67" spans="2:15" ht="18" customHeight="1">
      <c r="B67" s="33" t="s">
        <v>66</v>
      </c>
      <c r="C67" s="14">
        <v>215315</v>
      </c>
      <c r="D67" s="15">
        <v>91362</v>
      </c>
      <c r="E67" s="16">
        <v>306677</v>
      </c>
      <c r="F67" s="17">
        <v>130</v>
      </c>
      <c r="G67" s="18">
        <v>16588</v>
      </c>
      <c r="H67" s="18">
        <v>1540</v>
      </c>
      <c r="I67" s="18">
        <v>405</v>
      </c>
      <c r="J67" s="15">
        <v>0</v>
      </c>
      <c r="K67" s="17">
        <v>833</v>
      </c>
      <c r="L67" s="15">
        <v>1221</v>
      </c>
      <c r="M67" s="19">
        <v>20717</v>
      </c>
      <c r="N67" s="20">
        <f t="shared" si="1"/>
        <v>327394</v>
      </c>
      <c r="O67" s="21"/>
    </row>
    <row r="68" spans="2:15" ht="18" customHeight="1">
      <c r="B68" s="33" t="s">
        <v>67</v>
      </c>
      <c r="C68" s="14">
        <v>1505142</v>
      </c>
      <c r="D68" s="15">
        <v>464196</v>
      </c>
      <c r="E68" s="16">
        <v>1969338</v>
      </c>
      <c r="F68" s="17">
        <v>40</v>
      </c>
      <c r="G68" s="18">
        <v>65235</v>
      </c>
      <c r="H68" s="18">
        <v>437</v>
      </c>
      <c r="I68" s="18">
        <v>1548</v>
      </c>
      <c r="J68" s="15">
        <v>350</v>
      </c>
      <c r="K68" s="17">
        <v>2898</v>
      </c>
      <c r="L68" s="15">
        <v>4688</v>
      </c>
      <c r="M68" s="19">
        <v>75196</v>
      </c>
      <c r="N68" s="20">
        <f aca="true" t="shared" si="2" ref="N68:N73">SUM(M68,E68)</f>
        <v>2044534</v>
      </c>
      <c r="O68" s="21"/>
    </row>
    <row r="69" spans="2:15" ht="18" customHeight="1">
      <c r="B69" s="33" t="s">
        <v>68</v>
      </c>
      <c r="C69" s="14">
        <v>2269338</v>
      </c>
      <c r="D69" s="15">
        <v>2005412</v>
      </c>
      <c r="E69" s="16">
        <v>4274750</v>
      </c>
      <c r="F69" s="17">
        <v>5063</v>
      </c>
      <c r="G69" s="18">
        <v>420564</v>
      </c>
      <c r="H69" s="18">
        <v>2964</v>
      </c>
      <c r="I69" s="18">
        <v>4955</v>
      </c>
      <c r="J69" s="15">
        <v>1985</v>
      </c>
      <c r="K69" s="17">
        <v>32534</v>
      </c>
      <c r="L69" s="15">
        <v>14258</v>
      </c>
      <c r="M69" s="19">
        <v>482323</v>
      </c>
      <c r="N69" s="20">
        <f t="shared" si="2"/>
        <v>4757073</v>
      </c>
      <c r="O69" s="21"/>
    </row>
    <row r="70" spans="2:14" s="21" customFormat="1" ht="18" customHeight="1">
      <c r="B70" s="34" t="s">
        <v>69</v>
      </c>
      <c r="C70" s="14">
        <v>51974</v>
      </c>
      <c r="D70" s="15">
        <v>28822</v>
      </c>
      <c r="E70" s="16">
        <v>80796</v>
      </c>
      <c r="F70" s="17">
        <v>449</v>
      </c>
      <c r="G70" s="18">
        <v>12579</v>
      </c>
      <c r="H70" s="18">
        <v>1</v>
      </c>
      <c r="I70" s="18">
        <v>2</v>
      </c>
      <c r="J70" s="15">
        <v>760</v>
      </c>
      <c r="K70" s="17">
        <v>1062</v>
      </c>
      <c r="L70" s="15">
        <v>2556</v>
      </c>
      <c r="M70" s="19">
        <v>17409</v>
      </c>
      <c r="N70" s="20">
        <f t="shared" si="2"/>
        <v>98205</v>
      </c>
    </row>
    <row r="71" spans="2:15" ht="18" customHeight="1">
      <c r="B71" s="34" t="s">
        <v>70</v>
      </c>
      <c r="C71" s="14">
        <v>84</v>
      </c>
      <c r="D71" s="15">
        <v>0</v>
      </c>
      <c r="E71" s="16">
        <v>84</v>
      </c>
      <c r="F71" s="17">
        <v>0</v>
      </c>
      <c r="G71" s="18">
        <v>65</v>
      </c>
      <c r="H71" s="18">
        <v>0</v>
      </c>
      <c r="I71" s="18">
        <v>0</v>
      </c>
      <c r="J71" s="15">
        <v>0</v>
      </c>
      <c r="K71" s="17">
        <v>3</v>
      </c>
      <c r="L71" s="15">
        <v>0</v>
      </c>
      <c r="M71" s="19">
        <v>68</v>
      </c>
      <c r="N71" s="20">
        <f t="shared" si="2"/>
        <v>152</v>
      </c>
      <c r="O71" s="21"/>
    </row>
    <row r="72" spans="2:14" ht="18" customHeight="1" thickBot="1">
      <c r="B72" s="35" t="s">
        <v>71</v>
      </c>
      <c r="C72" s="14">
        <v>398073</v>
      </c>
      <c r="D72" s="15">
        <v>132893</v>
      </c>
      <c r="E72" s="16">
        <v>530966</v>
      </c>
      <c r="F72" s="17">
        <v>2207</v>
      </c>
      <c r="G72" s="18">
        <v>133710</v>
      </c>
      <c r="H72" s="18">
        <v>20207</v>
      </c>
      <c r="I72" s="18">
        <v>9141</v>
      </c>
      <c r="J72" s="15">
        <v>8293</v>
      </c>
      <c r="K72" s="17">
        <v>16055</v>
      </c>
      <c r="L72" s="15">
        <v>41475</v>
      </c>
      <c r="M72" s="19">
        <v>231088</v>
      </c>
      <c r="N72" s="20">
        <f t="shared" si="2"/>
        <v>762054</v>
      </c>
    </row>
    <row r="73" spans="2:14" ht="19.5" customHeight="1" thickBot="1" thickTop="1">
      <c r="B73" s="36" t="s">
        <v>72</v>
      </c>
      <c r="C73" s="23">
        <f aca="true" t="shared" si="3" ref="C73:M73">SUM(C4:C72)</f>
        <v>63052313</v>
      </c>
      <c r="D73" s="24">
        <f t="shared" si="3"/>
        <v>38426843</v>
      </c>
      <c r="E73" s="25">
        <f t="shared" si="3"/>
        <v>101479156</v>
      </c>
      <c r="F73" s="26">
        <f t="shared" si="3"/>
        <v>165022</v>
      </c>
      <c r="G73" s="27">
        <f t="shared" si="3"/>
        <v>11078489</v>
      </c>
      <c r="H73" s="27">
        <f t="shared" si="3"/>
        <v>880950</v>
      </c>
      <c r="I73" s="27">
        <f t="shared" si="3"/>
        <v>992994</v>
      </c>
      <c r="J73" s="28">
        <f t="shared" si="3"/>
        <v>66018</v>
      </c>
      <c r="K73" s="28">
        <f t="shared" si="3"/>
        <v>561918</v>
      </c>
      <c r="L73" s="24">
        <f t="shared" si="3"/>
        <v>1578100</v>
      </c>
      <c r="M73" s="29">
        <f t="shared" si="3"/>
        <v>15323491</v>
      </c>
      <c r="N73" s="30">
        <f t="shared" si="2"/>
        <v>116802647</v>
      </c>
    </row>
  </sheetData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廣済堂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廣済堂</dc:creator>
  <cp:keywords/>
  <dc:description/>
  <cp:lastModifiedBy>行政情報システム室</cp:lastModifiedBy>
  <dcterms:created xsi:type="dcterms:W3CDTF">2003-04-04T04:18:30Z</dcterms:created>
  <dcterms:modified xsi:type="dcterms:W3CDTF">2006-01-25T08:44:15Z</dcterms:modified>
  <cp:category/>
  <cp:version/>
  <cp:contentType/>
  <cp:contentStatus/>
</cp:coreProperties>
</file>