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B1D6EB0F_3D30_42ED_A7DA_E82CF26DB87B_.wvu.Cols" localSheetId="1" hidden="1">入力規則等!$C:$D,入力規則等!$H:$I,入力規則等!$M:$N,入力規則等!$R:$S</definedName>
    <definedName name="Z_B1D6EB0F_3D30_42ED_A7DA_E82CF26DB87B_.wvu.FilterData" localSheetId="4" hidden="1">別紙3!$AP$1:$AP$1320</definedName>
    <definedName name="Z_B1D6EB0F_3D30_42ED_A7DA_E82CF26DB87B_.wvu.PrintArea" localSheetId="0" hidden="1">行政事業レビューシート!$A$1:$AX$1131</definedName>
    <definedName name="Z_B1D6EB0F_3D30_42ED_A7DA_E82CF26DB87B_.wvu.Rows" localSheetId="0" hidden="1">行政事業レビューシート!$28:$28,行政事業レビューシート!$37:$78,行政事業レビューシート!$80:$99,行政事業レビューシート!$103:$114,行政事業レビューシート!$118:$129,行政事業レビューシート!$136:$186,行政事業レビューシート!$190:$429,行政事業レビューシート!$436:$455,行政事業レビューシート!$461:$480,行政事業レビューシート!$484:$699,行政事業レビューシート!$722:$725,行政事業レビューシート!$792:$830,行政事業レビューシート!$839:$866,行政事業レビューシート!$880:$899,行政事業レビューシート!$901:$1097,行政事業レビューシート!$1103:$1131</definedName>
  </definedNames>
  <calcPr calcId="152511"/>
  <customWorkbookViews>
    <customWorkbookView name="なし - 個人用ビュー" guid="{B1D6EB0F-3D30-42ED-A7DA-E82CF26DB87B}" mergeInterval="0" personalView="1" maximized="1" xWindow="-4" yWindow="-4" windowWidth="1374" windowHeight="732"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<sst xmlns="http://schemas.openxmlformats.org/spreadsheetml/2006/main" count="2866" uniqueCount="629">
  <si>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</si>
  <si>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</si>
  <si>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</si>
  <si>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</si>
  <si>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</si>
  <si>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</si>
  <si>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</si>
  <si>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</si>
  <si>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</si>
  <si>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</si>
  <si>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</si>
  <si>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</si>
  <si>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</si>
  <si>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</si>
  <si>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</si>
  <si>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</si>
  <si>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</si>
  <si>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</si>
  <si>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</si>
  <si>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</si>
  <si>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</si>
  <si>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</si>
  <si>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</si>
  <si>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</si>
  <si>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</si>
  <si>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</si>
  <si>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</si>
  <si>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</si>
  <si>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</si>
  <si>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</si>
  <si>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</si>
  <si>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</si>
  <si>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</si>
  <si>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</si>
  <si>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</si>
  <si>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</si>
  <si>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</si>
  <si>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</si>
  <si>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</si>
  <si>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</si>
  <si>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</si>
  <si>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</si>
  <si>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</si>
  <si>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</si>
  <si>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</si>
  <si>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</si>
  <si>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</si>
  <si>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</si>
  <si>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</si>
  <si>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</si>
  <si>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</si>
  <si>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</si>
  <si>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</si>
  <si>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</si>
  <si>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</si>
  <si>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</si>
  <si>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</si>
  <si>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</si>
  <si>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</si>
  <si>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</si>
  <si>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</si>
  <si>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</si>
  <si>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</si>
  <si>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</si>
  <si>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</si>
  <si>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</si>
  <si>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</si>
  <si>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</si>
  <si>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</si>
  <si>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</si>
  <si>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</si>
  <si>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</si>
  <si>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</si>
  <si>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</si>
  <si>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</si>
  <si>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</si>
  <si>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</si>
  <si>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</si>
  <si>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</si>
  <si>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</si>
  <si>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</si>
  <si>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</si>
  <si>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</si>
  <si>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</si>
  <si>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</si>
  <si>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</si>
  <si>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</si>
  <si>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</si>
  <si>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</si>
  <si>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</si>
  <si>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</si>
  <si>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</si>
  <si>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</si>
  <si>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</si>
  <si>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</si>
  <si>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</si>
  <si>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</si>
  <si>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</si>
  <si>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</si>
  <si>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</si>
  <si>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</si>
  <si>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</si>
  <si>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</si>
  <si>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</si>
  <si>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</si>
  <si>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</si>
  <si>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</si>
  <si>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</si>
  <si>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</si>
  <si>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</si>
  <si>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</si>
  <si>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</si>
  <si>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</si>
  <si>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</si>
  <si>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</si>
  <si>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</si>
  <si>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</si>
  <si>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</si>
  <si>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</si>
  <si>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</si>
  <si>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</si>
  <si>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</si>
  <si>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</si>
  <si>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</si>
  <si>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</si>
  <si>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</si>
  <si>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</si>
  <si>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</si>
  <si>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</si>
  <si>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</si>
  <si>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</si>
  <si>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</si>
  <si>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</si>
  <si>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</si>
  <si>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</si>
  <si>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</si>
  <si>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</si>
  <si>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</si>
  <si>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</si>
  <si>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</si>
  <si>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</si>
  <si>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</si>
  <si>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</si>
  <si>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</si>
  <si>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</si>
  <si>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</si>
  <si>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</si>
  <si>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</si>
  <si>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</si>
  <si>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</si>
  <si>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</si>
  <si>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</si>
  <si>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</si>
  <si>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</si>
  <si>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</si>
  <si>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</si>
  <si>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</si>
  <si>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</si>
  <si>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</si>
  <si>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</si>
  <si>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</si>
  <si>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</si>
  <si>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</si>
  <si>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</si>
  <si>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</si>
  <si>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</si>
  <si>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</si>
  <si>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</si>
  <si>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</si>
  <si>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</si>
  <si>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</si>
  <si>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</si>
  <si>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</si>
  <si>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</si>
  <si>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</si>
  <si>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</si>
  <si>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</si>
  <si>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</si>
  <si>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</si>
  <si>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</si>
  <si>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</si>
  <si>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</si>
  <si>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</si>
  <si>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</si>
  <si>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</si>
  <si>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</si>
  <si>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</si>
  <si>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</si>
  <si>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</si>
  <si>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</si>
  <si>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</si>
  <si>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</si>
  <si>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</si>
  <si>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</si>
  <si>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</si>
  <si>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</si>
  <si>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</si>
  <si>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</si>
  <si>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</si>
  <si>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</si>
  <si>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</si>
  <si>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</si>
  <si>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</si>
  <si>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</si>
  <si>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</si>
  <si>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</si>
  <si>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</si>
  <si>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</si>
  <si>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</si>
  <si>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</si>
  <si>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</si>
  <si>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</si>
  <si>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</si>
  <si>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</si>
  <si>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</si>
  <si>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</si>
  <si>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</si>
  <si>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</si>
  <si>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</si>
  <si>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</si>
  <si>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</si>
  <si>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</si>
  <si>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</si>
  <si>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</si>
  <si>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</si>
  <si>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</si>
  <si>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</si>
  <si>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</si>
  <si>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</si>
  <si>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</si>
  <si>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</si>
  <si>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</si>
  <si>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</si>
  <si>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</si>
  <si>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</si>
  <si>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</si>
  <si>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</si>
  <si>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</si>
  <si>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</si>
  <si>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</si>
  <si>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</si>
  <si>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</si>
  <si>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</si>
  <si>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</si>
  <si>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</si>
  <si>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</si>
  <si>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</si>
  <si>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</si>
  <si>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</si>
  <si>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</si>
  <si>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</si>
  <si>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</si>
  <si>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</si>
  <si>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</si>
  <si>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</si>
  <si>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</si>
  <si>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</si>
  <si>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</si>
  <si>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</si>
  <si>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</si>
  <si>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</si>
  <si>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</si>
  <si>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</si>
  <si>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</si>
  <si>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</si>
  <si>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</si>
  <si>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</si>
  <si>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</si>
  <si>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</si>
  <si>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</si>
  <si>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</si>
  <si>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</si>
  <si>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</si>
  <si>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</si>
  <si>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</si>
  <si>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</si>
  <si>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</si>
  <si>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</si>
  <si>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</si>
  <si>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</si>
  <si>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</si>
  <si>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</si>
  <si>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</si>
  <si>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</si>
  <si>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</si>
  <si>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</si>
  <si>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</si>
  <si>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</si>
  <si>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</si>
  <si>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</si>
  <si>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</si>
  <si>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</si>
  <si>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</si>
  <si>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</si>
  <si>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</si>
  <si>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</si>
  <si>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</si>
  <si>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</si>
  <si>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</si>
  <si>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</si>
  <si>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</si>
  <si>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</si>
  <si>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</si>
  <si>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</si>
  <si>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</si>
  <si>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</si>
  <si>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</si>
  <si>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</si>
  <si>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</si>
  <si>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</si>
  <si>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</si>
  <si>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</si>
  <si>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</si>
  <si>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</si>
  <si>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</si>
  <si>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</si>
  <si>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</si>
  <si>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</si>
  <si>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</si>
  <si>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</si>
  <si>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</si>
  <si>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</si>
  <si>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</si>
  <si>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</si>
  <si>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</si>
  <si>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</si>
  <si>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</si>
  <si>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</si>
  <si>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</si>
  <si>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</si>
  <si>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</si>
  <si>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</si>
  <si>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</si>
  <si>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</si>
  <si>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</si>
  <si>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</si>
  <si>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</si>
  <si>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</si>
  <si>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</si>
  <si>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</si>
  <si>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</si>
  <si>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</si>
  <si>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</si>
  <si>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</si>
  <si>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</si>
  <si>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</si>
  <si>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</si>
  <si>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</si>
  <si>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</si>
  <si>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</si>
  <si>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</si>
  <si>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</si>
  <si>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</si>
  <si>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</si>
  <si>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</si>
  <si>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</si>
  <si>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</si>
  <si>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</si>
  <si>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</si>
  <si>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</si>
  <si>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</si>
  <si>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</si>
  <si>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</si>
  <si>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</si>
  <si>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</si>
  <si>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</si>
  <si>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</si>
  <si>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</si>
  <si>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</si>
  <si>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</si>
  <si>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</si>
  <si>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</si>
  <si>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</si>
  <si>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</si>
  <si>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</si>
  <si>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</si>
  <si>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</si>
  <si>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</si>
  <si>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</si>
  <si>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</si>
  <si>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</si>
  <si>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</si>
  <si>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</si>
  <si>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</si>
  <si>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</si>
  <si>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</si>
  <si>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</si>
  <si>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</si>
  <si>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</si>
  <si>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</si>
  <si>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</si>
  <si>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</si>
  <si>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</si>
  <si>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</si>
  <si>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</si>
  <si>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</si>
  <si>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</si>
  <si>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</si>
  <si>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</si>
  <si>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</si>
  <si>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</si>
  <si>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</si>
  <si>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</si>
  <si>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</si>
  <si>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</si>
  <si>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</si>
  <si>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</si>
  <si>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</si>
  <si>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</si>
  <si>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</si>
  <si>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</si>
  <si>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</si>
  <si>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</si>
  <si>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</si>
  <si>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</si>
  <si>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</si>
  <si>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</si>
  <si>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</si>
  <si>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</si>
  <si>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</si>
  <si>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</si>
  <si>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</si>
  <si>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</si>
  <si>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</si>
  <si>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</si>
  <si>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</si>
  <si>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</si>
  <si>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</si>
  <si>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</si>
  <si>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</si>
  <si>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</si>
  <si>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</si>
  <si>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</si>
  <si>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</si>
  <si>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</si>
  <si>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</si>
  <si>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</si>
  <si>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</si>
  <si>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</si>
  <si>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</si>
  <si>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</si>
  <si>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</si>
  <si>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</si>
  <si>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</si>
  <si>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</si>
  <si>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</si>
  <si>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</si>
  <si>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</si>
  <si>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</si>
  <si>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</si>
  <si>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</si>
  <si>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</si>
  <si>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</si>
  <si>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</si>
  <si>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</si>
  <si>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</si>
  <si>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</si>
  <si>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</si>
  <si>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</si>
  <si>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</si>
  <si>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</si>
  <si>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</si>
  <si>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</si>
  <si>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</si>
  <si>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</si>
  <si>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</si>
  <si>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</si>
  <si>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</si>
  <si>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</si>
  <si>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</si>
  <si>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</si>
  <si>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</si>
  <si>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</si>
  <si>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</si>
  <si>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</si>
  <si>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</si>
  <si>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</si>
  <si>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</si>
  <si>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</si>
  <si>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</si>
  <si>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</si>
  <si>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</si>
  <si>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</si>
  <si>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</si>
  <si>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</si>
  <si>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</si>
  <si>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</si>
  <si>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</si>
  <si>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</si>
  <si>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</si>
  <si>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</si>
  <si>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</si>
  <si>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</si>
  <si>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</si>
  <si>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</si>
  <si>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</si>
  <si>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</si>
  <si>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</si>
  <si>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</si>
  <si>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</si>
  <si>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</si>
  <si>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</si>
  <si>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</si>
  <si>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</si>
  <si>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</si>
  <si>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</si>
  <si>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</si>
  <si>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</si>
  <si>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</si>
  <si>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</si>
  <si>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</si>
  <si>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</si>
  <si>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</si>
  <si>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</si>
  <si>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</si>
  <si>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</si>
  <si>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</si>
  <si>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</si>
  <si>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</si>
  <si>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</si>
  <si>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</si>
  <si>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</si>
  <si>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</si>
  <si>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</si>
  <si>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</si>
  <si>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</si>
  <si>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</si>
  <si>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</si>
  <si>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</si>
  <si>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</si>
  <si>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</si>
  <si>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</si>
  <si>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</si>
  <si>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</si>
  <si>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</si>
  <si>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</si>
  <si>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</si>
  <si>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</si>
  <si>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</si>
  <si>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</si>
  <si>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</si>
  <si>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</si>
  <si>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</si>
  <si>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</si>
  <si>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</si>
  <si>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</si>
  <si>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</si>
  <si>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</si>
  <si>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都市局</t>
    <rPh sb="0" eb="3">
      <t>トシキョク</t>
    </rPh>
    <phoneticPr fontId="5"/>
  </si>
  <si>
    <t>公園緑地・景観課</t>
    <rPh sb="0" eb="2">
      <t>コウエン</t>
    </rPh>
    <rPh sb="2" eb="4">
      <t>リョクチ</t>
    </rPh>
    <rPh sb="5" eb="8">
      <t>ケイカンカ</t>
    </rPh>
    <phoneticPr fontId="5"/>
  </si>
  <si>
    <t>課長　町田　誠</t>
    <rPh sb="0" eb="2">
      <t>カチョウ</t>
    </rPh>
    <rPh sb="3" eb="5">
      <t>マチダ</t>
    </rPh>
    <rPh sb="6" eb="7">
      <t>マコト</t>
    </rPh>
    <phoneticPr fontId="5"/>
  </si>
  <si>
    <t>○</t>
  </si>
  <si>
    <t>都市公園法第２条、第２条の３、第２９条
都市再生機構法第１１条</t>
    <rPh sb="20" eb="24">
      <t>トシサイセイ</t>
    </rPh>
    <rPh sb="24" eb="27">
      <t>キコウホウ</t>
    </rPh>
    <rPh sb="27" eb="28">
      <t>ダイ</t>
    </rPh>
    <rPh sb="30" eb="31">
      <t>ジョウ</t>
    </rPh>
    <phoneticPr fontId="5"/>
  </si>
  <si>
    <t>国土強靭化基本計画</t>
    <rPh sb="0" eb="5">
      <t>コクドキョウジンカ</t>
    </rPh>
    <rPh sb="5" eb="7">
      <t>キホン</t>
    </rPh>
    <rPh sb="7" eb="9">
      <t>ケイカク</t>
    </rPh>
    <phoneticPr fontId="5"/>
  </si>
  <si>
    <t>地震災害等に対し脆弱な構造となっている大都市の既成市街地において、防災公園と周辺市街地の整備を一体的に実施することにより、都市の構造的な防災機能の強化を図る。</t>
    <rPh sb="0" eb="2">
      <t>ジシン</t>
    </rPh>
    <rPh sb="2" eb="4">
      <t>サイガイ</t>
    </rPh>
    <rPh sb="4" eb="5">
      <t>ナド</t>
    </rPh>
    <rPh sb="6" eb="7">
      <t>タイ</t>
    </rPh>
    <rPh sb="8" eb="10">
      <t>ゼイジャク</t>
    </rPh>
    <rPh sb="11" eb="13">
      <t>コウゾウ</t>
    </rPh>
    <rPh sb="19" eb="22">
      <t>ダイトシ</t>
    </rPh>
    <rPh sb="23" eb="25">
      <t>キセイ</t>
    </rPh>
    <rPh sb="25" eb="28">
      <t>シガイチ</t>
    </rPh>
    <rPh sb="33" eb="35">
      <t>ボウサイ</t>
    </rPh>
    <rPh sb="35" eb="37">
      <t>コウエン</t>
    </rPh>
    <rPh sb="38" eb="40">
      <t>シュウヘン</t>
    </rPh>
    <rPh sb="40" eb="43">
      <t>シガイチ</t>
    </rPh>
    <rPh sb="44" eb="46">
      <t>セイビ</t>
    </rPh>
    <rPh sb="47" eb="50">
      <t>イッタイテキ</t>
    </rPh>
    <rPh sb="51" eb="53">
      <t>ジッシ</t>
    </rPh>
    <rPh sb="61" eb="63">
      <t>トシ</t>
    </rPh>
    <rPh sb="64" eb="67">
      <t>コウゾウテキ</t>
    </rPh>
    <rPh sb="68" eb="70">
      <t>ボウサイ</t>
    </rPh>
    <rPh sb="70" eb="72">
      <t>キノウ</t>
    </rPh>
    <rPh sb="73" eb="75">
      <t>キョウカ</t>
    </rPh>
    <rPh sb="76" eb="77">
      <t>ハカ</t>
    </rPh>
    <phoneticPr fontId="5"/>
  </si>
  <si>
    <t>災害時の避難地となる防災公園を都市再生機構が整備することにより、平成30年度までに約10万人の避難地を新たに確保する。</t>
    <rPh sb="15" eb="19">
      <t>トシサイセイ</t>
    </rPh>
    <rPh sb="19" eb="21">
      <t>キコウ</t>
    </rPh>
    <rPh sb="22" eb="24">
      <t>セイビ</t>
    </rPh>
    <phoneticPr fontId="5"/>
  </si>
  <si>
    <t>防災公園の整備により確保された避難地の収容可能人数</t>
    <phoneticPr fontId="5"/>
  </si>
  <si>
    <t>万人</t>
    <rPh sb="0" eb="2">
      <t>マンニン</t>
    </rPh>
    <phoneticPr fontId="5"/>
  </si>
  <si>
    <t>-</t>
  </si>
  <si>
    <t>-</t>
    <phoneticPr fontId="5"/>
  </si>
  <si>
    <t>防災公園新規供用面積</t>
  </si>
  <si>
    <t>ha</t>
    <phoneticPr fontId="5"/>
  </si>
  <si>
    <t>防災公園の整備に係る執行額（百万円）
／防災公園新規供用面積（ha）</t>
    <rPh sb="0" eb="2">
      <t>ボウサイ</t>
    </rPh>
    <rPh sb="2" eb="4">
      <t>コウエン</t>
    </rPh>
    <rPh sb="5" eb="7">
      <t>セイビ</t>
    </rPh>
    <rPh sb="8" eb="9">
      <t>カカ</t>
    </rPh>
    <rPh sb="10" eb="12">
      <t>シッコウ</t>
    </rPh>
    <rPh sb="12" eb="13">
      <t>ガク</t>
    </rPh>
    <rPh sb="14" eb="16">
      <t>ヒャクマン</t>
    </rPh>
    <rPh sb="16" eb="17">
      <t>エン</t>
    </rPh>
    <phoneticPr fontId="5"/>
  </si>
  <si>
    <t>百万</t>
    <rPh sb="0" eb="2">
      <t>ヒャクマン</t>
    </rPh>
    <phoneticPr fontId="5"/>
  </si>
  <si>
    <t>　百万円
　　/ha</t>
    <rPh sb="1" eb="2">
      <t>ヒャク</t>
    </rPh>
    <rPh sb="2" eb="3">
      <t>マン</t>
    </rPh>
    <rPh sb="3" eb="4">
      <t>エン</t>
    </rPh>
    <phoneticPr fontId="5"/>
  </si>
  <si>
    <t>3,474/4.4</t>
    <phoneticPr fontId="5"/>
  </si>
  <si>
    <t>2,837/3.8</t>
    <phoneticPr fontId="5"/>
  </si>
  <si>
    <t xml:space="preserve">４　水害等災害による被害の軽減 </t>
    <phoneticPr fontId="5"/>
  </si>
  <si>
    <t>１１　住宅・市街地の防災性を向上する</t>
    <phoneticPr fontId="5"/>
  </si>
  <si>
    <t>一定水準の防災機能を備えるオープンスペースが一箇所以上確保された大都市の割合</t>
    <phoneticPr fontId="5"/>
  </si>
  <si>
    <t>％</t>
    <phoneticPr fontId="5"/>
  </si>
  <si>
    <t>％</t>
    <phoneticPr fontId="5"/>
  </si>
  <si>
    <t>-</t>
    <phoneticPr fontId="5"/>
  </si>
  <si>
    <t>地震災害等に対し脆弱な構造となっている大都市の既成市街地において、防災公園と周辺市街地の整備改善を一体的に実施することにより、都市の構造的な防災機能の強化が図られ、住宅・市街地の防災性が向上する。</t>
    <rPh sb="19" eb="20">
      <t>ダイ</t>
    </rPh>
    <rPh sb="78" eb="79">
      <t>ハカ</t>
    </rPh>
    <rPh sb="82" eb="84">
      <t>ジュウタク</t>
    </rPh>
    <rPh sb="85" eb="88">
      <t>シガイチ</t>
    </rPh>
    <rPh sb="89" eb="92">
      <t>ボウサイセイ</t>
    </rPh>
    <rPh sb="93" eb="95">
      <t>コウジョウ</t>
    </rPh>
    <phoneticPr fontId="5"/>
  </si>
  <si>
    <t>有</t>
  </si>
  <si>
    <t>無</t>
  </si>
  <si>
    <t>‐</t>
  </si>
  <si>
    <t>本事業により、大都市地域の防災性の着実な向上が図られている。また、事業の実施に当たっては、適切な入札の実施や工事発生土の流用等によるコスト削減等が行われており、整備後も、地域住民や関係機関も参加する防災訓練が行われる等、事業効果が発現している。</t>
    <rPh sb="0" eb="1">
      <t>ホン</t>
    </rPh>
    <rPh sb="1" eb="3">
      <t>ジギョウ</t>
    </rPh>
    <rPh sb="7" eb="10">
      <t>ダイトシ</t>
    </rPh>
    <rPh sb="10" eb="12">
      <t>チイキ</t>
    </rPh>
    <rPh sb="13" eb="16">
      <t>ボウサイセイ</t>
    </rPh>
    <rPh sb="17" eb="19">
      <t>チャクジツ</t>
    </rPh>
    <rPh sb="20" eb="22">
      <t>コウジョウ</t>
    </rPh>
    <rPh sb="23" eb="24">
      <t>ハカ</t>
    </rPh>
    <rPh sb="33" eb="35">
      <t>ジギョウ</t>
    </rPh>
    <rPh sb="36" eb="38">
      <t>ジッシ</t>
    </rPh>
    <rPh sb="39" eb="40">
      <t>ア</t>
    </rPh>
    <rPh sb="71" eb="72">
      <t>ナド</t>
    </rPh>
    <rPh sb="73" eb="74">
      <t>オコナ</t>
    </rPh>
    <rPh sb="80" eb="82">
      <t>セイビ</t>
    </rPh>
    <rPh sb="82" eb="83">
      <t>アト</t>
    </rPh>
    <rPh sb="85" eb="87">
      <t>チイキ</t>
    </rPh>
    <rPh sb="87" eb="89">
      <t>ジュウミン</t>
    </rPh>
    <rPh sb="90" eb="92">
      <t>カンケイ</t>
    </rPh>
    <rPh sb="92" eb="94">
      <t>キカン</t>
    </rPh>
    <rPh sb="95" eb="97">
      <t>サンカ</t>
    </rPh>
    <rPh sb="99" eb="101">
      <t>ボウサイ</t>
    </rPh>
    <rPh sb="101" eb="103">
      <t>クンレン</t>
    </rPh>
    <rPh sb="104" eb="105">
      <t>オコナ</t>
    </rPh>
    <rPh sb="108" eb="109">
      <t>ナド</t>
    </rPh>
    <rPh sb="110" eb="112">
      <t>ジギョウ</t>
    </rPh>
    <rPh sb="112" eb="114">
      <t>コウカ</t>
    </rPh>
    <rPh sb="115" eb="117">
      <t>ハツゲン</t>
    </rPh>
    <phoneticPr fontId="5"/>
  </si>
  <si>
    <t>145</t>
    <phoneticPr fontId="5"/>
  </si>
  <si>
    <t>52</t>
    <phoneticPr fontId="5"/>
  </si>
  <si>
    <t>130</t>
    <phoneticPr fontId="5"/>
  </si>
  <si>
    <t>49</t>
    <phoneticPr fontId="5"/>
  </si>
  <si>
    <t>135</t>
    <phoneticPr fontId="5"/>
  </si>
  <si>
    <t>50</t>
    <phoneticPr fontId="5"/>
  </si>
  <si>
    <t>59</t>
    <phoneticPr fontId="5"/>
  </si>
  <si>
    <t>都市公園防災事業</t>
    <rPh sb="0" eb="2">
      <t>トシ</t>
    </rPh>
    <rPh sb="2" eb="4">
      <t>コウエン</t>
    </rPh>
    <rPh sb="4" eb="6">
      <t>ボウサイ</t>
    </rPh>
    <rPh sb="6" eb="8">
      <t>ジギョウ</t>
    </rPh>
    <phoneticPr fontId="5"/>
  </si>
  <si>
    <t>-</t>
    <phoneticPr fontId="5"/>
  </si>
  <si>
    <t>（目）都市公園防災事業費補助</t>
    <rPh sb="1" eb="2">
      <t>モク</t>
    </rPh>
    <rPh sb="3" eb="5">
      <t>トシ</t>
    </rPh>
    <rPh sb="5" eb="7">
      <t>コウエン</t>
    </rPh>
    <rPh sb="7" eb="9">
      <t>ボウサイ</t>
    </rPh>
    <rPh sb="9" eb="12">
      <t>ジギョウヒ</t>
    </rPh>
    <rPh sb="12" eb="14">
      <t>ホジョ</t>
    </rPh>
    <phoneticPr fontId="5"/>
  </si>
  <si>
    <t>A.（独）都市再生機構</t>
    <phoneticPr fontId="5"/>
  </si>
  <si>
    <t>都市公園防災事業費補助</t>
    <phoneticPr fontId="5"/>
  </si>
  <si>
    <t>防災公園の用地取得</t>
    <phoneticPr fontId="5"/>
  </si>
  <si>
    <t>防災公園の施設整備</t>
    <phoneticPr fontId="5"/>
  </si>
  <si>
    <t>補助金等交付</t>
  </si>
  <si>
    <t>（独）都市再生機構</t>
    <phoneticPr fontId="5"/>
  </si>
  <si>
    <t>（株）富士グリーンテック</t>
    <phoneticPr fontId="5"/>
  </si>
  <si>
    <t>（株）昭和造園</t>
    <phoneticPr fontId="5"/>
  </si>
  <si>
    <t>（株）日比谷アメニス</t>
    <phoneticPr fontId="5"/>
  </si>
  <si>
    <t>奈良県緑化土木協同組合</t>
    <phoneticPr fontId="5"/>
  </si>
  <si>
    <t>高槻市教育委員会</t>
    <phoneticPr fontId="5"/>
  </si>
  <si>
    <t>（株）共立エンジニアリング</t>
    <phoneticPr fontId="5"/>
  </si>
  <si>
    <t>佐田建設（株）</t>
    <phoneticPr fontId="5"/>
  </si>
  <si>
    <t>（株）INA新建築研究所</t>
    <phoneticPr fontId="5"/>
  </si>
  <si>
    <t>富士エンジニアリング（株）</t>
    <phoneticPr fontId="5"/>
  </si>
  <si>
    <t>まち環境エンジニアリング（株）</t>
    <phoneticPr fontId="5"/>
  </si>
  <si>
    <t>防災公園の整備</t>
    <phoneticPr fontId="5"/>
  </si>
  <si>
    <t>本事業は、都市の防災機能の向上を目的として地方公共団体からの要請に基づき、都市再生機構が地域防災計画その他の地方公共団体が策定する防災に関する計画において、避難地若しくは防災活動拠点として位置づけられている防災公園の整備等を一体的に行うものである。
【補助率】用地費1/3、施設費1/2</t>
    <rPh sb="0" eb="1">
      <t>ホン</t>
    </rPh>
    <rPh sb="1" eb="3">
      <t>ジギョウ</t>
    </rPh>
    <rPh sb="5" eb="7">
      <t>トシ</t>
    </rPh>
    <rPh sb="8" eb="10">
      <t>ボウサイ</t>
    </rPh>
    <rPh sb="10" eb="12">
      <t>キノウ</t>
    </rPh>
    <rPh sb="13" eb="15">
      <t>コウジョウ</t>
    </rPh>
    <rPh sb="16" eb="18">
      <t>モクテキ</t>
    </rPh>
    <rPh sb="21" eb="23">
      <t>チホウ</t>
    </rPh>
    <rPh sb="23" eb="25">
      <t>コウキョウ</t>
    </rPh>
    <rPh sb="25" eb="27">
      <t>ダンタイ</t>
    </rPh>
    <rPh sb="30" eb="32">
      <t>ヨウセイ</t>
    </rPh>
    <rPh sb="33" eb="34">
      <t>モト</t>
    </rPh>
    <rPh sb="37" eb="39">
      <t>トシ</t>
    </rPh>
    <rPh sb="39" eb="41">
      <t>サイセイ</t>
    </rPh>
    <rPh sb="41" eb="43">
      <t>キコウ</t>
    </rPh>
    <rPh sb="44" eb="46">
      <t>チイキ</t>
    </rPh>
    <rPh sb="46" eb="48">
      <t>ボウサイ</t>
    </rPh>
    <rPh sb="48" eb="50">
      <t>ケイカク</t>
    </rPh>
    <rPh sb="52" eb="53">
      <t>タ</t>
    </rPh>
    <rPh sb="54" eb="56">
      <t>チホウ</t>
    </rPh>
    <rPh sb="56" eb="58">
      <t>コウキョウ</t>
    </rPh>
    <rPh sb="58" eb="60">
      <t>ダンタイ</t>
    </rPh>
    <rPh sb="61" eb="63">
      <t>サクテイ</t>
    </rPh>
    <rPh sb="65" eb="67">
      <t>ボウサイ</t>
    </rPh>
    <rPh sb="68" eb="69">
      <t>カン</t>
    </rPh>
    <rPh sb="71" eb="73">
      <t>ケイカク</t>
    </rPh>
    <rPh sb="78" eb="81">
      <t>ヒナンチ</t>
    </rPh>
    <rPh sb="81" eb="82">
      <t>モ</t>
    </rPh>
    <rPh sb="85" eb="87">
      <t>ボウサイ</t>
    </rPh>
    <rPh sb="87" eb="89">
      <t>カツドウ</t>
    </rPh>
    <rPh sb="89" eb="91">
      <t>キョテン</t>
    </rPh>
    <rPh sb="94" eb="96">
      <t>イチ</t>
    </rPh>
    <rPh sb="103" eb="105">
      <t>ボウサイ</t>
    </rPh>
    <rPh sb="105" eb="107">
      <t>コウエン</t>
    </rPh>
    <rPh sb="108" eb="110">
      <t>セイビ</t>
    </rPh>
    <rPh sb="110" eb="111">
      <t>トウ</t>
    </rPh>
    <rPh sb="112" eb="115">
      <t>イッタイテキ</t>
    </rPh>
    <rPh sb="116" eb="117">
      <t>オコナ</t>
    </rPh>
    <rPh sb="126" eb="129">
      <t>ホジョリツ</t>
    </rPh>
    <rPh sb="130" eb="133">
      <t>ヨウチヒ</t>
    </rPh>
    <rPh sb="137" eb="140">
      <t>シセツヒ</t>
    </rPh>
    <phoneticPr fontId="5"/>
  </si>
  <si>
    <t>-</t>
    <phoneticPr fontId="5"/>
  </si>
  <si>
    <t>B.民間企業等</t>
    <rPh sb="2" eb="4">
      <t>ミンカン</t>
    </rPh>
    <rPh sb="4" eb="6">
      <t>キギョウ</t>
    </rPh>
    <rPh sb="6" eb="7">
      <t>トウ</t>
    </rPh>
    <phoneticPr fontId="5"/>
  </si>
  <si>
    <t>「国土強靱化基本計画」（平成26年6月閣議決定）において、公園等の活用による避難地・避難路の整備が位置付けられており、地域の防災性を向上させる観点から、優先度の高い事業である。</t>
    <rPh sb="3" eb="5">
      <t>キョウジン</t>
    </rPh>
    <rPh sb="49" eb="52">
      <t>イチヅ</t>
    </rPh>
    <rPh sb="59" eb="61">
      <t>チイキ</t>
    </rPh>
    <rPh sb="62" eb="65">
      <t>ボウサイセイ</t>
    </rPh>
    <rPh sb="66" eb="68">
      <t>コウジョウ</t>
    </rPh>
    <rPh sb="71" eb="73">
      <t>カンテン</t>
    </rPh>
    <rPh sb="76" eb="79">
      <t>ユウセンド</t>
    </rPh>
    <rPh sb="80" eb="81">
      <t>タカ</t>
    </rPh>
    <rPh sb="82" eb="84">
      <t>ジギョウ</t>
    </rPh>
    <phoneticPr fontId="5"/>
  </si>
  <si>
    <t>発注先の選定にあたっては、一般競争や総合評価方式を採用しており、透明性・競争性・公平性の確保を図っている。</t>
    <rPh sb="0" eb="3">
      <t>ハッチュウサキ</t>
    </rPh>
    <rPh sb="4" eb="6">
      <t>センテイ</t>
    </rPh>
    <rPh sb="13" eb="15">
      <t>イッパン</t>
    </rPh>
    <rPh sb="15" eb="17">
      <t>キョウソウ</t>
    </rPh>
    <rPh sb="18" eb="20">
      <t>ソウゴウ</t>
    </rPh>
    <rPh sb="20" eb="22">
      <t>ヒョウカ</t>
    </rPh>
    <rPh sb="22" eb="24">
      <t>ホウシキ</t>
    </rPh>
    <rPh sb="25" eb="27">
      <t>サイヨウ</t>
    </rPh>
    <rPh sb="32" eb="35">
      <t>トウメイセイ</t>
    </rPh>
    <rPh sb="36" eb="39">
      <t>キョウソウセイ</t>
    </rPh>
    <rPh sb="40" eb="43">
      <t>コウヘイセイ</t>
    </rPh>
    <rPh sb="44" eb="46">
      <t>カクホ</t>
    </rPh>
    <rPh sb="47" eb="48">
      <t>ハカ</t>
    </rPh>
    <phoneticPr fontId="5"/>
  </si>
  <si>
    <t>本事業は地方公共団体の要請を受けて、都市再生機構が地方公共団体に代わって防災公園の整備を行うものである。整備する公園は、災害時には周辺の木造密集市街地等の住民の避難所となり、また通常時も周辺住民のレクリエーションの場となることから、公園が所在する地方公共団体が費用負担をすることは適当である。</t>
    <rPh sb="4" eb="10">
      <t>チホウコウキョウダンタイ</t>
    </rPh>
    <rPh sb="11" eb="13">
      <t>ヨウセイ</t>
    </rPh>
    <rPh sb="14" eb="15">
      <t>ウ</t>
    </rPh>
    <rPh sb="18" eb="22">
      <t>トシサイセイ</t>
    </rPh>
    <rPh sb="22" eb="24">
      <t>キコウ</t>
    </rPh>
    <rPh sb="25" eb="27">
      <t>チホウ</t>
    </rPh>
    <rPh sb="27" eb="29">
      <t>コウキョウ</t>
    </rPh>
    <rPh sb="29" eb="31">
      <t>ダンタイ</t>
    </rPh>
    <rPh sb="32" eb="33">
      <t>カ</t>
    </rPh>
    <rPh sb="36" eb="38">
      <t>ボウサイ</t>
    </rPh>
    <rPh sb="38" eb="40">
      <t>コウエン</t>
    </rPh>
    <rPh sb="41" eb="43">
      <t>セイビ</t>
    </rPh>
    <rPh sb="44" eb="45">
      <t>オコナ</t>
    </rPh>
    <rPh sb="123" eb="129">
      <t>チホウコウキョウダンタイ</t>
    </rPh>
    <phoneticPr fontId="5"/>
  </si>
  <si>
    <t>本事業の実施に当たっては、新規事業採択時等において、費用対効果を算出しており、事業効果が的確に発揮される事業であることを確認している。また、入札契約にあたっては、価格競争方式や総合評価方式を採用することを基本としており、競争性の確保及びコストの縮減に努めている。</t>
    <rPh sb="0" eb="1">
      <t>ホン</t>
    </rPh>
    <rPh sb="1" eb="3">
      <t>ジギョウ</t>
    </rPh>
    <rPh sb="4" eb="6">
      <t>ジッシ</t>
    </rPh>
    <rPh sb="7" eb="8">
      <t>ア</t>
    </rPh>
    <rPh sb="13" eb="15">
      <t>シンキ</t>
    </rPh>
    <rPh sb="15" eb="17">
      <t>ジギョウ</t>
    </rPh>
    <rPh sb="17" eb="19">
      <t>サイタク</t>
    </rPh>
    <rPh sb="19" eb="20">
      <t>トキ</t>
    </rPh>
    <rPh sb="20" eb="21">
      <t>ナド</t>
    </rPh>
    <rPh sb="26" eb="28">
      <t>ヒヨウ</t>
    </rPh>
    <rPh sb="28" eb="31">
      <t>タイコウカ</t>
    </rPh>
    <rPh sb="32" eb="34">
      <t>サンシュツ</t>
    </rPh>
    <rPh sb="39" eb="41">
      <t>ジギョウ</t>
    </rPh>
    <rPh sb="41" eb="43">
      <t>コウカ</t>
    </rPh>
    <rPh sb="44" eb="46">
      <t>テキカク</t>
    </rPh>
    <rPh sb="47" eb="49">
      <t>ハッキ</t>
    </rPh>
    <rPh sb="52" eb="54">
      <t>ジギョウ</t>
    </rPh>
    <rPh sb="60" eb="62">
      <t>カクニン</t>
    </rPh>
    <rPh sb="70" eb="72">
      <t>ニュウサツ</t>
    </rPh>
    <rPh sb="72" eb="74">
      <t>ケイヤク</t>
    </rPh>
    <rPh sb="81" eb="85">
      <t>カカクキョウソウ</t>
    </rPh>
    <rPh sb="85" eb="87">
      <t>ホウシキ</t>
    </rPh>
    <rPh sb="88" eb="90">
      <t>ソウゴウ</t>
    </rPh>
    <rPh sb="90" eb="92">
      <t>ヒョウカ</t>
    </rPh>
    <rPh sb="92" eb="94">
      <t>ホウシキ</t>
    </rPh>
    <rPh sb="95" eb="97">
      <t>サイヨウ</t>
    </rPh>
    <rPh sb="102" eb="104">
      <t>キホン</t>
    </rPh>
    <rPh sb="110" eb="113">
      <t>キョウソウセイ</t>
    </rPh>
    <rPh sb="114" eb="116">
      <t>カクホ</t>
    </rPh>
    <rPh sb="116" eb="117">
      <t>オヨ</t>
    </rPh>
    <rPh sb="122" eb="124">
      <t>シュクゲン</t>
    </rPh>
    <rPh sb="125" eb="126">
      <t>ツト</t>
    </rPh>
    <phoneticPr fontId="5"/>
  </si>
  <si>
    <t>稠密な土地利用がなされている市街地において新たに大規模な用地を地方公共団体が短期間で取得することが困難な場合等、地方公共団体の要請に基づき実施する事業に限定されている。</t>
    <rPh sb="52" eb="54">
      <t>バアイ</t>
    </rPh>
    <rPh sb="54" eb="55">
      <t>ナド</t>
    </rPh>
    <rPh sb="56" eb="62">
      <t>チホウコウキョウダンタイ</t>
    </rPh>
    <rPh sb="63" eb="65">
      <t>ヨウセイ</t>
    </rPh>
    <rPh sb="66" eb="67">
      <t>モト</t>
    </rPh>
    <rPh sb="69" eb="71">
      <t>ジッシ</t>
    </rPh>
    <rPh sb="73" eb="75">
      <t>ジギョウ</t>
    </rPh>
    <rPh sb="76" eb="78">
      <t>ゲンテイ</t>
    </rPh>
    <phoneticPr fontId="5"/>
  </si>
  <si>
    <t>発注先の選定に当たっては、一般競争入札等を採用しているほか、工事発生土の流用等によりコスト削減に努めている。</t>
    <rPh sb="0" eb="2">
      <t>ハッチュウ</t>
    </rPh>
    <rPh sb="2" eb="3">
      <t>サキ</t>
    </rPh>
    <rPh sb="4" eb="6">
      <t>センテイ</t>
    </rPh>
    <rPh sb="7" eb="8">
      <t>ア</t>
    </rPh>
    <rPh sb="13" eb="15">
      <t>イッパン</t>
    </rPh>
    <rPh sb="15" eb="17">
      <t>キョウソウ</t>
    </rPh>
    <rPh sb="17" eb="19">
      <t>ニュウサツ</t>
    </rPh>
    <rPh sb="19" eb="20">
      <t>ナド</t>
    </rPh>
    <rPh sb="21" eb="23">
      <t>サイヨウ</t>
    </rPh>
    <rPh sb="30" eb="32">
      <t>コウジ</t>
    </rPh>
    <rPh sb="32" eb="35">
      <t>ハッセイド</t>
    </rPh>
    <rPh sb="36" eb="38">
      <t>リュウヨウ</t>
    </rPh>
    <rPh sb="38" eb="39">
      <t>ナド</t>
    </rPh>
    <rPh sb="45" eb="47">
      <t>サクゲン</t>
    </rPh>
    <rPh sb="48" eb="49">
      <t>ツト</t>
    </rPh>
    <phoneticPr fontId="5"/>
  </si>
  <si>
    <t>一の地方公共団体において、防災公園と市街地を一体的に整備する事業を実施することは少なく、必要なノウハウや人材等が不足しているため、豊富な事業実績と技術力を有する都市再生機構が本事業を実施することが最も効果的である。</t>
    <rPh sb="0" eb="1">
      <t>1</t>
    </rPh>
    <rPh sb="2" eb="8">
      <t>チホウコウキョウダンタイ</t>
    </rPh>
    <rPh sb="13" eb="15">
      <t>ボウサイ</t>
    </rPh>
    <rPh sb="15" eb="17">
      <t>コウエン</t>
    </rPh>
    <rPh sb="18" eb="21">
      <t>シガイチ</t>
    </rPh>
    <rPh sb="22" eb="25">
      <t>イッタイテキ</t>
    </rPh>
    <rPh sb="26" eb="28">
      <t>セイビ</t>
    </rPh>
    <rPh sb="30" eb="32">
      <t>ジギョウ</t>
    </rPh>
    <rPh sb="33" eb="35">
      <t>ジッシ</t>
    </rPh>
    <rPh sb="40" eb="41">
      <t>スク</t>
    </rPh>
    <rPh sb="44" eb="46">
      <t>ヒツヨウ</t>
    </rPh>
    <rPh sb="52" eb="54">
      <t>ジンザイ</t>
    </rPh>
    <rPh sb="54" eb="55">
      <t>トウ</t>
    </rPh>
    <rPh sb="56" eb="58">
      <t>フソク</t>
    </rPh>
    <rPh sb="65" eb="67">
      <t>ホウフ</t>
    </rPh>
    <rPh sb="68" eb="70">
      <t>ジギョウ</t>
    </rPh>
    <rPh sb="70" eb="72">
      <t>ジッセキ</t>
    </rPh>
    <rPh sb="73" eb="75">
      <t>ギジュツ</t>
    </rPh>
    <rPh sb="75" eb="76">
      <t>チカラ</t>
    </rPh>
    <rPh sb="77" eb="78">
      <t>ユウ</t>
    </rPh>
    <rPh sb="80" eb="84">
      <t>トシサイセイ</t>
    </rPh>
    <rPh sb="84" eb="86">
      <t>キコウ</t>
    </rPh>
    <rPh sb="87" eb="88">
      <t>ホン</t>
    </rPh>
    <rPh sb="88" eb="90">
      <t>ジギョウ</t>
    </rPh>
    <rPh sb="91" eb="93">
      <t>ジッシ</t>
    </rPh>
    <rPh sb="98" eb="99">
      <t>モット</t>
    </rPh>
    <rPh sb="100" eb="103">
      <t>コウカテキ</t>
    </rPh>
    <phoneticPr fontId="5"/>
  </si>
  <si>
    <t>防災公園の新規供用面積を活動指標と見なしており、当初見込んだ供用面積以上の整備が実施されている。</t>
    <rPh sb="0" eb="2">
      <t>ボウサイ</t>
    </rPh>
    <rPh sb="2" eb="4">
      <t>コウエン</t>
    </rPh>
    <rPh sb="5" eb="7">
      <t>シンキ</t>
    </rPh>
    <rPh sb="7" eb="9">
      <t>キョウヨウ</t>
    </rPh>
    <rPh sb="9" eb="11">
      <t>メンセキ</t>
    </rPh>
    <rPh sb="12" eb="14">
      <t>カツドウ</t>
    </rPh>
    <rPh sb="14" eb="16">
      <t>シヒョウ</t>
    </rPh>
    <rPh sb="17" eb="18">
      <t>ミ</t>
    </rPh>
    <rPh sb="24" eb="26">
      <t>トウショ</t>
    </rPh>
    <rPh sb="26" eb="28">
      <t>ミコ</t>
    </rPh>
    <rPh sb="30" eb="32">
      <t>キョウヨウ</t>
    </rPh>
    <rPh sb="32" eb="34">
      <t>メンセキ</t>
    </rPh>
    <rPh sb="34" eb="36">
      <t>イジョウ</t>
    </rPh>
    <rPh sb="37" eb="39">
      <t>セイビ</t>
    </rPh>
    <rPh sb="40" eb="42">
      <t>ジッシ</t>
    </rPh>
    <phoneticPr fontId="5"/>
  </si>
  <si>
    <t>本事業で整備した防災公園については、災害時に避難地等として活用されるほか、大都市の既成市街地の貴重なオープンスペースを整備対象としていることから、平常時は通常の公園利用も多く、また、災害発生時に備え、地域住民や関係機関も参加する防災訓練等が実施されている。</t>
    <rPh sb="0" eb="1">
      <t>ホン</t>
    </rPh>
    <rPh sb="1" eb="3">
      <t>ジギョウ</t>
    </rPh>
    <rPh sb="4" eb="6">
      <t>セイビ</t>
    </rPh>
    <rPh sb="8" eb="10">
      <t>ボウサイ</t>
    </rPh>
    <rPh sb="10" eb="12">
      <t>コウエン</t>
    </rPh>
    <rPh sb="18" eb="21">
      <t>サイガイジ</t>
    </rPh>
    <rPh sb="22" eb="25">
      <t>ヒナンチ</t>
    </rPh>
    <rPh sb="25" eb="26">
      <t>ナド</t>
    </rPh>
    <rPh sb="29" eb="31">
      <t>カツヨウ</t>
    </rPh>
    <rPh sb="37" eb="40">
      <t>ダイトシ</t>
    </rPh>
    <rPh sb="41" eb="43">
      <t>キセイ</t>
    </rPh>
    <rPh sb="43" eb="46">
      <t>シガイチ</t>
    </rPh>
    <rPh sb="47" eb="49">
      <t>キチョウ</t>
    </rPh>
    <rPh sb="59" eb="61">
      <t>セイビ</t>
    </rPh>
    <rPh sb="61" eb="63">
      <t>タイショウ</t>
    </rPh>
    <rPh sb="73" eb="76">
      <t>ヘイジョウジ</t>
    </rPh>
    <rPh sb="77" eb="79">
      <t>ツウジョウ</t>
    </rPh>
    <rPh sb="80" eb="82">
      <t>コウエン</t>
    </rPh>
    <rPh sb="82" eb="84">
      <t>リヨウ</t>
    </rPh>
    <rPh sb="85" eb="86">
      <t>オオ</t>
    </rPh>
    <rPh sb="91" eb="93">
      <t>サイガイ</t>
    </rPh>
    <rPh sb="93" eb="96">
      <t>ハッセイジ</t>
    </rPh>
    <rPh sb="97" eb="98">
      <t>ソナ</t>
    </rPh>
    <rPh sb="100" eb="102">
      <t>チイキ</t>
    </rPh>
    <rPh sb="102" eb="104">
      <t>ジュウミン</t>
    </rPh>
    <rPh sb="105" eb="107">
      <t>カンケイ</t>
    </rPh>
    <rPh sb="107" eb="109">
      <t>キカン</t>
    </rPh>
    <rPh sb="110" eb="112">
      <t>サンカ</t>
    </rPh>
    <rPh sb="114" eb="116">
      <t>ボウサイ</t>
    </rPh>
    <rPh sb="116" eb="118">
      <t>クンレン</t>
    </rPh>
    <rPh sb="118" eb="119">
      <t>ナド</t>
    </rPh>
    <rPh sb="120" eb="122">
      <t>ジッシ</t>
    </rPh>
    <phoneticPr fontId="5"/>
  </si>
  <si>
    <t>－</t>
    <phoneticPr fontId="5"/>
  </si>
  <si>
    <t>2,518/6.7</t>
    <phoneticPr fontId="5"/>
  </si>
  <si>
    <t>防災公園の整備にあたって、埋蔵文化財が発見されたこと等により、不測の日数を要したため。</t>
    <rPh sb="0" eb="2">
      <t>ボウサイ</t>
    </rPh>
    <rPh sb="2" eb="4">
      <t>コウエン</t>
    </rPh>
    <rPh sb="5" eb="7">
      <t>セイビ</t>
    </rPh>
    <rPh sb="13" eb="15">
      <t>マイゾウ</t>
    </rPh>
    <rPh sb="15" eb="18">
      <t>ブンカザイ</t>
    </rPh>
    <rPh sb="19" eb="21">
      <t>ハッケン</t>
    </rPh>
    <rPh sb="26" eb="27">
      <t>トウ</t>
    </rPh>
    <rPh sb="31" eb="33">
      <t>フソク</t>
    </rPh>
    <rPh sb="34" eb="36">
      <t>ニッスウ</t>
    </rPh>
    <rPh sb="37" eb="38">
      <t>ヨウ</t>
    </rPh>
    <phoneticPr fontId="5"/>
  </si>
  <si>
    <t>B.（株）富士グリーンテック</t>
    <phoneticPr fontId="5"/>
  </si>
  <si>
    <t>・独立行政法人都市再生機構第三期中期計画 （Ⅰ、１、（５）、②）
・防災公園の整備に関する実績調査（国土交通省都市局調べ）</t>
    <rPh sb="7" eb="9">
      <t>トシ</t>
    </rPh>
    <rPh sb="55" eb="58">
      <t>トシキョク</t>
    </rPh>
    <rPh sb="58" eb="59">
      <t>シラ</t>
    </rPh>
    <phoneticPr fontId="5"/>
  </si>
  <si>
    <t>3,019/5.1</t>
    <phoneticPr fontId="5"/>
  </si>
  <si>
    <t>-</t>
    <phoneticPr fontId="5"/>
  </si>
  <si>
    <t>平成30年度までに約10万人の避難地を確保することを成果目標としているが、平成29年度末時点で目標を達成している。今後、新たな成果目標を検討するとともに、引き続き、防災公園の整備に取り組んでいく。</t>
    <rPh sb="0" eb="2">
      <t>ヘイセイ</t>
    </rPh>
    <rPh sb="4" eb="6">
      <t>ネンド</t>
    </rPh>
    <rPh sb="9" eb="10">
      <t>ヤク</t>
    </rPh>
    <rPh sb="12" eb="14">
      <t>マンニン</t>
    </rPh>
    <rPh sb="15" eb="18">
      <t>ヒナンチ</t>
    </rPh>
    <rPh sb="19" eb="21">
      <t>カクホ</t>
    </rPh>
    <rPh sb="26" eb="28">
      <t>セイカ</t>
    </rPh>
    <rPh sb="28" eb="30">
      <t>モクヒョウ</t>
    </rPh>
    <rPh sb="37" eb="39">
      <t>ヘイセイ</t>
    </rPh>
    <rPh sb="41" eb="43">
      <t>ネンド</t>
    </rPh>
    <rPh sb="43" eb="44">
      <t>マツ</t>
    </rPh>
    <rPh sb="44" eb="46">
      <t>ジテン</t>
    </rPh>
    <rPh sb="47" eb="49">
      <t>モクヒョウ</t>
    </rPh>
    <rPh sb="50" eb="52">
      <t>タッセイ</t>
    </rPh>
    <rPh sb="57" eb="59">
      <t>コンゴ</t>
    </rPh>
    <rPh sb="60" eb="61">
      <t>アラ</t>
    </rPh>
    <rPh sb="63" eb="65">
      <t>セイカ</t>
    </rPh>
    <rPh sb="65" eb="67">
      <t>モクヒョウ</t>
    </rPh>
    <rPh sb="68" eb="70">
      <t>ケントウ</t>
    </rPh>
    <rPh sb="77" eb="78">
      <t>ヒ</t>
    </rPh>
    <rPh sb="79" eb="80">
      <t>ツヅ</t>
    </rPh>
    <rPh sb="82" eb="84">
      <t>ボウサイ</t>
    </rPh>
    <rPh sb="84" eb="86">
      <t>コウエン</t>
    </rPh>
    <rPh sb="87" eb="89">
      <t>セイビ</t>
    </rPh>
    <rPh sb="90" eb="91">
      <t>ト</t>
    </rPh>
    <rPh sb="92" eb="93">
      <t>ク</t>
    </rPh>
    <phoneticPr fontId="5"/>
  </si>
  <si>
    <t>本事業の整備効果を最大限高めるため、公園管理者に対し、災害発生時に防災機能を十分発揮する上での、日常の公園利用や維持管理に関する留意点等、必要な情報提供を行う。</t>
    <rPh sb="0" eb="1">
      <t>ホン</t>
    </rPh>
    <rPh sb="1" eb="3">
      <t>ジギョウ</t>
    </rPh>
    <rPh sb="4" eb="8">
      <t>セイビコウカ</t>
    </rPh>
    <rPh sb="9" eb="12">
      <t>サイダイゲン</t>
    </rPh>
    <rPh sb="12" eb="13">
      <t>タカ</t>
    </rPh>
    <rPh sb="18" eb="20">
      <t>コウエン</t>
    </rPh>
    <rPh sb="20" eb="23">
      <t>カンリシャ</t>
    </rPh>
    <rPh sb="24" eb="25">
      <t>タイ</t>
    </rPh>
    <rPh sb="27" eb="29">
      <t>サイガイ</t>
    </rPh>
    <rPh sb="29" eb="31">
      <t>ハッセイ</t>
    </rPh>
    <rPh sb="31" eb="32">
      <t>トキ</t>
    </rPh>
    <rPh sb="33" eb="35">
      <t>ボウサイ</t>
    </rPh>
    <rPh sb="35" eb="37">
      <t>キノウ</t>
    </rPh>
    <rPh sb="38" eb="40">
      <t>ジュウブン</t>
    </rPh>
    <rPh sb="40" eb="42">
      <t>ハッキ</t>
    </rPh>
    <rPh sb="44" eb="45">
      <t>ウエ</t>
    </rPh>
    <rPh sb="48" eb="50">
      <t>ニチジョウ</t>
    </rPh>
    <rPh sb="51" eb="53">
      <t>コウエン</t>
    </rPh>
    <rPh sb="53" eb="55">
      <t>リヨウ</t>
    </rPh>
    <rPh sb="56" eb="58">
      <t>イジ</t>
    </rPh>
    <rPh sb="58" eb="60">
      <t>カンリ</t>
    </rPh>
    <rPh sb="61" eb="62">
      <t>カン</t>
    </rPh>
    <rPh sb="64" eb="67">
      <t>リュウイテン</t>
    </rPh>
    <rPh sb="67" eb="68">
      <t>ナド</t>
    </rPh>
    <rPh sb="69" eb="71">
      <t>ヒツヨウ</t>
    </rPh>
    <rPh sb="72" eb="74">
      <t>ジョウホウ</t>
    </rPh>
    <rPh sb="74" eb="76">
      <t>テイキョウ</t>
    </rPh>
    <rPh sb="77" eb="78">
      <t>オコナ</t>
    </rPh>
    <phoneticPr fontId="5"/>
  </si>
  <si>
    <t>東日本大震災の際に首都圏で帰宅困難者が多く発生し、都市公園が一時的な避難所として活用されたことや、九州・北部豪雨の際に都市公園が自衛隊のヘリポート等の活動拠点として機能したこと等から、防災公園の計画的な整備の重要性が再認識されており、国民や社会のニーズを的確に反映した事業といえる。</t>
    <rPh sb="0" eb="3">
      <t>ヒガシニホン</t>
    </rPh>
    <rPh sb="3" eb="6">
      <t>ダイシンサイ</t>
    </rPh>
    <rPh sb="7" eb="8">
      <t>サイ</t>
    </rPh>
    <rPh sb="9" eb="12">
      <t>シュトケン</t>
    </rPh>
    <rPh sb="13" eb="15">
      <t>キタク</t>
    </rPh>
    <rPh sb="15" eb="18">
      <t>コンナンシャ</t>
    </rPh>
    <rPh sb="19" eb="20">
      <t>オオ</t>
    </rPh>
    <rPh sb="21" eb="23">
      <t>ハッセイ</t>
    </rPh>
    <rPh sb="25" eb="29">
      <t>トシコウエン</t>
    </rPh>
    <rPh sb="30" eb="33">
      <t>イチジテキ</t>
    </rPh>
    <rPh sb="34" eb="37">
      <t>ヒナンジョ</t>
    </rPh>
    <rPh sb="40" eb="42">
      <t>カツヨウ</t>
    </rPh>
    <rPh sb="49" eb="51">
      <t>キュウシュウ</t>
    </rPh>
    <rPh sb="52" eb="54">
      <t>ホクブ</t>
    </rPh>
    <rPh sb="54" eb="56">
      <t>ゴウウ</t>
    </rPh>
    <rPh sb="57" eb="58">
      <t>サイ</t>
    </rPh>
    <rPh sb="59" eb="63">
      <t>トシコウエン</t>
    </rPh>
    <rPh sb="64" eb="67">
      <t>ジエイタイ</t>
    </rPh>
    <rPh sb="73" eb="74">
      <t>ナド</t>
    </rPh>
    <rPh sb="75" eb="77">
      <t>カツドウ</t>
    </rPh>
    <rPh sb="77" eb="79">
      <t>キョテン</t>
    </rPh>
    <rPh sb="82" eb="84">
      <t>キノウ</t>
    </rPh>
    <rPh sb="88" eb="89">
      <t>ナド</t>
    </rPh>
    <rPh sb="92" eb="94">
      <t>ボウサイ</t>
    </rPh>
    <rPh sb="94" eb="96">
      <t>コウエン</t>
    </rPh>
    <rPh sb="97" eb="100">
      <t>ケイカクテキ</t>
    </rPh>
    <rPh sb="101" eb="103">
      <t>セイビ</t>
    </rPh>
    <rPh sb="104" eb="107">
      <t>ジュウヨウセイ</t>
    </rPh>
    <rPh sb="108" eb="111">
      <t>サイニンシキ</t>
    </rPh>
    <rPh sb="117" eb="119">
      <t>コクミン</t>
    </rPh>
    <rPh sb="120" eb="122">
      <t>シャカイ</t>
    </rPh>
    <rPh sb="127" eb="129">
      <t>テキカク</t>
    </rPh>
    <rPh sb="130" eb="132">
      <t>ハンエイ</t>
    </rPh>
    <rPh sb="134" eb="136">
      <t>ジギョウ</t>
    </rPh>
    <phoneticPr fontId="5"/>
  </si>
  <si>
    <t>地震等の大規模災害が発生した場合に備え、大都市地域においては防災公園の緊急整備を行う必要がある。しかし、稠密な土地利用がなされている市街地において新たに大規模な用地を地方公共団体が短期間で取得することは困難であることから、本事業を活用することで、工場跡地等の大規模な用地を機動的に取得することを可能にしており、国の関与が必要な事業であるといえる。</t>
    <rPh sb="0" eb="3">
      <t>ジシンナド</t>
    </rPh>
    <rPh sb="4" eb="7">
      <t>ダイキボ</t>
    </rPh>
    <rPh sb="7" eb="9">
      <t>サイガイ</t>
    </rPh>
    <rPh sb="10" eb="12">
      <t>ハッセイ</t>
    </rPh>
    <rPh sb="14" eb="16">
      <t>バアイ</t>
    </rPh>
    <rPh sb="17" eb="18">
      <t>ソナ</t>
    </rPh>
    <rPh sb="20" eb="23">
      <t>ダイトシ</t>
    </rPh>
    <rPh sb="23" eb="25">
      <t>チイキ</t>
    </rPh>
    <rPh sb="30" eb="32">
      <t>ボウサイ</t>
    </rPh>
    <rPh sb="32" eb="34">
      <t>コウエン</t>
    </rPh>
    <rPh sb="37" eb="39">
      <t>セイビ</t>
    </rPh>
    <rPh sb="40" eb="41">
      <t>オコナ</t>
    </rPh>
    <rPh sb="42" eb="44">
      <t>ヒツヨウ</t>
    </rPh>
    <rPh sb="83" eb="89">
      <t>チホウコウキョウダンタイ</t>
    </rPh>
    <rPh sb="90" eb="93">
      <t>タンキカン</t>
    </rPh>
    <rPh sb="94" eb="96">
      <t>シュトク</t>
    </rPh>
    <rPh sb="111" eb="112">
      <t>ホン</t>
    </rPh>
    <rPh sb="112" eb="114">
      <t>ジギョウ</t>
    </rPh>
    <rPh sb="115" eb="117">
      <t>カツヨウ</t>
    </rPh>
    <rPh sb="123" eb="125">
      <t>コウジョウ</t>
    </rPh>
    <rPh sb="125" eb="127">
      <t>アトチ</t>
    </rPh>
    <rPh sb="127" eb="128">
      <t>ナド</t>
    </rPh>
    <rPh sb="129" eb="132">
      <t>ダイキボ</t>
    </rPh>
    <rPh sb="133" eb="135">
      <t>ヨウチ</t>
    </rPh>
    <rPh sb="136" eb="139">
      <t>キドウテキ</t>
    </rPh>
    <rPh sb="140" eb="142">
      <t>シュトク</t>
    </rPh>
    <rPh sb="147" eb="149">
      <t>カノウ</t>
    </rPh>
    <rPh sb="155" eb="156">
      <t>クニ</t>
    </rPh>
    <rPh sb="157" eb="159">
      <t>カンヨ</t>
    </rPh>
    <rPh sb="160" eb="162">
      <t>ヒツヨウ</t>
    </rPh>
    <rPh sb="163" eb="165">
      <t>ジギョウ</t>
    </rPh>
    <phoneticPr fontId="5"/>
  </si>
  <si>
    <t>政策評価の測定指標「一定水準の防災機能を備えるオープンスペースが一箇所以上確保された大都市の割合」の平成29年度実績値については、現在集計中（31年6月頃算出予定）のため空欄としている。</t>
    <rPh sb="56" eb="59">
      <t>ジッセキチ</t>
    </rPh>
    <rPh sb="73" eb="74">
      <t>ネン</t>
    </rPh>
    <rPh sb="75" eb="76">
      <t>ガツ</t>
    </rPh>
    <rPh sb="76" eb="77">
      <t>ゴロ</t>
    </rPh>
    <rPh sb="77" eb="79">
      <t>サンシュツ</t>
    </rPh>
    <rPh sb="79" eb="81">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</si>
</sst>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89647</xdr:rowOff>
    </xdr:from>
    <xdr:to>
      <xdr:col>34</xdr:col>
      <xdr:colOff>67234</xdr:colOff>
      <xdr:row>757</xdr:row>
      <xdr:rowOff>627530</xdr:rowOff>
    </xdr:to>
    <xdr:grpSp>
      <xdr:nvGrpSpPr>
        <xdr:cNvPr id="33" name="グループ化 32"/>
        <xdr:cNvGrpSpPr/>
      </xdr:nvGrpSpPr>
      <xdr:grpSpPr>
        <a:xfrm>
          <a:off x="4470400" y="44984147"/>
          <a:ext cx="2505634" cy="6189383"/>
          <a:chOff x="4586238" y="41729025"/>
          <a:chExt cx="2005061" cy="5677933"/>
        </a:xfrm>
      </xdr:grpSpPr>
      <xdr:grpSp>
        <xdr:nvGrpSpPr>
          <xdr:cNvPr id="34" name="グループ化 33"/>
          <xdr:cNvGrpSpPr/>
        </xdr:nvGrpSpPr>
        <xdr:grpSpPr>
          <a:xfrm>
            <a:off x="4586238" y="41729025"/>
            <a:ext cx="2005061" cy="4918540"/>
            <a:chOff x="4586238" y="41729025"/>
            <a:chExt cx="2005061" cy="4918540"/>
          </a:xfrm>
        </xdr:grpSpPr>
        <xdr:sp macro="" textlink="">
          <xdr:nvSpPr>
            <xdr:cNvPr id="36" name="正方形/長方形 35"/>
            <xdr:cNvSpPr/>
          </xdr:nvSpPr>
          <xdr:spPr>
            <a:xfrm>
              <a:off x="4586238" y="41729025"/>
              <a:ext cx="1989043" cy="5941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2,518</a:t>
              </a:r>
              <a:r>
                <a:rPr kumimoji="1" lang="ja-JP" altLang="en-US" sz="1100"/>
                <a:t>百万円</a:t>
              </a:r>
              <a:endParaRPr kumimoji="1" lang="en-US" altLang="ja-JP" sz="1100"/>
            </a:p>
          </xdr:txBody>
        </xdr:sp>
        <xdr:sp macro="" textlink="">
          <xdr:nvSpPr>
            <xdr:cNvPr id="37" name="大かっこ 36"/>
            <xdr:cNvSpPr/>
          </xdr:nvSpPr>
          <xdr:spPr>
            <a:xfrm>
              <a:off x="4658407" y="44329391"/>
              <a:ext cx="1888070" cy="644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防災公園の用地取得、施設整備</a:t>
              </a:r>
            </a:p>
          </xdr:txBody>
        </xdr:sp>
        <xdr:grpSp>
          <xdr:nvGrpSpPr>
            <xdr:cNvPr id="38" name="グループ化 37"/>
            <xdr:cNvGrpSpPr/>
          </xdr:nvGrpSpPr>
          <xdr:grpSpPr>
            <a:xfrm>
              <a:off x="4600575" y="43174978"/>
              <a:ext cx="1990724" cy="2803315"/>
              <a:chOff x="4159256" y="59015029"/>
              <a:chExt cx="1914379" cy="2254371"/>
            </a:xfrm>
          </xdr:grpSpPr>
          <xdr:sp macro="" textlink="">
            <xdr:nvSpPr>
              <xdr:cNvPr id="43" name="テキスト ボックス 42"/>
              <xdr:cNvSpPr txBox="1"/>
            </xdr:nvSpPr>
            <xdr:spPr>
              <a:xfrm>
                <a:off x="4555563" y="5901502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44" name="テキスト ボックス 43"/>
              <xdr:cNvSpPr txBox="1"/>
            </xdr:nvSpPr>
            <xdr:spPr>
              <a:xfrm>
                <a:off x="4159256" y="60984771"/>
                <a:ext cx="1914379"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一般競争、総合評価等</a:t>
                </a:r>
                <a:r>
                  <a:rPr kumimoji="1" lang="en-US" altLang="ja-JP" sz="1100"/>
                  <a:t>】</a:t>
                </a:r>
                <a:endParaRPr kumimoji="1" lang="ja-JP" altLang="en-US" sz="1100"/>
              </a:p>
            </xdr:txBody>
          </xdr:sp>
        </xdr:grpSp>
        <xdr:cxnSp macro="">
          <xdr:nvCxnSpPr>
            <xdr:cNvPr id="39" name="直線矢印コネクタ 38"/>
            <xdr:cNvCxnSpPr/>
          </xdr:nvCxnSpPr>
          <xdr:spPr>
            <a:xfrm>
              <a:off x="5603732" y="42483358"/>
              <a:ext cx="0" cy="4981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xdr:cNvCxnSpPr/>
          </xdr:nvCxnSpPr>
          <xdr:spPr>
            <a:xfrm>
              <a:off x="5613936" y="45045692"/>
              <a:ext cx="0" cy="4970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41" name="正方形/長方形 40"/>
            <xdr:cNvSpPr/>
          </xdr:nvSpPr>
          <xdr:spPr>
            <a:xfrm>
              <a:off x="4591050" y="43643550"/>
              <a:ext cx="1989043" cy="5941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（独）都市再生機構</a:t>
              </a:r>
              <a:endParaRPr kumimoji="1" lang="en-US" altLang="ja-JP" sz="1100"/>
            </a:p>
            <a:p>
              <a:pPr algn="ctr"/>
              <a:r>
                <a:rPr kumimoji="1" lang="en-US" altLang="ja-JP" sz="1100"/>
                <a:t>2,518</a:t>
              </a:r>
              <a:r>
                <a:rPr kumimoji="1" lang="ja-JP" altLang="en-US" sz="1100"/>
                <a:t>百万円</a:t>
              </a:r>
              <a:endParaRPr kumimoji="1" lang="en-US" altLang="ja-JP" sz="1100"/>
            </a:p>
          </xdr:txBody>
        </xdr:sp>
        <xdr:sp macro="" textlink="">
          <xdr:nvSpPr>
            <xdr:cNvPr id="42" name="正方形/長方形 41"/>
            <xdr:cNvSpPr/>
          </xdr:nvSpPr>
          <xdr:spPr>
            <a:xfrm>
              <a:off x="4591050" y="46053375"/>
              <a:ext cx="1989043" cy="5941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民間企業等</a:t>
              </a:r>
              <a:r>
                <a:rPr kumimoji="1" lang="en-US" altLang="ja-JP" sz="1100"/>
                <a:t>(11</a:t>
              </a:r>
              <a:r>
                <a:rPr kumimoji="1" lang="ja-JP" altLang="en-US" sz="1100"/>
                <a:t>社</a:t>
              </a:r>
              <a:r>
                <a:rPr kumimoji="1" lang="en-US" altLang="ja-JP" sz="1100"/>
                <a:t>)</a:t>
              </a:r>
            </a:p>
            <a:p>
              <a:pPr algn="ctr"/>
              <a:r>
                <a:rPr kumimoji="1" lang="en-US" altLang="ja-JP" sz="1100"/>
                <a:t>471</a:t>
              </a:r>
              <a:r>
                <a:rPr kumimoji="1" lang="ja-JP" altLang="en-US" sz="1100"/>
                <a:t>百万円</a:t>
              </a:r>
              <a:endParaRPr kumimoji="1" lang="en-US" altLang="ja-JP" sz="1100"/>
            </a:p>
          </xdr:txBody>
        </xdr:sp>
      </xdr:grpSp>
      <xdr:sp macro="" textlink="">
        <xdr:nvSpPr>
          <xdr:cNvPr id="35" name="大かっこ 34"/>
          <xdr:cNvSpPr/>
        </xdr:nvSpPr>
        <xdr:spPr>
          <a:xfrm>
            <a:off x="4779869" y="46777835"/>
            <a:ext cx="1613125" cy="6291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防災公園の整備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3" t="s">
        <v>0</v>
      </c>
      <c r="AK2" s="963"/>
      <c r="AL2" s="963"/>
      <c r="AM2" s="963"/>
      <c r="AN2" s="963"/>
      <c r="AO2" s="964"/>
      <c r="AP2" s="964"/>
      <c r="AQ2" s="964"/>
      <c r="AR2" s="79" t="str">
        <f>IF(OR(AO2="　", AO2=""), "", "-")</f>
        <v/>
      </c>
      <c r="AS2" s="965">
        <v>104</v>
      </c>
      <c r="AT2" s="965"/>
      <c r="AU2" s="965"/>
      <c r="AV2" s="52" t="str">
        <f>IF(AW2="", "", "-")</f>
        <v/>
      </c>
      <c r="AW2" s="936"/>
      <c r="AX2" s="936"/>
    </row>
    <row r="3" spans="1:50" ht="21" customHeight="1" thickBot="1" x14ac:dyDescent="0.2">
      <c r="A3" s="882" t="s">
        <v>532</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547</v>
      </c>
      <c r="AK3" s="884"/>
      <c r="AL3" s="884"/>
      <c r="AM3" s="884"/>
      <c r="AN3" s="884"/>
      <c r="AO3" s="884"/>
      <c r="AP3" s="884"/>
      <c r="AQ3" s="884"/>
      <c r="AR3" s="884"/>
      <c r="AS3" s="884"/>
      <c r="AT3" s="884"/>
      <c r="AU3" s="884"/>
      <c r="AV3" s="884"/>
      <c r="AW3" s="884"/>
      <c r="AX3" s="24" t="s">
        <v>65</v>
      </c>
    </row>
    <row r="4" spans="1:50" ht="24.75" customHeight="1" x14ac:dyDescent="0.15">
      <c r="A4" s="712" t="s">
        <v>25</v>
      </c>
      <c r="B4" s="713"/>
      <c r="C4" s="713"/>
      <c r="D4" s="713"/>
      <c r="E4" s="713"/>
      <c r="F4" s="713"/>
      <c r="G4" s="690" t="s">
        <v>585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4" t="s">
        <v>174</v>
      </c>
      <c r="H5" s="855"/>
      <c r="I5" s="855"/>
      <c r="J5" s="855"/>
      <c r="K5" s="855"/>
      <c r="L5" s="855"/>
      <c r="M5" s="856" t="s">
        <v>66</v>
      </c>
      <c r="N5" s="857"/>
      <c r="O5" s="857"/>
      <c r="P5" s="857"/>
      <c r="Q5" s="857"/>
      <c r="R5" s="858"/>
      <c r="S5" s="859" t="s">
        <v>131</v>
      </c>
      <c r="T5" s="855"/>
      <c r="U5" s="855"/>
      <c r="V5" s="855"/>
      <c r="W5" s="855"/>
      <c r="X5" s="860"/>
      <c r="Y5" s="706" t="s">
        <v>3</v>
      </c>
      <c r="Z5" s="542"/>
      <c r="AA5" s="542"/>
      <c r="AB5" s="542"/>
      <c r="AC5" s="542"/>
      <c r="AD5" s="543"/>
      <c r="AE5" s="707" t="s">
        <v>549</v>
      </c>
      <c r="AF5" s="707"/>
      <c r="AG5" s="707"/>
      <c r="AH5" s="707"/>
      <c r="AI5" s="707"/>
      <c r="AJ5" s="707"/>
      <c r="AK5" s="707"/>
      <c r="AL5" s="707"/>
      <c r="AM5" s="707"/>
      <c r="AN5" s="707"/>
      <c r="AO5" s="707"/>
      <c r="AP5" s="708"/>
      <c r="AQ5" s="709" t="s">
        <v>550</v>
      </c>
      <c r="AR5" s="710"/>
      <c r="AS5" s="710"/>
      <c r="AT5" s="710"/>
      <c r="AU5" s="710"/>
      <c r="AV5" s="710"/>
      <c r="AW5" s="710"/>
      <c r="AX5" s="711"/>
    </row>
    <row r="6" spans="1:50" ht="39" customHeight="1" x14ac:dyDescent="0.15">
      <c r="A6" s="714" t="s">
        <v>4</v>
      </c>
      <c r="B6" s="715"/>
      <c r="C6" s="715"/>
      <c r="D6" s="715"/>
      <c r="E6" s="715"/>
      <c r="F6" s="71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47" t="s">
        <v>545</v>
      </c>
      <c r="Z7" s="442"/>
      <c r="AA7" s="442"/>
      <c r="AB7" s="442"/>
      <c r="AC7" s="442"/>
      <c r="AD7" s="948"/>
      <c r="AE7" s="937" t="s">
        <v>553</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494" t="s">
        <v>388</v>
      </c>
      <c r="B8" s="495"/>
      <c r="C8" s="495"/>
      <c r="D8" s="495"/>
      <c r="E8" s="495"/>
      <c r="F8" s="496"/>
      <c r="G8" s="966" t="str">
        <f>入力規則等!A26</f>
        <v>国土強靱化施策</v>
      </c>
      <c r="H8" s="728"/>
      <c r="I8" s="728"/>
      <c r="J8" s="728"/>
      <c r="K8" s="728"/>
      <c r="L8" s="728"/>
      <c r="M8" s="728"/>
      <c r="N8" s="728"/>
      <c r="O8" s="728"/>
      <c r="P8" s="728"/>
      <c r="Q8" s="728"/>
      <c r="R8" s="728"/>
      <c r="S8" s="728"/>
      <c r="T8" s="728"/>
      <c r="U8" s="728"/>
      <c r="V8" s="728"/>
      <c r="W8" s="728"/>
      <c r="X8" s="967"/>
      <c r="Y8" s="861" t="s">
        <v>389</v>
      </c>
      <c r="Z8" s="862"/>
      <c r="AA8" s="862"/>
      <c r="AB8" s="862"/>
      <c r="AC8" s="862"/>
      <c r="AD8" s="863"/>
      <c r="AE8" s="727" t="str">
        <f>入力規則等!K13</f>
        <v>公共事業</v>
      </c>
      <c r="AF8" s="728"/>
      <c r="AG8" s="728"/>
      <c r="AH8" s="728"/>
      <c r="AI8" s="728"/>
      <c r="AJ8" s="728"/>
      <c r="AK8" s="728"/>
      <c r="AL8" s="728"/>
      <c r="AM8" s="728"/>
      <c r="AN8" s="728"/>
      <c r="AO8" s="728"/>
      <c r="AP8" s="728"/>
      <c r="AQ8" s="728"/>
      <c r="AR8" s="728"/>
      <c r="AS8" s="728"/>
      <c r="AT8" s="728"/>
      <c r="AU8" s="728"/>
      <c r="AV8" s="728"/>
      <c r="AW8" s="728"/>
      <c r="AX8" s="729"/>
    </row>
    <row r="9" spans="1:50" ht="51.75" customHeight="1" x14ac:dyDescent="0.15">
      <c r="A9" s="864" t="s">
        <v>23</v>
      </c>
      <c r="B9" s="865"/>
      <c r="C9" s="865"/>
      <c r="D9" s="865"/>
      <c r="E9" s="865"/>
      <c r="F9" s="865"/>
      <c r="G9" s="866" t="s">
        <v>554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47.25" customHeight="1" x14ac:dyDescent="0.15">
      <c r="A10" s="664" t="s">
        <v>30</v>
      </c>
      <c r="B10" s="665"/>
      <c r="C10" s="665"/>
      <c r="D10" s="665"/>
      <c r="E10" s="665"/>
      <c r="F10" s="665"/>
      <c r="G10" s="762" t="s">
        <v>605</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4" t="s">
        <v>5</v>
      </c>
      <c r="B11" s="665"/>
      <c r="C11" s="665"/>
      <c r="D11" s="665"/>
      <c r="E11" s="665"/>
      <c r="F11" s="666"/>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68" t="s">
        <v>24</v>
      </c>
      <c r="B12" s="969"/>
      <c r="C12" s="969"/>
      <c r="D12" s="969"/>
      <c r="E12" s="969"/>
      <c r="F12" s="970"/>
      <c r="G12" s="768"/>
      <c r="H12" s="769"/>
      <c r="I12" s="769"/>
      <c r="J12" s="769"/>
      <c r="K12" s="769"/>
      <c r="L12" s="769"/>
      <c r="M12" s="769"/>
      <c r="N12" s="769"/>
      <c r="O12" s="769"/>
      <c r="P12" s="414" t="s">
        <v>356</v>
      </c>
      <c r="Q12" s="415"/>
      <c r="R12" s="415"/>
      <c r="S12" s="415"/>
      <c r="T12" s="415"/>
      <c r="U12" s="415"/>
      <c r="V12" s="416"/>
      <c r="W12" s="414" t="s">
        <v>362</v>
      </c>
      <c r="X12" s="415"/>
      <c r="Y12" s="415"/>
      <c r="Z12" s="415"/>
      <c r="AA12" s="415"/>
      <c r="AB12" s="415"/>
      <c r="AC12" s="416"/>
      <c r="AD12" s="414" t="s">
        <v>471</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30"/>
    </row>
    <row r="13" spans="1:50" ht="21" customHeight="1" x14ac:dyDescent="0.15">
      <c r="A13" s="618"/>
      <c r="B13" s="619"/>
      <c r="C13" s="619"/>
      <c r="D13" s="619"/>
      <c r="E13" s="619"/>
      <c r="F13" s="620"/>
      <c r="G13" s="731" t="s">
        <v>6</v>
      </c>
      <c r="H13" s="732"/>
      <c r="I13" s="772" t="s">
        <v>7</v>
      </c>
      <c r="J13" s="773"/>
      <c r="K13" s="773"/>
      <c r="L13" s="773"/>
      <c r="M13" s="773"/>
      <c r="N13" s="773"/>
      <c r="O13" s="774"/>
      <c r="P13" s="661">
        <v>2838</v>
      </c>
      <c r="Q13" s="662"/>
      <c r="R13" s="662"/>
      <c r="S13" s="662"/>
      <c r="T13" s="662"/>
      <c r="U13" s="662"/>
      <c r="V13" s="663"/>
      <c r="W13" s="661">
        <v>2838</v>
      </c>
      <c r="X13" s="662"/>
      <c r="Y13" s="662"/>
      <c r="Z13" s="662"/>
      <c r="AA13" s="662"/>
      <c r="AB13" s="662"/>
      <c r="AC13" s="663"/>
      <c r="AD13" s="661">
        <v>2800</v>
      </c>
      <c r="AE13" s="662"/>
      <c r="AF13" s="662"/>
      <c r="AG13" s="662"/>
      <c r="AH13" s="662"/>
      <c r="AI13" s="662"/>
      <c r="AJ13" s="663"/>
      <c r="AK13" s="661">
        <v>2737</v>
      </c>
      <c r="AL13" s="662"/>
      <c r="AM13" s="662"/>
      <c r="AN13" s="662"/>
      <c r="AO13" s="662"/>
      <c r="AP13" s="662"/>
      <c r="AQ13" s="663"/>
      <c r="AR13" s="944"/>
      <c r="AS13" s="945"/>
      <c r="AT13" s="945"/>
      <c r="AU13" s="945"/>
      <c r="AV13" s="945"/>
      <c r="AW13" s="945"/>
      <c r="AX13" s="946"/>
    </row>
    <row r="14" spans="1:50" ht="21" customHeight="1" x14ac:dyDescent="0.15">
      <c r="A14" s="618"/>
      <c r="B14" s="619"/>
      <c r="C14" s="619"/>
      <c r="D14" s="619"/>
      <c r="E14" s="619"/>
      <c r="F14" s="620"/>
      <c r="G14" s="733"/>
      <c r="H14" s="734"/>
      <c r="I14" s="719" t="s">
        <v>8</v>
      </c>
      <c r="J14" s="770"/>
      <c r="K14" s="770"/>
      <c r="L14" s="770"/>
      <c r="M14" s="770"/>
      <c r="N14" s="770"/>
      <c r="O14" s="771"/>
      <c r="P14" s="661" t="s">
        <v>586</v>
      </c>
      <c r="Q14" s="662"/>
      <c r="R14" s="662"/>
      <c r="S14" s="662"/>
      <c r="T14" s="662"/>
      <c r="U14" s="662"/>
      <c r="V14" s="663"/>
      <c r="W14" s="661" t="s">
        <v>586</v>
      </c>
      <c r="X14" s="662"/>
      <c r="Y14" s="662"/>
      <c r="Z14" s="662"/>
      <c r="AA14" s="662"/>
      <c r="AB14" s="662"/>
      <c r="AC14" s="663"/>
      <c r="AD14" s="661" t="s">
        <v>586</v>
      </c>
      <c r="AE14" s="662"/>
      <c r="AF14" s="662"/>
      <c r="AG14" s="662"/>
      <c r="AH14" s="662"/>
      <c r="AI14" s="662"/>
      <c r="AJ14" s="663"/>
      <c r="AK14" s="661"/>
      <c r="AL14" s="662"/>
      <c r="AM14" s="662"/>
      <c r="AN14" s="662"/>
      <c r="AO14" s="662"/>
      <c r="AP14" s="662"/>
      <c r="AQ14" s="663"/>
      <c r="AR14" s="796"/>
      <c r="AS14" s="796"/>
      <c r="AT14" s="796"/>
      <c r="AU14" s="796"/>
      <c r="AV14" s="796"/>
      <c r="AW14" s="796"/>
      <c r="AX14" s="797"/>
    </row>
    <row r="15" spans="1:50" ht="21" customHeight="1" x14ac:dyDescent="0.15">
      <c r="A15" s="618"/>
      <c r="B15" s="619"/>
      <c r="C15" s="619"/>
      <c r="D15" s="619"/>
      <c r="E15" s="619"/>
      <c r="F15" s="620"/>
      <c r="G15" s="733"/>
      <c r="H15" s="734"/>
      <c r="I15" s="719" t="s">
        <v>51</v>
      </c>
      <c r="J15" s="720"/>
      <c r="K15" s="720"/>
      <c r="L15" s="720"/>
      <c r="M15" s="720"/>
      <c r="N15" s="720"/>
      <c r="O15" s="721"/>
      <c r="P15" s="661">
        <v>651</v>
      </c>
      <c r="Q15" s="662"/>
      <c r="R15" s="662"/>
      <c r="S15" s="662"/>
      <c r="T15" s="662"/>
      <c r="U15" s="662"/>
      <c r="V15" s="663"/>
      <c r="W15" s="661">
        <v>15</v>
      </c>
      <c r="X15" s="662"/>
      <c r="Y15" s="662"/>
      <c r="Z15" s="662"/>
      <c r="AA15" s="662"/>
      <c r="AB15" s="662"/>
      <c r="AC15" s="663"/>
      <c r="AD15" s="661" t="s">
        <v>586</v>
      </c>
      <c r="AE15" s="662"/>
      <c r="AF15" s="662"/>
      <c r="AG15" s="662"/>
      <c r="AH15" s="662"/>
      <c r="AI15" s="662"/>
      <c r="AJ15" s="663"/>
      <c r="AK15" s="661">
        <v>282</v>
      </c>
      <c r="AL15" s="662"/>
      <c r="AM15" s="662"/>
      <c r="AN15" s="662"/>
      <c r="AO15" s="662"/>
      <c r="AP15" s="662"/>
      <c r="AQ15" s="663"/>
      <c r="AR15" s="661"/>
      <c r="AS15" s="662"/>
      <c r="AT15" s="662"/>
      <c r="AU15" s="662"/>
      <c r="AV15" s="662"/>
      <c r="AW15" s="662"/>
      <c r="AX15" s="814"/>
    </row>
    <row r="16" spans="1:50" ht="21" customHeight="1" x14ac:dyDescent="0.15">
      <c r="A16" s="618"/>
      <c r="B16" s="619"/>
      <c r="C16" s="619"/>
      <c r="D16" s="619"/>
      <c r="E16" s="619"/>
      <c r="F16" s="620"/>
      <c r="G16" s="733"/>
      <c r="H16" s="734"/>
      <c r="I16" s="719" t="s">
        <v>52</v>
      </c>
      <c r="J16" s="720"/>
      <c r="K16" s="720"/>
      <c r="L16" s="720"/>
      <c r="M16" s="720"/>
      <c r="N16" s="720"/>
      <c r="O16" s="721"/>
      <c r="P16" s="661">
        <v>-15</v>
      </c>
      <c r="Q16" s="662"/>
      <c r="R16" s="662"/>
      <c r="S16" s="662"/>
      <c r="T16" s="662"/>
      <c r="U16" s="662"/>
      <c r="V16" s="663"/>
      <c r="W16" s="661" t="s">
        <v>586</v>
      </c>
      <c r="X16" s="662"/>
      <c r="Y16" s="662"/>
      <c r="Z16" s="662"/>
      <c r="AA16" s="662"/>
      <c r="AB16" s="662"/>
      <c r="AC16" s="663"/>
      <c r="AD16" s="661">
        <v>-282</v>
      </c>
      <c r="AE16" s="662"/>
      <c r="AF16" s="662"/>
      <c r="AG16" s="662"/>
      <c r="AH16" s="662"/>
      <c r="AI16" s="662"/>
      <c r="AJ16" s="663"/>
      <c r="AK16" s="661"/>
      <c r="AL16" s="662"/>
      <c r="AM16" s="662"/>
      <c r="AN16" s="662"/>
      <c r="AO16" s="662"/>
      <c r="AP16" s="662"/>
      <c r="AQ16" s="663"/>
      <c r="AR16" s="765"/>
      <c r="AS16" s="766"/>
      <c r="AT16" s="766"/>
      <c r="AU16" s="766"/>
      <c r="AV16" s="766"/>
      <c r="AW16" s="766"/>
      <c r="AX16" s="767"/>
    </row>
    <row r="17" spans="1:50" ht="24.75" customHeight="1" x14ac:dyDescent="0.15">
      <c r="A17" s="618"/>
      <c r="B17" s="619"/>
      <c r="C17" s="619"/>
      <c r="D17" s="619"/>
      <c r="E17" s="619"/>
      <c r="F17" s="620"/>
      <c r="G17" s="733"/>
      <c r="H17" s="734"/>
      <c r="I17" s="719" t="s">
        <v>50</v>
      </c>
      <c r="J17" s="770"/>
      <c r="K17" s="770"/>
      <c r="L17" s="770"/>
      <c r="M17" s="770"/>
      <c r="N17" s="770"/>
      <c r="O17" s="771"/>
      <c r="P17" s="661" t="s">
        <v>586</v>
      </c>
      <c r="Q17" s="662"/>
      <c r="R17" s="662"/>
      <c r="S17" s="662"/>
      <c r="T17" s="662"/>
      <c r="U17" s="662"/>
      <c r="V17" s="663"/>
      <c r="W17" s="661" t="s">
        <v>586</v>
      </c>
      <c r="X17" s="662"/>
      <c r="Y17" s="662"/>
      <c r="Z17" s="662"/>
      <c r="AA17" s="662"/>
      <c r="AB17" s="662"/>
      <c r="AC17" s="663"/>
      <c r="AD17" s="661" t="s">
        <v>586</v>
      </c>
      <c r="AE17" s="662"/>
      <c r="AF17" s="662"/>
      <c r="AG17" s="662"/>
      <c r="AH17" s="662"/>
      <c r="AI17" s="662"/>
      <c r="AJ17" s="663"/>
      <c r="AK17" s="661"/>
      <c r="AL17" s="662"/>
      <c r="AM17" s="662"/>
      <c r="AN17" s="662"/>
      <c r="AO17" s="662"/>
      <c r="AP17" s="662"/>
      <c r="AQ17" s="663"/>
      <c r="AR17" s="942"/>
      <c r="AS17" s="942"/>
      <c r="AT17" s="942"/>
      <c r="AU17" s="942"/>
      <c r="AV17" s="942"/>
      <c r="AW17" s="942"/>
      <c r="AX17" s="943"/>
    </row>
    <row r="18" spans="1:50" ht="24.75" customHeight="1" x14ac:dyDescent="0.15">
      <c r="A18" s="618"/>
      <c r="B18" s="619"/>
      <c r="C18" s="619"/>
      <c r="D18" s="619"/>
      <c r="E18" s="619"/>
      <c r="F18" s="620"/>
      <c r="G18" s="735"/>
      <c r="H18" s="736"/>
      <c r="I18" s="724" t="s">
        <v>20</v>
      </c>
      <c r="J18" s="725"/>
      <c r="K18" s="725"/>
      <c r="L18" s="725"/>
      <c r="M18" s="725"/>
      <c r="N18" s="725"/>
      <c r="O18" s="726"/>
      <c r="P18" s="893">
        <f>SUM(P13:V17)</f>
        <v>3474</v>
      </c>
      <c r="Q18" s="894"/>
      <c r="R18" s="894"/>
      <c r="S18" s="894"/>
      <c r="T18" s="894"/>
      <c r="U18" s="894"/>
      <c r="V18" s="895"/>
      <c r="W18" s="893">
        <f>SUM(W13:AC17)</f>
        <v>2853</v>
      </c>
      <c r="X18" s="894"/>
      <c r="Y18" s="894"/>
      <c r="Z18" s="894"/>
      <c r="AA18" s="894"/>
      <c r="AB18" s="894"/>
      <c r="AC18" s="895"/>
      <c r="AD18" s="893">
        <f>SUM(AD13:AJ17)</f>
        <v>2518</v>
      </c>
      <c r="AE18" s="894"/>
      <c r="AF18" s="894"/>
      <c r="AG18" s="894"/>
      <c r="AH18" s="894"/>
      <c r="AI18" s="894"/>
      <c r="AJ18" s="895"/>
      <c r="AK18" s="893">
        <f>SUM(AK13:AQ17)</f>
        <v>3019</v>
      </c>
      <c r="AL18" s="894"/>
      <c r="AM18" s="894"/>
      <c r="AN18" s="894"/>
      <c r="AO18" s="894"/>
      <c r="AP18" s="894"/>
      <c r="AQ18" s="895"/>
      <c r="AR18" s="893">
        <f>SUM(AR13:AX17)</f>
        <v>0</v>
      </c>
      <c r="AS18" s="894"/>
      <c r="AT18" s="894"/>
      <c r="AU18" s="894"/>
      <c r="AV18" s="894"/>
      <c r="AW18" s="894"/>
      <c r="AX18" s="896"/>
    </row>
    <row r="19" spans="1:50" ht="24.75" customHeight="1" x14ac:dyDescent="0.15">
      <c r="A19" s="618"/>
      <c r="B19" s="619"/>
      <c r="C19" s="619"/>
      <c r="D19" s="619"/>
      <c r="E19" s="619"/>
      <c r="F19" s="620"/>
      <c r="G19" s="891" t="s">
        <v>9</v>
      </c>
      <c r="H19" s="892"/>
      <c r="I19" s="892"/>
      <c r="J19" s="892"/>
      <c r="K19" s="892"/>
      <c r="L19" s="892"/>
      <c r="M19" s="892"/>
      <c r="N19" s="892"/>
      <c r="O19" s="892"/>
      <c r="P19" s="661">
        <v>3474</v>
      </c>
      <c r="Q19" s="662"/>
      <c r="R19" s="662"/>
      <c r="S19" s="662"/>
      <c r="T19" s="662"/>
      <c r="U19" s="662"/>
      <c r="V19" s="663"/>
      <c r="W19" s="661">
        <v>2837</v>
      </c>
      <c r="X19" s="662"/>
      <c r="Y19" s="662"/>
      <c r="Z19" s="662"/>
      <c r="AA19" s="662"/>
      <c r="AB19" s="662"/>
      <c r="AC19" s="663"/>
      <c r="AD19" s="661">
        <v>2518</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91" t="s">
        <v>10</v>
      </c>
      <c r="H20" s="892"/>
      <c r="I20" s="892"/>
      <c r="J20" s="892"/>
      <c r="K20" s="892"/>
      <c r="L20" s="892"/>
      <c r="M20" s="892"/>
      <c r="N20" s="892"/>
      <c r="O20" s="892"/>
      <c r="P20" s="311">
        <f>IF(P18=0, "-", SUM(P19)/P18)</f>
        <v>1</v>
      </c>
      <c r="Q20" s="311"/>
      <c r="R20" s="311"/>
      <c r="S20" s="311"/>
      <c r="T20" s="311"/>
      <c r="U20" s="311"/>
      <c r="V20" s="311"/>
      <c r="W20" s="311">
        <f t="shared" ref="W20" si="0">IF(W18=0, "-", SUM(W19)/W18)</f>
        <v>0.99439186820890291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4"/>
      <c r="B21" s="865"/>
      <c r="C21" s="865"/>
      <c r="D21" s="865"/>
      <c r="E21" s="865"/>
      <c r="F21" s="971"/>
      <c r="G21" s="309" t="s">
        <v>496</v>
      </c>
      <c r="H21" s="310"/>
      <c r="I21" s="310"/>
      <c r="J21" s="310"/>
      <c r="K21" s="310"/>
      <c r="L21" s="310"/>
      <c r="M21" s="310"/>
      <c r="N21" s="310"/>
      <c r="O21" s="310"/>
      <c r="P21" s="311">
        <f>IF(P19=0, "-", SUM(P19)/SUM(P13,P14))</f>
        <v>1.2241014799154335</v>
      </c>
      <c r="Q21" s="311"/>
      <c r="R21" s="311"/>
      <c r="S21" s="311"/>
      <c r="T21" s="311"/>
      <c r="U21" s="311"/>
      <c r="V21" s="311"/>
      <c r="W21" s="311">
        <f t="shared" ref="W21" si="2">IF(W19=0, "-", SUM(W19)/SUM(W13,W14))</f>
        <v>0.99964763918252286</v>
      </c>
      <c r="X21" s="311"/>
      <c r="Y21" s="311"/>
      <c r="Z21" s="311"/>
      <c r="AA21" s="311"/>
      <c r="AB21" s="311"/>
      <c r="AC21" s="311"/>
      <c r="AD21" s="311">
        <f t="shared" ref="AD21" si="3">IF(AD19=0, "-", SUM(AD19)/SUM(AD13,AD14))</f>
        <v>0.89928571428571424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9" t="s">
        <v>537</v>
      </c>
      <c r="B22" s="990"/>
      <c r="C22" s="990"/>
      <c r="D22" s="990"/>
      <c r="E22" s="990"/>
      <c r="F22" s="991"/>
      <c r="G22" s="976" t="s">
        <v>473</v>
      </c>
      <c r="H22" s="215"/>
      <c r="I22" s="215"/>
      <c r="J22" s="215"/>
      <c r="K22" s="215"/>
      <c r="L22" s="215"/>
      <c r="M22" s="215"/>
      <c r="N22" s="215"/>
      <c r="O22" s="216"/>
      <c r="P22" s="961" t="s">
        <v>535</v>
      </c>
      <c r="Q22" s="215"/>
      <c r="R22" s="215"/>
      <c r="S22" s="215"/>
      <c r="T22" s="215"/>
      <c r="U22" s="215"/>
      <c r="V22" s="216"/>
      <c r="W22" s="961" t="s">
        <v>536</v>
      </c>
      <c r="X22" s="215"/>
      <c r="Y22" s="215"/>
      <c r="Z22" s="215"/>
      <c r="AA22" s="215"/>
      <c r="AB22" s="215"/>
      <c r="AC22" s="216"/>
      <c r="AD22" s="961" t="s">
        <v>472</v>
      </c>
      <c r="AE22" s="215"/>
      <c r="AF22" s="215"/>
      <c r="AG22" s="215"/>
      <c r="AH22" s="215"/>
      <c r="AI22" s="215"/>
      <c r="AJ22" s="215"/>
      <c r="AK22" s="215"/>
      <c r="AL22" s="215"/>
      <c r="AM22" s="215"/>
      <c r="AN22" s="215"/>
      <c r="AO22" s="215"/>
      <c r="AP22" s="215"/>
      <c r="AQ22" s="215"/>
      <c r="AR22" s="215"/>
      <c r="AS22" s="215"/>
      <c r="AT22" s="215"/>
      <c r="AU22" s="215"/>
      <c r="AV22" s="215"/>
      <c r="AW22" s="215"/>
      <c r="AX22" s="998"/>
    </row>
    <row r="23" spans="1:50" ht="25.5" customHeight="1" x14ac:dyDescent="0.15">
      <c r="A23" s="992"/>
      <c r="B23" s="993"/>
      <c r="C23" s="993"/>
      <c r="D23" s="993"/>
      <c r="E23" s="993"/>
      <c r="F23" s="994"/>
      <c r="G23" s="977" t="s">
        <v>587</v>
      </c>
      <c r="H23" s="978"/>
      <c r="I23" s="978"/>
      <c r="J23" s="978"/>
      <c r="K23" s="978"/>
      <c r="L23" s="978"/>
      <c r="M23" s="978"/>
      <c r="N23" s="978"/>
      <c r="O23" s="979"/>
      <c r="P23" s="944">
        <v>2737</v>
      </c>
      <c r="Q23" s="945"/>
      <c r="R23" s="945"/>
      <c r="S23" s="945"/>
      <c r="T23" s="945"/>
      <c r="U23" s="945"/>
      <c r="V23" s="962"/>
      <c r="W23" s="944"/>
      <c r="X23" s="945"/>
      <c r="Y23" s="945"/>
      <c r="Z23" s="945"/>
      <c r="AA23" s="945"/>
      <c r="AB23" s="945"/>
      <c r="AC23" s="962"/>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61"/>
      <c r="Q24" s="662"/>
      <c r="R24" s="662"/>
      <c r="S24" s="662"/>
      <c r="T24" s="662"/>
      <c r="U24" s="662"/>
      <c r="V24" s="663"/>
      <c r="W24" s="661"/>
      <c r="X24" s="662"/>
      <c r="Y24" s="662"/>
      <c r="Z24" s="662"/>
      <c r="AA24" s="662"/>
      <c r="AB24" s="662"/>
      <c r="AC24" s="663"/>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61"/>
      <c r="Q25" s="662"/>
      <c r="R25" s="662"/>
      <c r="S25" s="662"/>
      <c r="T25" s="662"/>
      <c r="U25" s="662"/>
      <c r="V25" s="663"/>
      <c r="W25" s="661"/>
      <c r="X25" s="662"/>
      <c r="Y25" s="662"/>
      <c r="Z25" s="662"/>
      <c r="AA25" s="662"/>
      <c r="AB25" s="662"/>
      <c r="AC25" s="663"/>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61"/>
      <c r="Q26" s="662"/>
      <c r="R26" s="662"/>
      <c r="S26" s="662"/>
      <c r="T26" s="662"/>
      <c r="U26" s="662"/>
      <c r="V26" s="663"/>
      <c r="W26" s="661"/>
      <c r="X26" s="662"/>
      <c r="Y26" s="662"/>
      <c r="Z26" s="662"/>
      <c r="AA26" s="662"/>
      <c r="AB26" s="662"/>
      <c r="AC26" s="663"/>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61"/>
      <c r="Q27" s="662"/>
      <c r="R27" s="662"/>
      <c r="S27" s="662"/>
      <c r="T27" s="662"/>
      <c r="U27" s="662"/>
      <c r="V27" s="663"/>
      <c r="W27" s="661"/>
      <c r="X27" s="662"/>
      <c r="Y27" s="662"/>
      <c r="Z27" s="662"/>
      <c r="AA27" s="662"/>
      <c r="AB27" s="662"/>
      <c r="AC27" s="663"/>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477</v>
      </c>
      <c r="H28" s="984"/>
      <c r="I28" s="984"/>
      <c r="J28" s="984"/>
      <c r="K28" s="984"/>
      <c r="L28" s="984"/>
      <c r="M28" s="984"/>
      <c r="N28" s="984"/>
      <c r="O28" s="985"/>
      <c r="P28" s="893">
        <f>P29-SUM(P23:P27)</f>
        <v>0</v>
      </c>
      <c r="Q28" s="894"/>
      <c r="R28" s="894"/>
      <c r="S28" s="894"/>
      <c r="T28" s="894"/>
      <c r="U28" s="894"/>
      <c r="V28" s="895"/>
      <c r="W28" s="893">
        <f>W29-SUM(W23:W27)</f>
        <v>0</v>
      </c>
      <c r="X28" s="894"/>
      <c r="Y28" s="894"/>
      <c r="Z28" s="894"/>
      <c r="AA28" s="894"/>
      <c r="AB28" s="894"/>
      <c r="AC28" s="89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474</v>
      </c>
      <c r="H29" s="987"/>
      <c r="I29" s="987"/>
      <c r="J29" s="987"/>
      <c r="K29" s="987"/>
      <c r="L29" s="987"/>
      <c r="M29" s="987"/>
      <c r="N29" s="987"/>
      <c r="O29" s="988"/>
      <c r="P29" s="958">
        <f>AK13</f>
        <v>2737</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76" t="s">
        <v>490</v>
      </c>
      <c r="B30" s="877"/>
      <c r="C30" s="877"/>
      <c r="D30" s="877"/>
      <c r="E30" s="877"/>
      <c r="F30" s="878"/>
      <c r="G30" s="781" t="s">
        <v>265</v>
      </c>
      <c r="H30" s="782"/>
      <c r="I30" s="782"/>
      <c r="J30" s="782"/>
      <c r="K30" s="782"/>
      <c r="L30" s="782"/>
      <c r="M30" s="782"/>
      <c r="N30" s="782"/>
      <c r="O30" s="783"/>
      <c r="P30" s="872" t="s">
        <v>59</v>
      </c>
      <c r="Q30" s="782"/>
      <c r="R30" s="782"/>
      <c r="S30" s="782"/>
      <c r="T30" s="782"/>
      <c r="U30" s="782"/>
      <c r="V30" s="782"/>
      <c r="W30" s="782"/>
      <c r="X30" s="783"/>
      <c r="Y30" s="869"/>
      <c r="Z30" s="870"/>
      <c r="AA30" s="871"/>
      <c r="AB30" s="873" t="s">
        <v>11</v>
      </c>
      <c r="AC30" s="874"/>
      <c r="AD30" s="875"/>
      <c r="AE30" s="873" t="s">
        <v>356</v>
      </c>
      <c r="AF30" s="874"/>
      <c r="AG30" s="874"/>
      <c r="AH30" s="875"/>
      <c r="AI30" s="873" t="s">
        <v>362</v>
      </c>
      <c r="AJ30" s="874"/>
      <c r="AK30" s="874"/>
      <c r="AL30" s="875"/>
      <c r="AM30" s="940" t="s">
        <v>471</v>
      </c>
      <c r="AN30" s="940"/>
      <c r="AO30" s="940"/>
      <c r="AP30" s="873"/>
      <c r="AQ30" s="775" t="s">
        <v>354</v>
      </c>
      <c r="AR30" s="776"/>
      <c r="AS30" s="776"/>
      <c r="AT30" s="777"/>
      <c r="AU30" s="782" t="s">
        <v>253</v>
      </c>
      <c r="AV30" s="782"/>
      <c r="AW30" s="782"/>
      <c r="AX30" s="94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4" t="s">
        <v>559</v>
      </c>
      <c r="AR31" s="193"/>
      <c r="AS31" s="126" t="s">
        <v>355</v>
      </c>
      <c r="AT31" s="127"/>
      <c r="AU31" s="192">
        <v>30</v>
      </c>
      <c r="AV31" s="192"/>
      <c r="AW31" s="397" t="s">
        <v>300</v>
      </c>
      <c r="AX31" s="398"/>
    </row>
    <row r="32" spans="1:50" ht="31.5" customHeight="1" x14ac:dyDescent="0.15">
      <c r="A32" s="402"/>
      <c r="B32" s="400"/>
      <c r="C32" s="400"/>
      <c r="D32" s="400"/>
      <c r="E32" s="400"/>
      <c r="F32" s="401"/>
      <c r="G32" s="563" t="s">
        <v>555</v>
      </c>
      <c r="H32" s="564"/>
      <c r="I32" s="564"/>
      <c r="J32" s="564"/>
      <c r="K32" s="564"/>
      <c r="L32" s="564"/>
      <c r="M32" s="564"/>
      <c r="N32" s="564"/>
      <c r="O32" s="565"/>
      <c r="P32" s="98" t="s">
        <v>556</v>
      </c>
      <c r="Q32" s="98"/>
      <c r="R32" s="98"/>
      <c r="S32" s="98"/>
      <c r="T32" s="98"/>
      <c r="U32" s="98"/>
      <c r="V32" s="98"/>
      <c r="W32" s="98"/>
      <c r="X32" s="99"/>
      <c r="Y32" s="470" t="s">
        <v>12</v>
      </c>
      <c r="Z32" s="530"/>
      <c r="AA32" s="531"/>
      <c r="AB32" s="460" t="s">
        <v>557</v>
      </c>
      <c r="AC32" s="460"/>
      <c r="AD32" s="460"/>
      <c r="AE32" s="211">
        <v>6.4</v>
      </c>
      <c r="AF32" s="212"/>
      <c r="AG32" s="212"/>
      <c r="AH32" s="212"/>
      <c r="AI32" s="211">
        <v>7.7</v>
      </c>
      <c r="AJ32" s="212"/>
      <c r="AK32" s="212"/>
      <c r="AL32" s="212"/>
      <c r="AM32" s="211">
        <v>10.5</v>
      </c>
      <c r="AN32" s="212"/>
      <c r="AO32" s="212"/>
      <c r="AP32" s="212"/>
      <c r="AQ32" s="333" t="s">
        <v>559</v>
      </c>
      <c r="AR32" s="200"/>
      <c r="AS32" s="200"/>
      <c r="AT32" s="334"/>
      <c r="AU32" s="212" t="s">
        <v>559</v>
      </c>
      <c r="AV32" s="212"/>
      <c r="AW32" s="212"/>
      <c r="AX32" s="214"/>
    </row>
    <row r="33" spans="1:50" ht="31.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557</v>
      </c>
      <c r="AC33" s="522"/>
      <c r="AD33" s="522"/>
      <c r="AE33" s="211" t="s">
        <v>559</v>
      </c>
      <c r="AF33" s="212"/>
      <c r="AG33" s="212"/>
      <c r="AH33" s="212"/>
      <c r="AI33" s="211" t="s">
        <v>559</v>
      </c>
      <c r="AJ33" s="212"/>
      <c r="AK33" s="212"/>
      <c r="AL33" s="212"/>
      <c r="AM33" s="211" t="s">
        <v>559</v>
      </c>
      <c r="AN33" s="212"/>
      <c r="AO33" s="212"/>
      <c r="AP33" s="212"/>
      <c r="AQ33" s="333" t="s">
        <v>559</v>
      </c>
      <c r="AR33" s="200"/>
      <c r="AS33" s="200"/>
      <c r="AT33" s="334"/>
      <c r="AU33" s="212">
        <v>10</v>
      </c>
      <c r="AV33" s="212"/>
      <c r="AW33" s="212"/>
      <c r="AX33" s="214"/>
    </row>
    <row r="34" spans="1:50" ht="31.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64</v>
      </c>
      <c r="AF34" s="212"/>
      <c r="AG34" s="212"/>
      <c r="AH34" s="212"/>
      <c r="AI34" s="211">
        <v>77</v>
      </c>
      <c r="AJ34" s="212"/>
      <c r="AK34" s="212"/>
      <c r="AL34" s="212"/>
      <c r="AM34" s="211">
        <v>105</v>
      </c>
      <c r="AN34" s="212"/>
      <c r="AO34" s="212"/>
      <c r="AP34" s="212"/>
      <c r="AQ34" s="333" t="s">
        <v>559</v>
      </c>
      <c r="AR34" s="200"/>
      <c r="AS34" s="200"/>
      <c r="AT34" s="334"/>
      <c r="AU34" s="212" t="s">
        <v>559</v>
      </c>
      <c r="AV34" s="212"/>
      <c r="AW34" s="212"/>
      <c r="AX34" s="214"/>
    </row>
    <row r="35" spans="1:50" ht="42.75" customHeight="1" x14ac:dyDescent="0.15">
      <c r="A35" s="219" t="s">
        <v>525</v>
      </c>
      <c r="B35" s="220"/>
      <c r="C35" s="220"/>
      <c r="D35" s="220"/>
      <c r="E35" s="220"/>
      <c r="F35" s="221"/>
      <c r="G35" s="225" t="s">
        <v>621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490</v>
      </c>
      <c r="B37" s="779"/>
      <c r="C37" s="779"/>
      <c r="D37" s="779"/>
      <c r="E37" s="779"/>
      <c r="F37" s="780"/>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356</v>
      </c>
      <c r="AF37" s="238"/>
      <c r="AG37" s="238"/>
      <c r="AH37" s="239"/>
      <c r="AI37" s="237" t="s">
        <v>362</v>
      </c>
      <c r="AJ37" s="238"/>
      <c r="AK37" s="238"/>
      <c r="AL37" s="239"/>
      <c r="AM37" s="243" t="s">
        <v>471</v>
      </c>
      <c r="AN37" s="243"/>
      <c r="AO37" s="243"/>
      <c r="AP37" s="237"/>
      <c r="AQ37" s="146" t="s">
        <v>354</v>
      </c>
      <c r="AR37" s="147"/>
      <c r="AS37" s="147"/>
      <c r="AT37" s="148"/>
      <c r="AU37" s="410" t="s">
        <v>253</v>
      </c>
      <c r="AV37" s="410"/>
      <c r="AW37" s="410"/>
      <c r="AX37" s="935"/>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4"/>
      <c r="AR38" s="193"/>
      <c r="AS38" s="126" t="s">
        <v>355</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490</v>
      </c>
      <c r="B44" s="779"/>
      <c r="C44" s="779"/>
      <c r="D44" s="779"/>
      <c r="E44" s="779"/>
      <c r="F44" s="780"/>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356</v>
      </c>
      <c r="AF44" s="238"/>
      <c r="AG44" s="238"/>
      <c r="AH44" s="239"/>
      <c r="AI44" s="237" t="s">
        <v>362</v>
      </c>
      <c r="AJ44" s="238"/>
      <c r="AK44" s="238"/>
      <c r="AL44" s="239"/>
      <c r="AM44" s="243" t="s">
        <v>471</v>
      </c>
      <c r="AN44" s="243"/>
      <c r="AO44" s="243"/>
      <c r="AP44" s="237"/>
      <c r="AQ44" s="146" t="s">
        <v>354</v>
      </c>
      <c r="AR44" s="147"/>
      <c r="AS44" s="147"/>
      <c r="AT44" s="148"/>
      <c r="AU44" s="410" t="s">
        <v>253</v>
      </c>
      <c r="AV44" s="410"/>
      <c r="AW44" s="410"/>
      <c r="AX44" s="93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4"/>
      <c r="AR45" s="193"/>
      <c r="AS45" s="126" t="s">
        <v>355</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356</v>
      </c>
      <c r="AF51" s="238"/>
      <c r="AG51" s="238"/>
      <c r="AH51" s="239"/>
      <c r="AI51" s="237" t="s">
        <v>362</v>
      </c>
      <c r="AJ51" s="238"/>
      <c r="AK51" s="238"/>
      <c r="AL51" s="239"/>
      <c r="AM51" s="243" t="s">
        <v>471</v>
      </c>
      <c r="AN51" s="243"/>
      <c r="AO51" s="243"/>
      <c r="AP51" s="237"/>
      <c r="AQ51" s="146" t="s">
        <v>354</v>
      </c>
      <c r="AR51" s="147"/>
      <c r="AS51" s="147"/>
      <c r="AT51" s="148"/>
      <c r="AU51" s="949" t="s">
        <v>253</v>
      </c>
      <c r="AV51" s="949"/>
      <c r="AW51" s="949"/>
      <c r="AX51" s="95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4"/>
      <c r="AR52" s="193"/>
      <c r="AS52" s="126" t="s">
        <v>355</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356</v>
      </c>
      <c r="AF58" s="238"/>
      <c r="AG58" s="238"/>
      <c r="AH58" s="239"/>
      <c r="AI58" s="237" t="s">
        <v>362</v>
      </c>
      <c r="AJ58" s="238"/>
      <c r="AK58" s="238"/>
      <c r="AL58" s="239"/>
      <c r="AM58" s="243" t="s">
        <v>471</v>
      </c>
      <c r="AN58" s="243"/>
      <c r="AO58" s="243"/>
      <c r="AP58" s="237"/>
      <c r="AQ58" s="146" t="s">
        <v>354</v>
      </c>
      <c r="AR58" s="147"/>
      <c r="AS58" s="147"/>
      <c r="AT58" s="148"/>
      <c r="AU58" s="949" t="s">
        <v>253</v>
      </c>
      <c r="AV58" s="949"/>
      <c r="AW58" s="949"/>
      <c r="AX58" s="95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4"/>
      <c r="AR59" s="193"/>
      <c r="AS59" s="126" t="s">
        <v>355</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491</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486</v>
      </c>
      <c r="X65" s="487"/>
      <c r="Y65" s="490"/>
      <c r="Z65" s="490"/>
      <c r="AA65" s="491"/>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489</v>
      </c>
      <c r="AX66" s="247"/>
    </row>
    <row r="67" spans="1:50" ht="23.25" hidden="1" customHeight="1" x14ac:dyDescent="0.15">
      <c r="A67" s="474"/>
      <c r="B67" s="475"/>
      <c r="C67" s="475"/>
      <c r="D67" s="475"/>
      <c r="E67" s="475"/>
      <c r="F67" s="476"/>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497</v>
      </c>
      <c r="B70" s="475"/>
      <c r="C70" s="475"/>
      <c r="D70" s="475"/>
      <c r="E70" s="475"/>
      <c r="F70" s="476"/>
      <c r="G70" s="249" t="s">
        <v>364</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491</v>
      </c>
      <c r="B73" s="506"/>
      <c r="C73" s="506"/>
      <c r="D73" s="506"/>
      <c r="E73" s="506"/>
      <c r="F73" s="507"/>
      <c r="G73" s="586"/>
      <c r="H73" s="123" t="s">
        <v>265</v>
      </c>
      <c r="I73" s="123"/>
      <c r="J73" s="123"/>
      <c r="K73" s="123"/>
      <c r="L73" s="123"/>
      <c r="M73" s="123"/>
      <c r="N73" s="123"/>
      <c r="O73" s="124"/>
      <c r="P73" s="154" t="s">
        <v>59</v>
      </c>
      <c r="Q73" s="123"/>
      <c r="R73" s="123"/>
      <c r="S73" s="123"/>
      <c r="T73" s="123"/>
      <c r="U73" s="123"/>
      <c r="V73" s="123"/>
      <c r="W73" s="123"/>
      <c r="X73" s="124"/>
      <c r="Y73" s="588"/>
      <c r="Z73" s="589"/>
      <c r="AA73" s="590"/>
      <c r="AB73" s="154" t="s">
        <v>11</v>
      </c>
      <c r="AC73" s="123"/>
      <c r="AD73" s="124"/>
      <c r="AE73" s="237" t="s">
        <v>356</v>
      </c>
      <c r="AF73" s="238"/>
      <c r="AG73" s="238"/>
      <c r="AH73" s="239"/>
      <c r="AI73" s="237" t="s">
        <v>362</v>
      </c>
      <c r="AJ73" s="238"/>
      <c r="AK73" s="238"/>
      <c r="AL73" s="239"/>
      <c r="AM73" s="243" t="s">
        <v>471</v>
      </c>
      <c r="AN73" s="243"/>
      <c r="AO73" s="243"/>
      <c r="AP73" s="237"/>
      <c r="AQ73" s="154" t="s">
        <v>354</v>
      </c>
      <c r="AR73" s="123"/>
      <c r="AS73" s="123"/>
      <c r="AT73" s="124"/>
      <c r="AU73" s="128" t="s">
        <v>253</v>
      </c>
      <c r="AV73" s="129"/>
      <c r="AW73" s="129"/>
      <c r="AX73" s="130"/>
    </row>
    <row r="74" spans="1:50" ht="18.75" hidden="1" customHeight="1" x14ac:dyDescent="0.15">
      <c r="A74" s="508"/>
      <c r="B74" s="509"/>
      <c r="C74" s="509"/>
      <c r="D74" s="509"/>
      <c r="E74" s="509"/>
      <c r="F74" s="510"/>
      <c r="G74" s="587"/>
      <c r="H74" s="126"/>
      <c r="I74" s="126"/>
      <c r="J74" s="126"/>
      <c r="K74" s="126"/>
      <c r="L74" s="126"/>
      <c r="M74" s="126"/>
      <c r="N74" s="126"/>
      <c r="O74" s="127"/>
      <c r="P74" s="149"/>
      <c r="Q74" s="126"/>
      <c r="R74" s="126"/>
      <c r="S74" s="126"/>
      <c r="T74" s="126"/>
      <c r="U74" s="126"/>
      <c r="V74" s="126"/>
      <c r="W74" s="126"/>
      <c r="X74" s="127"/>
      <c r="Y74" s="156"/>
      <c r="Z74" s="157"/>
      <c r="AA74" s="158"/>
      <c r="AB74" s="149"/>
      <c r="AC74" s="126"/>
      <c r="AD74" s="127"/>
      <c r="AE74" s="240"/>
      <c r="AF74" s="241"/>
      <c r="AG74" s="241"/>
      <c r="AH74" s="242"/>
      <c r="AI74" s="240"/>
      <c r="AJ74" s="241"/>
      <c r="AK74" s="241"/>
      <c r="AL74" s="242"/>
      <c r="AM74" s="244"/>
      <c r="AN74" s="244"/>
      <c r="AO74" s="244"/>
      <c r="AP74" s="240"/>
      <c r="AQ74" s="594"/>
      <c r="AR74" s="193"/>
      <c r="AS74" s="126" t="s">
        <v>355</v>
      </c>
      <c r="AT74" s="127"/>
      <c r="AU74" s="594"/>
      <c r="AV74" s="193"/>
      <c r="AW74" s="126" t="s">
        <v>300</v>
      </c>
      <c r="AX74" s="188"/>
    </row>
    <row r="75" spans="1:50" ht="23.25" hidden="1" customHeight="1" x14ac:dyDescent="0.15">
      <c r="A75" s="508"/>
      <c r="B75" s="509"/>
      <c r="C75" s="509"/>
      <c r="D75" s="509"/>
      <c r="E75" s="509"/>
      <c r="F75" s="510"/>
      <c r="G75" s="613"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5"/>
      <c r="H77" s="104"/>
      <c r="I77" s="104"/>
      <c r="J77" s="104"/>
      <c r="K77" s="104"/>
      <c r="L77" s="104"/>
      <c r="M77" s="104"/>
      <c r="N77" s="104"/>
      <c r="O77" s="105"/>
      <c r="P77" s="101"/>
      <c r="Q77" s="101"/>
      <c r="R77" s="101"/>
      <c r="S77" s="101"/>
      <c r="T77" s="101"/>
      <c r="U77" s="101"/>
      <c r="V77" s="101"/>
      <c r="W77" s="101"/>
      <c r="X77" s="102"/>
      <c r="Y77" s="154" t="s">
        <v>13</v>
      </c>
      <c r="Z77" s="123"/>
      <c r="AA77" s="124"/>
      <c r="AB77" s="580" t="s">
        <v>14</v>
      </c>
      <c r="AC77" s="580"/>
      <c r="AD77" s="580"/>
      <c r="AE77" s="905"/>
      <c r="AF77" s="906"/>
      <c r="AG77" s="906"/>
      <c r="AH77" s="906"/>
      <c r="AI77" s="905"/>
      <c r="AJ77" s="906"/>
      <c r="AK77" s="906"/>
      <c r="AL77" s="906"/>
      <c r="AM77" s="905"/>
      <c r="AN77" s="906"/>
      <c r="AO77" s="906"/>
      <c r="AP77" s="906"/>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364</v>
      </c>
      <c r="H78" s="591"/>
      <c r="I78" s="592"/>
      <c r="J78" s="592"/>
      <c r="K78" s="592"/>
      <c r="L78" s="592"/>
      <c r="M78" s="592"/>
      <c r="N78" s="592"/>
      <c r="O78" s="593"/>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72"/>
    </row>
    <row r="80" spans="1:50" ht="18.75" hidden="1" customHeight="1" x14ac:dyDescent="0.15">
      <c r="A80" s="879"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80"/>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80"/>
      <c r="B82" s="526"/>
      <c r="C82" s="427"/>
      <c r="D82" s="427"/>
      <c r="E82" s="427"/>
      <c r="F82" s="428"/>
      <c r="G82" s="684"/>
      <c r="H82" s="684"/>
      <c r="I82" s="684"/>
      <c r="J82" s="684"/>
      <c r="K82" s="684"/>
      <c r="L82" s="684"/>
      <c r="M82" s="684"/>
      <c r="N82" s="684"/>
      <c r="O82" s="684"/>
      <c r="P82" s="684"/>
      <c r="Q82" s="684"/>
      <c r="R82" s="684"/>
      <c r="S82" s="684"/>
      <c r="T82" s="684"/>
      <c r="U82" s="684"/>
      <c r="V82" s="684"/>
      <c r="W82" s="684"/>
      <c r="X82" s="684"/>
      <c r="Y82" s="684"/>
      <c r="Z82" s="684"/>
      <c r="AA82" s="685"/>
      <c r="AB82" s="899"/>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900"/>
    </row>
    <row r="83" spans="1:60" ht="22.5" hidden="1" customHeight="1" x14ac:dyDescent="0.15">
      <c r="A83" s="880"/>
      <c r="B83" s="526"/>
      <c r="C83" s="427"/>
      <c r="D83" s="427"/>
      <c r="E83" s="427"/>
      <c r="F83" s="428"/>
      <c r="G83" s="686"/>
      <c r="H83" s="686"/>
      <c r="I83" s="686"/>
      <c r="J83" s="686"/>
      <c r="K83" s="686"/>
      <c r="L83" s="686"/>
      <c r="M83" s="686"/>
      <c r="N83" s="686"/>
      <c r="O83" s="686"/>
      <c r="P83" s="686"/>
      <c r="Q83" s="686"/>
      <c r="R83" s="686"/>
      <c r="S83" s="686"/>
      <c r="T83" s="686"/>
      <c r="U83" s="686"/>
      <c r="V83" s="686"/>
      <c r="W83" s="686"/>
      <c r="X83" s="686"/>
      <c r="Y83" s="686"/>
      <c r="Z83" s="686"/>
      <c r="AA83" s="687"/>
      <c r="AB83" s="901"/>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2"/>
    </row>
    <row r="84" spans="1:60" ht="19.5" hidden="1" customHeight="1" x14ac:dyDescent="0.15">
      <c r="A84" s="880"/>
      <c r="B84" s="527"/>
      <c r="C84" s="528"/>
      <c r="D84" s="528"/>
      <c r="E84" s="528"/>
      <c r="F84" s="529"/>
      <c r="G84" s="688"/>
      <c r="H84" s="688"/>
      <c r="I84" s="688"/>
      <c r="J84" s="688"/>
      <c r="K84" s="688"/>
      <c r="L84" s="688"/>
      <c r="M84" s="688"/>
      <c r="N84" s="688"/>
      <c r="O84" s="688"/>
      <c r="P84" s="688"/>
      <c r="Q84" s="688"/>
      <c r="R84" s="688"/>
      <c r="S84" s="688"/>
      <c r="T84" s="688"/>
      <c r="U84" s="688"/>
      <c r="V84" s="688"/>
      <c r="W84" s="688"/>
      <c r="X84" s="688"/>
      <c r="Y84" s="688"/>
      <c r="Z84" s="688"/>
      <c r="AA84" s="689"/>
      <c r="AB84" s="903"/>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4"/>
    </row>
    <row r="85" spans="1:60" ht="18.75" hidden="1" customHeight="1" x14ac:dyDescent="0.15">
      <c r="A85" s="880"/>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9"/>
      <c r="Z85" s="160"/>
      <c r="AA85" s="161"/>
      <c r="AB85" s="556" t="s">
        <v>11</v>
      </c>
      <c r="AC85" s="557"/>
      <c r="AD85" s="558"/>
      <c r="AE85" s="237" t="s">
        <v>356</v>
      </c>
      <c r="AF85" s="238"/>
      <c r="AG85" s="238"/>
      <c r="AH85" s="239"/>
      <c r="AI85" s="237" t="s">
        <v>362</v>
      </c>
      <c r="AJ85" s="238"/>
      <c r="AK85" s="238"/>
      <c r="AL85" s="239"/>
      <c r="AM85" s="243" t="s">
        <v>471</v>
      </c>
      <c r="AN85" s="243"/>
      <c r="AO85" s="243"/>
      <c r="AP85" s="237"/>
      <c r="AQ85" s="154" t="s">
        <v>354</v>
      </c>
      <c r="AR85" s="123"/>
      <c r="AS85" s="123"/>
      <c r="AT85" s="124"/>
      <c r="AU85" s="532" t="s">
        <v>253</v>
      </c>
      <c r="AV85" s="532"/>
      <c r="AW85" s="532"/>
      <c r="AX85" s="533"/>
      <c r="AY85" s="10"/>
      <c r="AZ85" s="10"/>
      <c r="BA85" s="10"/>
      <c r="BB85" s="10"/>
      <c r="BC85" s="10"/>
    </row>
    <row r="86" spans="1:60" ht="18.75" hidden="1" customHeight="1" x14ac:dyDescent="0.15">
      <c r="A86" s="88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9"/>
      <c r="Z86" s="160"/>
      <c r="AA86" s="161"/>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7" t="s">
        <v>300</v>
      </c>
      <c r="AX86" s="398"/>
      <c r="AY86" s="10"/>
      <c r="AZ86" s="10"/>
      <c r="BA86" s="10"/>
      <c r="BB86" s="10"/>
      <c r="BC86" s="10"/>
      <c r="BD86" s="10"/>
      <c r="BE86" s="10"/>
      <c r="BF86" s="10"/>
      <c r="BG86" s="10"/>
      <c r="BH86" s="10"/>
    </row>
    <row r="87" spans="1:60" ht="23.25" hidden="1" customHeight="1" x14ac:dyDescent="0.15">
      <c r="A87" s="880"/>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0"/>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0"/>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0"/>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9"/>
      <c r="Z90" s="160"/>
      <c r="AA90" s="161"/>
      <c r="AB90" s="556" t="s">
        <v>11</v>
      </c>
      <c r="AC90" s="557"/>
      <c r="AD90" s="558"/>
      <c r="AE90" s="237" t="s">
        <v>356</v>
      </c>
      <c r="AF90" s="238"/>
      <c r="AG90" s="238"/>
      <c r="AH90" s="239"/>
      <c r="AI90" s="237" t="s">
        <v>362</v>
      </c>
      <c r="AJ90" s="238"/>
      <c r="AK90" s="238"/>
      <c r="AL90" s="239"/>
      <c r="AM90" s="243" t="s">
        <v>471</v>
      </c>
      <c r="AN90" s="243"/>
      <c r="AO90" s="243"/>
      <c r="AP90" s="237"/>
      <c r="AQ90" s="154" t="s">
        <v>354</v>
      </c>
      <c r="AR90" s="123"/>
      <c r="AS90" s="123"/>
      <c r="AT90" s="124"/>
      <c r="AU90" s="532" t="s">
        <v>253</v>
      </c>
      <c r="AV90" s="532"/>
      <c r="AW90" s="532"/>
      <c r="AX90" s="533"/>
    </row>
    <row r="91" spans="1:60" ht="18.75" hidden="1" customHeight="1" x14ac:dyDescent="0.15">
      <c r="A91" s="88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9"/>
      <c r="Z91" s="160"/>
      <c r="AA91" s="161"/>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7" t="s">
        <v>300</v>
      </c>
      <c r="AX91" s="398"/>
      <c r="AY91" s="10"/>
      <c r="AZ91" s="10"/>
      <c r="BA91" s="10"/>
      <c r="BB91" s="10"/>
      <c r="BC91" s="10"/>
    </row>
    <row r="92" spans="1:60" ht="23.25" hidden="1" customHeight="1" x14ac:dyDescent="0.15">
      <c r="A92" s="880"/>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0"/>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0"/>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0"/>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9"/>
      <c r="Z95" s="160"/>
      <c r="AA95" s="161"/>
      <c r="AB95" s="556" t="s">
        <v>11</v>
      </c>
      <c r="AC95" s="557"/>
      <c r="AD95" s="558"/>
      <c r="AE95" s="237" t="s">
        <v>356</v>
      </c>
      <c r="AF95" s="238"/>
      <c r="AG95" s="238"/>
      <c r="AH95" s="239"/>
      <c r="AI95" s="237" t="s">
        <v>362</v>
      </c>
      <c r="AJ95" s="238"/>
      <c r="AK95" s="238"/>
      <c r="AL95" s="239"/>
      <c r="AM95" s="243" t="s">
        <v>471</v>
      </c>
      <c r="AN95" s="243"/>
      <c r="AO95" s="243"/>
      <c r="AP95" s="237"/>
      <c r="AQ95" s="154" t="s">
        <v>354</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8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9"/>
      <c r="Z96" s="160"/>
      <c r="AA96" s="161"/>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7" t="s">
        <v>300</v>
      </c>
      <c r="AX96" s="398"/>
    </row>
    <row r="97" spans="1:60" ht="23.25" hidden="1" customHeight="1" x14ac:dyDescent="0.15">
      <c r="A97" s="880"/>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0"/>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1"/>
      <c r="B99" s="429"/>
      <c r="C99" s="429"/>
      <c r="D99" s="429"/>
      <c r="E99" s="429"/>
      <c r="F99" s="430"/>
      <c r="G99" s="584"/>
      <c r="H99" s="208"/>
      <c r="I99" s="208"/>
      <c r="J99" s="208"/>
      <c r="K99" s="208"/>
      <c r="L99" s="208"/>
      <c r="M99" s="208"/>
      <c r="N99" s="208"/>
      <c r="O99" s="585"/>
      <c r="P99" s="517"/>
      <c r="Q99" s="517"/>
      <c r="R99" s="517"/>
      <c r="S99" s="517"/>
      <c r="T99" s="517"/>
      <c r="U99" s="517"/>
      <c r="V99" s="517"/>
      <c r="W99" s="517"/>
      <c r="X99" s="518"/>
      <c r="Y99" s="910" t="s">
        <v>13</v>
      </c>
      <c r="Z99" s="911"/>
      <c r="AA99" s="912"/>
      <c r="AB99" s="907" t="s">
        <v>14</v>
      </c>
      <c r="AC99" s="908"/>
      <c r="AD99" s="90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9"/>
      <c r="Z100" s="870"/>
      <c r="AA100" s="871"/>
      <c r="AB100" s="480" t="s">
        <v>11</v>
      </c>
      <c r="AC100" s="480"/>
      <c r="AD100" s="480"/>
      <c r="AE100" s="538" t="s">
        <v>356</v>
      </c>
      <c r="AF100" s="539"/>
      <c r="AG100" s="539"/>
      <c r="AH100" s="540"/>
      <c r="AI100" s="538" t="s">
        <v>362</v>
      </c>
      <c r="AJ100" s="539"/>
      <c r="AK100" s="539"/>
      <c r="AL100" s="540"/>
      <c r="AM100" s="538" t="s">
        <v>471</v>
      </c>
      <c r="AN100" s="539"/>
      <c r="AO100" s="539"/>
      <c r="AP100" s="540"/>
      <c r="AQ100" s="313" t="s">
        <v>493</v>
      </c>
      <c r="AR100" s="314"/>
      <c r="AS100" s="314"/>
      <c r="AT100" s="315"/>
      <c r="AU100" s="313" t="s">
        <v>538</v>
      </c>
      <c r="AV100" s="314"/>
      <c r="AW100" s="314"/>
      <c r="AX100" s="316"/>
    </row>
    <row r="101" spans="1:60" ht="23.25" customHeight="1" x14ac:dyDescent="0.15">
      <c r="A101" s="421"/>
      <c r="B101" s="422"/>
      <c r="C101" s="422"/>
      <c r="D101" s="422"/>
      <c r="E101" s="422"/>
      <c r="F101" s="423"/>
      <c r="G101" s="98" t="s">
        <v>560</v>
      </c>
      <c r="H101" s="98"/>
      <c r="I101" s="98"/>
      <c r="J101" s="98"/>
      <c r="K101" s="98"/>
      <c r="L101" s="98"/>
      <c r="M101" s="98"/>
      <c r="N101" s="98"/>
      <c r="O101" s="98"/>
      <c r="P101" s="98"/>
      <c r="Q101" s="98"/>
      <c r="R101" s="98"/>
      <c r="S101" s="98"/>
      <c r="T101" s="98"/>
      <c r="U101" s="98"/>
      <c r="V101" s="98"/>
      <c r="W101" s="98"/>
      <c r="X101" s="99"/>
      <c r="Y101" s="541" t="s">
        <v>55</v>
      </c>
      <c r="Z101" s="542"/>
      <c r="AA101" s="543"/>
      <c r="AB101" s="460" t="s">
        <v>561</v>
      </c>
      <c r="AC101" s="460"/>
      <c r="AD101" s="460"/>
      <c r="AE101" s="211">
        <v>4.4000000000000004</v>
      </c>
      <c r="AF101" s="212"/>
      <c r="AG101" s="212"/>
      <c r="AH101" s="213"/>
      <c r="AI101" s="211">
        <v>3.8</v>
      </c>
      <c r="AJ101" s="212"/>
      <c r="AK101" s="212"/>
      <c r="AL101" s="213"/>
      <c r="AM101" s="211">
        <v>6.7</v>
      </c>
      <c r="AN101" s="212"/>
      <c r="AO101" s="212"/>
      <c r="AP101" s="213"/>
      <c r="AQ101" s="211"/>
      <c r="AR101" s="212"/>
      <c r="AS101" s="212"/>
      <c r="AT101" s="213"/>
      <c r="AU101" s="211" t="s">
        <v>559</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561</v>
      </c>
      <c r="AC102" s="460"/>
      <c r="AD102" s="460"/>
      <c r="AE102" s="417">
        <v>4.4000000000000004</v>
      </c>
      <c r="AF102" s="417"/>
      <c r="AG102" s="417"/>
      <c r="AH102" s="417"/>
      <c r="AI102" s="417">
        <v>3.8</v>
      </c>
      <c r="AJ102" s="417"/>
      <c r="AK102" s="417"/>
      <c r="AL102" s="417"/>
      <c r="AM102" s="417">
        <v>4.5999999999999996</v>
      </c>
      <c r="AN102" s="417"/>
      <c r="AO102" s="417"/>
      <c r="AP102" s="417"/>
      <c r="AQ102" s="266">
        <v>5.0999999999999996</v>
      </c>
      <c r="AR102" s="267"/>
      <c r="AS102" s="267"/>
      <c r="AT102" s="312"/>
      <c r="AU102" s="266" t="s">
        <v>623</v>
      </c>
      <c r="AV102" s="267"/>
      <c r="AW102" s="267"/>
      <c r="AX102" s="312"/>
    </row>
    <row r="103" spans="1:60" ht="31.5" hidden="1"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471</v>
      </c>
      <c r="AN103" s="415"/>
      <c r="AO103" s="415"/>
      <c r="AP103" s="416"/>
      <c r="AQ103" s="277" t="s">
        <v>493</v>
      </c>
      <c r="AR103" s="278"/>
      <c r="AS103" s="278"/>
      <c r="AT103" s="317"/>
      <c r="AU103" s="277" t="s">
        <v>538</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471</v>
      </c>
      <c r="AN106" s="415"/>
      <c r="AO106" s="415"/>
      <c r="AP106" s="416"/>
      <c r="AQ106" s="277" t="s">
        <v>493</v>
      </c>
      <c r="AR106" s="278"/>
      <c r="AS106" s="278"/>
      <c r="AT106" s="317"/>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471</v>
      </c>
      <c r="AN109" s="415"/>
      <c r="AO109" s="415"/>
      <c r="AP109" s="416"/>
      <c r="AQ109" s="277" t="s">
        <v>493</v>
      </c>
      <c r="AR109" s="278"/>
      <c r="AS109" s="278"/>
      <c r="AT109" s="317"/>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471</v>
      </c>
      <c r="AN112" s="415"/>
      <c r="AO112" s="415"/>
      <c r="AP112" s="416"/>
      <c r="AQ112" s="277" t="s">
        <v>493</v>
      </c>
      <c r="AR112" s="278"/>
      <c r="AS112" s="278"/>
      <c r="AT112" s="317"/>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356</v>
      </c>
      <c r="AF115" s="415"/>
      <c r="AG115" s="415"/>
      <c r="AH115" s="416"/>
      <c r="AI115" s="414" t="s">
        <v>362</v>
      </c>
      <c r="AJ115" s="415"/>
      <c r="AK115" s="415"/>
      <c r="AL115" s="416"/>
      <c r="AM115" s="414" t="s">
        <v>471</v>
      </c>
      <c r="AN115" s="415"/>
      <c r="AO115" s="415"/>
      <c r="AP115" s="416"/>
      <c r="AQ115" s="595" t="s">
        <v>539</v>
      </c>
      <c r="AR115" s="596"/>
      <c r="AS115" s="596"/>
      <c r="AT115" s="596"/>
      <c r="AU115" s="596"/>
      <c r="AV115" s="596"/>
      <c r="AW115" s="596"/>
      <c r="AX115" s="597"/>
    </row>
    <row r="116" spans="1:50" ht="23.25" customHeight="1" x14ac:dyDescent="0.15">
      <c r="A116" s="438"/>
      <c r="B116" s="439"/>
      <c r="C116" s="439"/>
      <c r="D116" s="439"/>
      <c r="E116" s="439"/>
      <c r="F116" s="440"/>
      <c r="G116" s="392" t="s">
        <v>562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563</v>
      </c>
      <c r="AC116" s="462"/>
      <c r="AD116" s="463"/>
      <c r="AE116" s="417">
        <v>790</v>
      </c>
      <c r="AF116" s="417"/>
      <c r="AG116" s="417"/>
      <c r="AH116" s="417"/>
      <c r="AI116" s="417">
        <v>747</v>
      </c>
      <c r="AJ116" s="417"/>
      <c r="AK116" s="417"/>
      <c r="AL116" s="417"/>
      <c r="AM116" s="417">
        <v>376</v>
      </c>
      <c r="AN116" s="417"/>
      <c r="AO116" s="417"/>
      <c r="AP116" s="417"/>
      <c r="AQ116" s="211">
        <v>592</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564</v>
      </c>
      <c r="AC117" s="472"/>
      <c r="AD117" s="473"/>
      <c r="AE117" s="550" t="s">
        <v>565</v>
      </c>
      <c r="AF117" s="550"/>
      <c r="AG117" s="550"/>
      <c r="AH117" s="550"/>
      <c r="AI117" s="550" t="s">
        <v>566</v>
      </c>
      <c r="AJ117" s="550"/>
      <c r="AK117" s="550"/>
      <c r="AL117" s="550"/>
      <c r="AM117" s="550" t="s">
        <v>618</v>
      </c>
      <c r="AN117" s="550"/>
      <c r="AO117" s="550"/>
      <c r="AP117" s="550"/>
      <c r="AQ117" s="550" t="s">
        <v>622</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356</v>
      </c>
      <c r="AF118" s="415"/>
      <c r="AG118" s="415"/>
      <c r="AH118" s="416"/>
      <c r="AI118" s="414" t="s">
        <v>362</v>
      </c>
      <c r="AJ118" s="415"/>
      <c r="AK118" s="415"/>
      <c r="AL118" s="416"/>
      <c r="AM118" s="414" t="s">
        <v>471</v>
      </c>
      <c r="AN118" s="415"/>
      <c r="AO118" s="415"/>
      <c r="AP118" s="416"/>
      <c r="AQ118" s="595" t="s">
        <v>539</v>
      </c>
      <c r="AR118" s="596"/>
      <c r="AS118" s="596"/>
      <c r="AT118" s="596"/>
      <c r="AU118" s="596"/>
      <c r="AV118" s="596"/>
      <c r="AW118" s="596"/>
      <c r="AX118" s="597"/>
    </row>
    <row r="119" spans="1:50" ht="23.25" hidden="1" customHeight="1" x14ac:dyDescent="0.15">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356</v>
      </c>
      <c r="AF121" s="415"/>
      <c r="AG121" s="415"/>
      <c r="AH121" s="416"/>
      <c r="AI121" s="414" t="s">
        <v>362</v>
      </c>
      <c r="AJ121" s="415"/>
      <c r="AK121" s="415"/>
      <c r="AL121" s="416"/>
      <c r="AM121" s="414" t="s">
        <v>471</v>
      </c>
      <c r="AN121" s="415"/>
      <c r="AO121" s="415"/>
      <c r="AP121" s="416"/>
      <c r="AQ121" s="595" t="s">
        <v>539</v>
      </c>
      <c r="AR121" s="596"/>
      <c r="AS121" s="596"/>
      <c r="AT121" s="596"/>
      <c r="AU121" s="596"/>
      <c r="AV121" s="596"/>
      <c r="AW121" s="596"/>
      <c r="AX121" s="597"/>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356</v>
      </c>
      <c r="AF124" s="415"/>
      <c r="AG124" s="415"/>
      <c r="AH124" s="416"/>
      <c r="AI124" s="414" t="s">
        <v>362</v>
      </c>
      <c r="AJ124" s="415"/>
      <c r="AK124" s="415"/>
      <c r="AL124" s="416"/>
      <c r="AM124" s="414" t="s">
        <v>471</v>
      </c>
      <c r="AN124" s="415"/>
      <c r="AO124" s="415"/>
      <c r="AP124" s="416"/>
      <c r="AQ124" s="595" t="s">
        <v>539</v>
      </c>
      <c r="AR124" s="596"/>
      <c r="AS124" s="596"/>
      <c r="AT124" s="596"/>
      <c r="AU124" s="596"/>
      <c r="AV124" s="596"/>
      <c r="AW124" s="596"/>
      <c r="AX124" s="597"/>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5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55"/>
      <c r="Y126" s="470" t="s">
        <v>49</v>
      </c>
      <c r="Z126" s="445"/>
      <c r="AA126" s="446"/>
      <c r="AB126" s="471" t="s">
        <v>501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5"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51"/>
      <c r="Z127" s="952"/>
      <c r="AA127" s="953"/>
      <c r="AB127" s="240" t="s">
        <v>11</v>
      </c>
      <c r="AC127" s="241"/>
      <c r="AD127" s="242"/>
      <c r="AE127" s="414" t="s">
        <v>356</v>
      </c>
      <c r="AF127" s="415"/>
      <c r="AG127" s="415"/>
      <c r="AH127" s="416"/>
      <c r="AI127" s="414" t="s">
        <v>362</v>
      </c>
      <c r="AJ127" s="415"/>
      <c r="AK127" s="415"/>
      <c r="AL127" s="416"/>
      <c r="AM127" s="414" t="s">
        <v>471</v>
      </c>
      <c r="AN127" s="415"/>
      <c r="AO127" s="415"/>
      <c r="AP127" s="416"/>
      <c r="AQ127" s="595" t="s">
        <v>539</v>
      </c>
      <c r="AR127" s="596"/>
      <c r="AS127" s="596"/>
      <c r="AT127" s="596"/>
      <c r="AU127" s="596"/>
      <c r="AV127" s="596"/>
      <c r="AW127" s="596"/>
      <c r="AX127" s="597"/>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368</v>
      </c>
      <c r="B130" s="178"/>
      <c r="C130" s="177" t="s">
        <v>365</v>
      </c>
      <c r="D130" s="178"/>
      <c r="E130" s="162" t="s">
        <v>398</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5" t="s">
        <v>377</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356</v>
      </c>
      <c r="AF132" s="150"/>
      <c r="AG132" s="150"/>
      <c r="AH132" s="150"/>
      <c r="AI132" s="150" t="s">
        <v>362</v>
      </c>
      <c r="AJ132" s="150"/>
      <c r="AK132" s="150"/>
      <c r="AL132" s="150"/>
      <c r="AM132" s="150" t="s">
        <v>471</v>
      </c>
      <c r="AN132" s="150"/>
      <c r="AO132" s="150"/>
      <c r="AP132" s="146"/>
      <c r="AQ132" s="146" t="s">
        <v>354</v>
      </c>
      <c r="AR132" s="147"/>
      <c r="AS132" s="147"/>
      <c r="AT132" s="148"/>
      <c r="AU132" s="189" t="s">
        <v>379</v>
      </c>
      <c r="AV132" s="189"/>
      <c r="AW132" s="189"/>
      <c r="AX132" s="190"/>
    </row>
    <row r="133" spans="1:50" ht="18.75" customHeight="1" x14ac:dyDescent="0.15">
      <c r="A133" s="182"/>
      <c r="B133" s="179"/>
      <c r="C133" s="173"/>
      <c r="D133" s="179"/>
      <c r="E133" s="173"/>
      <c r="F133" s="174"/>
      <c r="G133" s="153"/>
      <c r="H133" s="126"/>
      <c r="I133" s="126"/>
      <c r="J133" s="126"/>
      <c r="K133" s="126"/>
      <c r="L133" s="126"/>
      <c r="M133" s="126"/>
      <c r="N133" s="126"/>
      <c r="O133" s="126"/>
      <c r="P133" s="126"/>
      <c r="Q133" s="126"/>
      <c r="R133" s="126"/>
      <c r="S133" s="126"/>
      <c r="T133" s="126"/>
      <c r="U133" s="126"/>
      <c r="V133" s="126"/>
      <c r="W133" s="126"/>
      <c r="X133" s="127"/>
      <c r="Y133" s="159"/>
      <c r="Z133" s="160"/>
      <c r="AA133" s="161"/>
      <c r="AB133" s="149"/>
      <c r="AC133" s="126"/>
      <c r="AD133" s="127"/>
      <c r="AE133" s="151"/>
      <c r="AF133" s="151"/>
      <c r="AG133" s="151"/>
      <c r="AH133" s="151"/>
      <c r="AI133" s="151"/>
      <c r="AJ133" s="151"/>
      <c r="AK133" s="151"/>
      <c r="AL133" s="151"/>
      <c r="AM133" s="151"/>
      <c r="AN133" s="151"/>
      <c r="AO133" s="151"/>
      <c r="AP133" s="149"/>
      <c r="AQ133" s="191" t="s">
        <v>559</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378</v>
      </c>
      <c r="Z134" s="195"/>
      <c r="AA134" s="196"/>
      <c r="AB134" s="197" t="s">
        <v>570</v>
      </c>
      <c r="AC134" s="198"/>
      <c r="AD134" s="198"/>
      <c r="AE134" s="199">
        <v>85</v>
      </c>
      <c r="AF134" s="200"/>
      <c r="AG134" s="200"/>
      <c r="AH134" s="200"/>
      <c r="AI134" s="199">
        <v>85</v>
      </c>
      <c r="AJ134" s="200"/>
      <c r="AK134" s="200"/>
      <c r="AL134" s="200"/>
      <c r="AM134" s="199"/>
      <c r="AN134" s="200"/>
      <c r="AO134" s="200"/>
      <c r="AP134" s="200"/>
      <c r="AQ134" s="199" t="s">
        <v>559</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572</v>
      </c>
      <c r="AF135" s="200"/>
      <c r="AG135" s="200"/>
      <c r="AH135" s="200"/>
      <c r="AI135" s="199" t="s">
        <v>572</v>
      </c>
      <c r="AJ135" s="200"/>
      <c r="AK135" s="200"/>
      <c r="AL135" s="200"/>
      <c r="AM135" s="199" t="s">
        <v>572</v>
      </c>
      <c r="AN135" s="200"/>
      <c r="AO135" s="200"/>
      <c r="AP135" s="200"/>
      <c r="AQ135" s="199" t="s">
        <v>559</v>
      </c>
      <c r="AR135" s="200"/>
      <c r="AS135" s="200"/>
      <c r="AT135" s="200"/>
      <c r="AU135" s="199">
        <v>89</v>
      </c>
      <c r="AV135" s="200"/>
      <c r="AW135" s="200"/>
      <c r="AX135" s="201"/>
    </row>
    <row r="136" spans="1:50" ht="18.75" hidden="1" customHeight="1" x14ac:dyDescent="0.15">
      <c r="A136" s="182"/>
      <c r="B136" s="179"/>
      <c r="C136" s="173"/>
      <c r="D136" s="179"/>
      <c r="E136" s="173"/>
      <c r="F136" s="174"/>
      <c r="G136" s="155" t="s">
        <v>377</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356</v>
      </c>
      <c r="AF136" s="150"/>
      <c r="AG136" s="150"/>
      <c r="AH136" s="150"/>
      <c r="AI136" s="150" t="s">
        <v>362</v>
      </c>
      <c r="AJ136" s="150"/>
      <c r="AK136" s="150"/>
      <c r="AL136" s="150"/>
      <c r="AM136" s="150" t="s">
        <v>471</v>
      </c>
      <c r="AN136" s="150"/>
      <c r="AO136" s="150"/>
      <c r="AP136" s="146"/>
      <c r="AQ136" s="146" t="s">
        <v>354</v>
      </c>
      <c r="AR136" s="147"/>
      <c r="AS136" s="147"/>
      <c r="AT136" s="148"/>
      <c r="AU136" s="189" t="s">
        <v>379</v>
      </c>
      <c r="AV136" s="189"/>
      <c r="AW136" s="189"/>
      <c r="AX136" s="190"/>
    </row>
    <row r="137" spans="1:50" ht="18.75" hidden="1" customHeight="1" x14ac:dyDescent="0.15">
      <c r="A137" s="182"/>
      <c r="B137" s="179"/>
      <c r="C137" s="173"/>
      <c r="D137" s="179"/>
      <c r="E137" s="173"/>
      <c r="F137" s="174"/>
      <c r="G137" s="153"/>
      <c r="H137" s="126"/>
      <c r="I137" s="126"/>
      <c r="J137" s="126"/>
      <c r="K137" s="126"/>
      <c r="L137" s="126"/>
      <c r="M137" s="126"/>
      <c r="N137" s="126"/>
      <c r="O137" s="126"/>
      <c r="P137" s="126"/>
      <c r="Q137" s="126"/>
      <c r="R137" s="126"/>
      <c r="S137" s="126"/>
      <c r="T137" s="126"/>
      <c r="U137" s="126"/>
      <c r="V137" s="126"/>
      <c r="W137" s="126"/>
      <c r="X137" s="127"/>
      <c r="Y137" s="159"/>
      <c r="Z137" s="160"/>
      <c r="AA137" s="161"/>
      <c r="AB137" s="149"/>
      <c r="AC137" s="126"/>
      <c r="AD137" s="127"/>
      <c r="AE137" s="151"/>
      <c r="AF137" s="151"/>
      <c r="AG137" s="151"/>
      <c r="AH137" s="151"/>
      <c r="AI137" s="151"/>
      <c r="AJ137" s="151"/>
      <c r="AK137" s="151"/>
      <c r="AL137" s="151"/>
      <c r="AM137" s="151"/>
      <c r="AN137" s="151"/>
      <c r="AO137" s="151"/>
      <c r="AP137" s="149"/>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5" t="s">
        <v>377</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356</v>
      </c>
      <c r="AF140" s="150"/>
      <c r="AG140" s="150"/>
      <c r="AH140" s="150"/>
      <c r="AI140" s="150" t="s">
        <v>362</v>
      </c>
      <c r="AJ140" s="150"/>
      <c r="AK140" s="150"/>
      <c r="AL140" s="150"/>
      <c r="AM140" s="150" t="s">
        <v>471</v>
      </c>
      <c r="AN140" s="150"/>
      <c r="AO140" s="150"/>
      <c r="AP140" s="146"/>
      <c r="AQ140" s="146" t="s">
        <v>354</v>
      </c>
      <c r="AR140" s="147"/>
      <c r="AS140" s="147"/>
      <c r="AT140" s="148"/>
      <c r="AU140" s="189" t="s">
        <v>379</v>
      </c>
      <c r="AV140" s="189"/>
      <c r="AW140" s="189"/>
      <c r="AX140" s="190"/>
    </row>
    <row r="141" spans="1:50" ht="18.75" hidden="1" customHeight="1" x14ac:dyDescent="0.15">
      <c r="A141" s="182"/>
      <c r="B141" s="179"/>
      <c r="C141" s="173"/>
      <c r="D141" s="179"/>
      <c r="E141" s="173"/>
      <c r="F141" s="174"/>
      <c r="G141" s="153"/>
      <c r="H141" s="126"/>
      <c r="I141" s="126"/>
      <c r="J141" s="126"/>
      <c r="K141" s="126"/>
      <c r="L141" s="126"/>
      <c r="M141" s="126"/>
      <c r="N141" s="126"/>
      <c r="O141" s="126"/>
      <c r="P141" s="126"/>
      <c r="Q141" s="126"/>
      <c r="R141" s="126"/>
      <c r="S141" s="126"/>
      <c r="T141" s="126"/>
      <c r="U141" s="126"/>
      <c r="V141" s="126"/>
      <c r="W141" s="126"/>
      <c r="X141" s="127"/>
      <c r="Y141" s="159"/>
      <c r="Z141" s="160"/>
      <c r="AA141" s="161"/>
      <c r="AB141" s="149"/>
      <c r="AC141" s="126"/>
      <c r="AD141" s="127"/>
      <c r="AE141" s="151"/>
      <c r="AF141" s="151"/>
      <c r="AG141" s="151"/>
      <c r="AH141" s="151"/>
      <c r="AI141" s="151"/>
      <c r="AJ141" s="151"/>
      <c r="AK141" s="151"/>
      <c r="AL141" s="151"/>
      <c r="AM141" s="151"/>
      <c r="AN141" s="151"/>
      <c r="AO141" s="151"/>
      <c r="AP141" s="149"/>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5" t="s">
        <v>377</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356</v>
      </c>
      <c r="AF144" s="150"/>
      <c r="AG144" s="150"/>
      <c r="AH144" s="150"/>
      <c r="AI144" s="150" t="s">
        <v>362</v>
      </c>
      <c r="AJ144" s="150"/>
      <c r="AK144" s="150"/>
      <c r="AL144" s="150"/>
      <c r="AM144" s="150" t="s">
        <v>471</v>
      </c>
      <c r="AN144" s="150"/>
      <c r="AO144" s="150"/>
      <c r="AP144" s="146"/>
      <c r="AQ144" s="146" t="s">
        <v>354</v>
      </c>
      <c r="AR144" s="147"/>
      <c r="AS144" s="147"/>
      <c r="AT144" s="148"/>
      <c r="AU144" s="189" t="s">
        <v>379</v>
      </c>
      <c r="AV144" s="189"/>
      <c r="AW144" s="189"/>
      <c r="AX144" s="190"/>
    </row>
    <row r="145" spans="1:50" ht="18.75" hidden="1" customHeight="1" x14ac:dyDescent="0.15">
      <c r="A145" s="182"/>
      <c r="B145" s="179"/>
      <c r="C145" s="173"/>
      <c r="D145" s="179"/>
      <c r="E145" s="173"/>
      <c r="F145" s="174"/>
      <c r="G145" s="153"/>
      <c r="H145" s="126"/>
      <c r="I145" s="126"/>
      <c r="J145" s="126"/>
      <c r="K145" s="126"/>
      <c r="L145" s="126"/>
      <c r="M145" s="126"/>
      <c r="N145" s="126"/>
      <c r="O145" s="126"/>
      <c r="P145" s="126"/>
      <c r="Q145" s="126"/>
      <c r="R145" s="126"/>
      <c r="S145" s="126"/>
      <c r="T145" s="126"/>
      <c r="U145" s="126"/>
      <c r="V145" s="126"/>
      <c r="W145" s="126"/>
      <c r="X145" s="127"/>
      <c r="Y145" s="159"/>
      <c r="Z145" s="160"/>
      <c r="AA145" s="161"/>
      <c r="AB145" s="149"/>
      <c r="AC145" s="126"/>
      <c r="AD145" s="127"/>
      <c r="AE145" s="151"/>
      <c r="AF145" s="151"/>
      <c r="AG145" s="151"/>
      <c r="AH145" s="151"/>
      <c r="AI145" s="151"/>
      <c r="AJ145" s="151"/>
      <c r="AK145" s="151"/>
      <c r="AL145" s="151"/>
      <c r="AM145" s="151"/>
      <c r="AN145" s="151"/>
      <c r="AO145" s="151"/>
      <c r="AP145" s="149"/>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5" t="s">
        <v>377</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356</v>
      </c>
      <c r="AF148" s="150"/>
      <c r="AG148" s="150"/>
      <c r="AH148" s="150"/>
      <c r="AI148" s="150" t="s">
        <v>362</v>
      </c>
      <c r="AJ148" s="150"/>
      <c r="AK148" s="150"/>
      <c r="AL148" s="150"/>
      <c r="AM148" s="150" t="s">
        <v>471</v>
      </c>
      <c r="AN148" s="150"/>
      <c r="AO148" s="150"/>
      <c r="AP148" s="146"/>
      <c r="AQ148" s="146" t="s">
        <v>354</v>
      </c>
      <c r="AR148" s="147"/>
      <c r="AS148" s="147"/>
      <c r="AT148" s="148"/>
      <c r="AU148" s="189" t="s">
        <v>379</v>
      </c>
      <c r="AV148" s="189"/>
      <c r="AW148" s="189"/>
      <c r="AX148" s="190"/>
    </row>
    <row r="149" spans="1:50" ht="18.75" hidden="1" customHeight="1" x14ac:dyDescent="0.15">
      <c r="A149" s="182"/>
      <c r="B149" s="179"/>
      <c r="C149" s="173"/>
      <c r="D149" s="179"/>
      <c r="E149" s="173"/>
      <c r="F149" s="174"/>
      <c r="G149" s="153"/>
      <c r="H149" s="126"/>
      <c r="I149" s="126"/>
      <c r="J149" s="126"/>
      <c r="K149" s="126"/>
      <c r="L149" s="126"/>
      <c r="M149" s="126"/>
      <c r="N149" s="126"/>
      <c r="O149" s="126"/>
      <c r="P149" s="126"/>
      <c r="Q149" s="126"/>
      <c r="R149" s="126"/>
      <c r="S149" s="126"/>
      <c r="T149" s="126"/>
      <c r="U149" s="126"/>
      <c r="V149" s="126"/>
      <c r="W149" s="126"/>
      <c r="X149" s="127"/>
      <c r="Y149" s="159"/>
      <c r="Z149" s="160"/>
      <c r="AA149" s="161"/>
      <c r="AB149" s="149"/>
      <c r="AC149" s="126"/>
      <c r="AD149" s="127"/>
      <c r="AE149" s="151"/>
      <c r="AF149" s="151"/>
      <c r="AG149" s="151"/>
      <c r="AH149" s="151"/>
      <c r="AI149" s="151"/>
      <c r="AJ149" s="151"/>
      <c r="AK149" s="151"/>
      <c r="AL149" s="151"/>
      <c r="AM149" s="151"/>
      <c r="AN149" s="151"/>
      <c r="AO149" s="151"/>
      <c r="AP149" s="149"/>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2" t="s">
        <v>380</v>
      </c>
      <c r="H152" s="123"/>
      <c r="I152" s="123"/>
      <c r="J152" s="123"/>
      <c r="K152" s="123"/>
      <c r="L152" s="123"/>
      <c r="M152" s="123"/>
      <c r="N152" s="123"/>
      <c r="O152" s="123"/>
      <c r="P152" s="124"/>
      <c r="Q152" s="154" t="s">
        <v>475</v>
      </c>
      <c r="R152" s="123"/>
      <c r="S152" s="123"/>
      <c r="T152" s="123"/>
      <c r="U152" s="123"/>
      <c r="V152" s="123"/>
      <c r="W152" s="123"/>
      <c r="X152" s="123"/>
      <c r="Y152" s="123"/>
      <c r="Z152" s="123"/>
      <c r="AA152" s="123"/>
      <c r="AB152" s="122" t="s">
        <v>476</v>
      </c>
      <c r="AC152" s="123"/>
      <c r="AD152" s="124"/>
      <c r="AE152" s="154"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3"/>
      <c r="H153" s="126"/>
      <c r="I153" s="126"/>
      <c r="J153" s="126"/>
      <c r="K153" s="126"/>
      <c r="L153" s="126"/>
      <c r="M153" s="126"/>
      <c r="N153" s="126"/>
      <c r="O153" s="126"/>
      <c r="P153" s="127"/>
      <c r="Q153" s="149"/>
      <c r="R153" s="126"/>
      <c r="S153" s="126"/>
      <c r="T153" s="126"/>
      <c r="U153" s="126"/>
      <c r="V153" s="126"/>
      <c r="W153" s="126"/>
      <c r="X153" s="126"/>
      <c r="Y153" s="126"/>
      <c r="Z153" s="126"/>
      <c r="AA153" s="126"/>
      <c r="AB153" s="125"/>
      <c r="AC153" s="126"/>
      <c r="AD153" s="127"/>
      <c r="AE153" s="149"/>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2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2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2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44"/>
      <c r="R158" s="104"/>
      <c r="S158" s="104"/>
      <c r="T158" s="104"/>
      <c r="U158" s="104"/>
      <c r="V158" s="104"/>
      <c r="W158" s="104"/>
      <c r="X158" s="104"/>
      <c r="Y158" s="104"/>
      <c r="Z158" s="104"/>
      <c r="AA158" s="288"/>
      <c r="AB158" s="138"/>
      <c r="AC158" s="139"/>
      <c r="AD158" s="139"/>
      <c r="AE158" s="144"/>
      <c r="AF158" s="104"/>
      <c r="AG158" s="104"/>
      <c r="AH158" s="104"/>
      <c r="AI158" s="104"/>
      <c r="AJ158" s="104"/>
      <c r="AK158" s="104"/>
      <c r="AL158" s="104"/>
      <c r="AM158" s="104"/>
      <c r="AN158" s="104"/>
      <c r="AO158" s="104"/>
      <c r="AP158" s="104"/>
      <c r="AQ158" s="104"/>
      <c r="AR158" s="104"/>
      <c r="AS158" s="104"/>
      <c r="AT158" s="104"/>
      <c r="AU158" s="104"/>
      <c r="AV158" s="104"/>
      <c r="AW158" s="104"/>
      <c r="AX158" s="145"/>
    </row>
    <row r="159" spans="1:50" ht="22.5" hidden="1" customHeight="1" x14ac:dyDescent="0.15">
      <c r="A159" s="182"/>
      <c r="B159" s="179"/>
      <c r="C159" s="173"/>
      <c r="D159" s="179"/>
      <c r="E159" s="173"/>
      <c r="F159" s="174"/>
      <c r="G159" s="152" t="s">
        <v>380</v>
      </c>
      <c r="H159" s="123"/>
      <c r="I159" s="123"/>
      <c r="J159" s="123"/>
      <c r="K159" s="123"/>
      <c r="L159" s="123"/>
      <c r="M159" s="123"/>
      <c r="N159" s="123"/>
      <c r="O159" s="123"/>
      <c r="P159" s="124"/>
      <c r="Q159" s="154" t="s">
        <v>475</v>
      </c>
      <c r="R159" s="123"/>
      <c r="S159" s="123"/>
      <c r="T159" s="123"/>
      <c r="U159" s="123"/>
      <c r="V159" s="123"/>
      <c r="W159" s="123"/>
      <c r="X159" s="123"/>
      <c r="Y159" s="123"/>
      <c r="Z159" s="123"/>
      <c r="AA159" s="123"/>
      <c r="AB159" s="122" t="s">
        <v>476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3"/>
      <c r="H160" s="126"/>
      <c r="I160" s="126"/>
      <c r="J160" s="126"/>
      <c r="K160" s="126"/>
      <c r="L160" s="126"/>
      <c r="M160" s="126"/>
      <c r="N160" s="126"/>
      <c r="O160" s="126"/>
      <c r="P160" s="127"/>
      <c r="Q160" s="149"/>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2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2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2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44"/>
      <c r="R165" s="104"/>
      <c r="S165" s="104"/>
      <c r="T165" s="104"/>
      <c r="U165" s="104"/>
      <c r="V165" s="104"/>
      <c r="W165" s="104"/>
      <c r="X165" s="104"/>
      <c r="Y165" s="104"/>
      <c r="Z165" s="104"/>
      <c r="AA165" s="288"/>
      <c r="AB165" s="138"/>
      <c r="AC165" s="139"/>
      <c r="AD165" s="139"/>
      <c r="AE165" s="144"/>
      <c r="AF165" s="104"/>
      <c r="AG165" s="104"/>
      <c r="AH165" s="104"/>
      <c r="AI165" s="104"/>
      <c r="AJ165" s="104"/>
      <c r="AK165" s="104"/>
      <c r="AL165" s="104"/>
      <c r="AM165" s="104"/>
      <c r="AN165" s="104"/>
      <c r="AO165" s="104"/>
      <c r="AP165" s="104"/>
      <c r="AQ165" s="104"/>
      <c r="AR165" s="104"/>
      <c r="AS165" s="104"/>
      <c r="AT165" s="104"/>
      <c r="AU165" s="104"/>
      <c r="AV165" s="104"/>
      <c r="AW165" s="104"/>
      <c r="AX165" s="145"/>
    </row>
    <row r="166" spans="1:50" ht="22.5" hidden="1" customHeight="1" x14ac:dyDescent="0.15">
      <c r="A166" s="182"/>
      <c r="B166" s="179"/>
      <c r="C166" s="173"/>
      <c r="D166" s="179"/>
      <c r="E166" s="173"/>
      <c r="F166" s="174"/>
      <c r="G166" s="152" t="s">
        <v>380</v>
      </c>
      <c r="H166" s="123"/>
      <c r="I166" s="123"/>
      <c r="J166" s="123"/>
      <c r="K166" s="123"/>
      <c r="L166" s="123"/>
      <c r="M166" s="123"/>
      <c r="N166" s="123"/>
      <c r="O166" s="123"/>
      <c r="P166" s="124"/>
      <c r="Q166" s="154" t="s">
        <v>475</v>
      </c>
      <c r="R166" s="123"/>
      <c r="S166" s="123"/>
      <c r="T166" s="123"/>
      <c r="U166" s="123"/>
      <c r="V166" s="123"/>
      <c r="W166" s="123"/>
      <c r="X166" s="123"/>
      <c r="Y166" s="123"/>
      <c r="Z166" s="123"/>
      <c r="AA166" s="123"/>
      <c r="AB166" s="122" t="s">
        <v>476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3"/>
      <c r="H167" s="126"/>
      <c r="I167" s="126"/>
      <c r="J167" s="126"/>
      <c r="K167" s="126"/>
      <c r="L167" s="126"/>
      <c r="M167" s="126"/>
      <c r="N167" s="126"/>
      <c r="O167" s="126"/>
      <c r="P167" s="127"/>
      <c r="Q167" s="149"/>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2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2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2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44"/>
      <c r="R172" s="104"/>
      <c r="S172" s="104"/>
      <c r="T172" s="104"/>
      <c r="U172" s="104"/>
      <c r="V172" s="104"/>
      <c r="W172" s="104"/>
      <c r="X172" s="104"/>
      <c r="Y172" s="104"/>
      <c r="Z172" s="104"/>
      <c r="AA172" s="288"/>
      <c r="AB172" s="138"/>
      <c r="AC172" s="139"/>
      <c r="AD172" s="139"/>
      <c r="AE172" s="144"/>
      <c r="AF172" s="104"/>
      <c r="AG172" s="104"/>
      <c r="AH172" s="104"/>
      <c r="AI172" s="104"/>
      <c r="AJ172" s="104"/>
      <c r="AK172" s="104"/>
      <c r="AL172" s="104"/>
      <c r="AM172" s="104"/>
      <c r="AN172" s="104"/>
      <c r="AO172" s="104"/>
      <c r="AP172" s="104"/>
      <c r="AQ172" s="104"/>
      <c r="AR172" s="104"/>
      <c r="AS172" s="104"/>
      <c r="AT172" s="104"/>
      <c r="AU172" s="104"/>
      <c r="AV172" s="104"/>
      <c r="AW172" s="104"/>
      <c r="AX172" s="145"/>
    </row>
    <row r="173" spans="1:50" ht="22.5" hidden="1" customHeight="1" x14ac:dyDescent="0.15">
      <c r="A173" s="182"/>
      <c r="B173" s="179"/>
      <c r="C173" s="173"/>
      <c r="D173" s="179"/>
      <c r="E173" s="173"/>
      <c r="F173" s="174"/>
      <c r="G173" s="152" t="s">
        <v>380</v>
      </c>
      <c r="H173" s="123"/>
      <c r="I173" s="123"/>
      <c r="J173" s="123"/>
      <c r="K173" s="123"/>
      <c r="L173" s="123"/>
      <c r="M173" s="123"/>
      <c r="N173" s="123"/>
      <c r="O173" s="123"/>
      <c r="P173" s="124"/>
      <c r="Q173" s="154" t="s">
        <v>475</v>
      </c>
      <c r="R173" s="123"/>
      <c r="S173" s="123"/>
      <c r="T173" s="123"/>
      <c r="U173" s="123"/>
      <c r="V173" s="123"/>
      <c r="W173" s="123"/>
      <c r="X173" s="123"/>
      <c r="Y173" s="123"/>
      <c r="Z173" s="123"/>
      <c r="AA173" s="123"/>
      <c r="AB173" s="122" t="s">
        <v>476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3"/>
      <c r="H174" s="126"/>
      <c r="I174" s="126"/>
      <c r="J174" s="126"/>
      <c r="K174" s="126"/>
      <c r="L174" s="126"/>
      <c r="M174" s="126"/>
      <c r="N174" s="126"/>
      <c r="O174" s="126"/>
      <c r="P174" s="127"/>
      <c r="Q174" s="149"/>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2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2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2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44"/>
      <c r="R179" s="104"/>
      <c r="S179" s="104"/>
      <c r="T179" s="104"/>
      <c r="U179" s="104"/>
      <c r="V179" s="104"/>
      <c r="W179" s="104"/>
      <c r="X179" s="104"/>
      <c r="Y179" s="104"/>
      <c r="Z179" s="104"/>
      <c r="AA179" s="288"/>
      <c r="AB179" s="138"/>
      <c r="AC179" s="139"/>
      <c r="AD179" s="139"/>
      <c r="AE179" s="144"/>
      <c r="AF179" s="104"/>
      <c r="AG179" s="104"/>
      <c r="AH179" s="104"/>
      <c r="AI179" s="104"/>
      <c r="AJ179" s="104"/>
      <c r="AK179" s="104"/>
      <c r="AL179" s="104"/>
      <c r="AM179" s="104"/>
      <c r="AN179" s="104"/>
      <c r="AO179" s="104"/>
      <c r="AP179" s="104"/>
      <c r="AQ179" s="104"/>
      <c r="AR179" s="104"/>
      <c r="AS179" s="104"/>
      <c r="AT179" s="104"/>
      <c r="AU179" s="104"/>
      <c r="AV179" s="104"/>
      <c r="AW179" s="104"/>
      <c r="AX179" s="145"/>
    </row>
    <row r="180" spans="1:50" ht="22.5" hidden="1" customHeight="1" x14ac:dyDescent="0.15">
      <c r="A180" s="182"/>
      <c r="B180" s="179"/>
      <c r="C180" s="173"/>
      <c r="D180" s="179"/>
      <c r="E180" s="173"/>
      <c r="F180" s="174"/>
      <c r="G180" s="152" t="s">
        <v>380</v>
      </c>
      <c r="H180" s="123"/>
      <c r="I180" s="123"/>
      <c r="J180" s="123"/>
      <c r="K180" s="123"/>
      <c r="L180" s="123"/>
      <c r="M180" s="123"/>
      <c r="N180" s="123"/>
      <c r="O180" s="123"/>
      <c r="P180" s="124"/>
      <c r="Q180" s="154" t="s">
        <v>475</v>
      </c>
      <c r="R180" s="123"/>
      <c r="S180" s="123"/>
      <c r="T180" s="123"/>
      <c r="U180" s="123"/>
      <c r="V180" s="123"/>
      <c r="W180" s="123"/>
      <c r="X180" s="123"/>
      <c r="Y180" s="123"/>
      <c r="Z180" s="123"/>
      <c r="AA180" s="123"/>
      <c r="AB180" s="122" t="s">
        <v>476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3"/>
      <c r="H181" s="126"/>
      <c r="I181" s="126"/>
      <c r="J181" s="126"/>
      <c r="K181" s="126"/>
      <c r="L181" s="126"/>
      <c r="M181" s="126"/>
      <c r="N181" s="126"/>
      <c r="O181" s="126"/>
      <c r="P181" s="127"/>
      <c r="Q181" s="149"/>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2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2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2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44"/>
      <c r="R186" s="104"/>
      <c r="S186" s="104"/>
      <c r="T186" s="104"/>
      <c r="U186" s="104"/>
      <c r="V186" s="104"/>
      <c r="W186" s="104"/>
      <c r="X186" s="104"/>
      <c r="Y186" s="104"/>
      <c r="Z186" s="104"/>
      <c r="AA186" s="288"/>
      <c r="AB186" s="138"/>
      <c r="AC186" s="139"/>
      <c r="AD186" s="139"/>
      <c r="AE186" s="144"/>
      <c r="AF186" s="104"/>
      <c r="AG186" s="104"/>
      <c r="AH186" s="104"/>
      <c r="AI186" s="104"/>
      <c r="AJ186" s="104"/>
      <c r="AK186" s="104"/>
      <c r="AL186" s="104"/>
      <c r="AM186" s="104"/>
      <c r="AN186" s="104"/>
      <c r="AO186" s="104"/>
      <c r="AP186" s="104"/>
      <c r="AQ186" s="104"/>
      <c r="AR186" s="104"/>
      <c r="AS186" s="104"/>
      <c r="AT186" s="104"/>
      <c r="AU186" s="104"/>
      <c r="AV186" s="104"/>
      <c r="AW186" s="104"/>
      <c r="AX186" s="145"/>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2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5" t="s">
        <v>377</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356</v>
      </c>
      <c r="AF192" s="150"/>
      <c r="AG192" s="150"/>
      <c r="AH192" s="150"/>
      <c r="AI192" s="150" t="s">
        <v>362</v>
      </c>
      <c r="AJ192" s="150"/>
      <c r="AK192" s="150"/>
      <c r="AL192" s="150"/>
      <c r="AM192" s="150" t="s">
        <v>471</v>
      </c>
      <c r="AN192" s="150"/>
      <c r="AO192" s="150"/>
      <c r="AP192" s="146"/>
      <c r="AQ192" s="146" t="s">
        <v>354</v>
      </c>
      <c r="AR192" s="147"/>
      <c r="AS192" s="147"/>
      <c r="AT192" s="148"/>
      <c r="AU192" s="189" t="s">
        <v>379</v>
      </c>
      <c r="AV192" s="189"/>
      <c r="AW192" s="189"/>
      <c r="AX192" s="190"/>
    </row>
    <row r="193" spans="1:50" ht="18.75" hidden="1" customHeight="1" x14ac:dyDescent="0.15">
      <c r="A193" s="182"/>
      <c r="B193" s="179"/>
      <c r="C193" s="173"/>
      <c r="D193" s="179"/>
      <c r="E193" s="173"/>
      <c r="F193" s="174"/>
      <c r="G193" s="153"/>
      <c r="H193" s="126"/>
      <c r="I193" s="126"/>
      <c r="J193" s="126"/>
      <c r="K193" s="126"/>
      <c r="L193" s="126"/>
      <c r="M193" s="126"/>
      <c r="N193" s="126"/>
      <c r="O193" s="126"/>
      <c r="P193" s="126"/>
      <c r="Q193" s="126"/>
      <c r="R193" s="126"/>
      <c r="S193" s="126"/>
      <c r="T193" s="126"/>
      <c r="U193" s="126"/>
      <c r="V193" s="126"/>
      <c r="W193" s="126"/>
      <c r="X193" s="127"/>
      <c r="Y193" s="159"/>
      <c r="Z193" s="160"/>
      <c r="AA193" s="161"/>
      <c r="AB193" s="149"/>
      <c r="AC193" s="126"/>
      <c r="AD193" s="127"/>
      <c r="AE193" s="151"/>
      <c r="AF193" s="151"/>
      <c r="AG193" s="151"/>
      <c r="AH193" s="151"/>
      <c r="AI193" s="151"/>
      <c r="AJ193" s="151"/>
      <c r="AK193" s="151"/>
      <c r="AL193" s="151"/>
      <c r="AM193" s="151"/>
      <c r="AN193" s="151"/>
      <c r="AO193" s="151"/>
      <c r="AP193" s="149"/>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5" t="s">
        <v>377</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356</v>
      </c>
      <c r="AF196" s="150"/>
      <c r="AG196" s="150"/>
      <c r="AH196" s="150"/>
      <c r="AI196" s="150" t="s">
        <v>362</v>
      </c>
      <c r="AJ196" s="150"/>
      <c r="AK196" s="150"/>
      <c r="AL196" s="150"/>
      <c r="AM196" s="150" t="s">
        <v>471</v>
      </c>
      <c r="AN196" s="150"/>
      <c r="AO196" s="150"/>
      <c r="AP196" s="146"/>
      <c r="AQ196" s="146" t="s">
        <v>354</v>
      </c>
      <c r="AR196" s="147"/>
      <c r="AS196" s="147"/>
      <c r="AT196" s="148"/>
      <c r="AU196" s="189" t="s">
        <v>379</v>
      </c>
      <c r="AV196" s="189"/>
      <c r="AW196" s="189"/>
      <c r="AX196" s="190"/>
    </row>
    <row r="197" spans="1:50" ht="18.75" hidden="1" customHeight="1" x14ac:dyDescent="0.15">
      <c r="A197" s="182"/>
      <c r="B197" s="179"/>
      <c r="C197" s="173"/>
      <c r="D197" s="179"/>
      <c r="E197" s="173"/>
      <c r="F197" s="174"/>
      <c r="G197" s="153"/>
      <c r="H197" s="126"/>
      <c r="I197" s="126"/>
      <c r="J197" s="126"/>
      <c r="K197" s="126"/>
      <c r="L197" s="126"/>
      <c r="M197" s="126"/>
      <c r="N197" s="126"/>
      <c r="O197" s="126"/>
      <c r="P197" s="126"/>
      <c r="Q197" s="126"/>
      <c r="R197" s="126"/>
      <c r="S197" s="126"/>
      <c r="T197" s="126"/>
      <c r="U197" s="126"/>
      <c r="V197" s="126"/>
      <c r="W197" s="126"/>
      <c r="X197" s="127"/>
      <c r="Y197" s="159"/>
      <c r="Z197" s="160"/>
      <c r="AA197" s="161"/>
      <c r="AB197" s="149"/>
      <c r="AC197" s="126"/>
      <c r="AD197" s="127"/>
      <c r="AE197" s="151"/>
      <c r="AF197" s="151"/>
      <c r="AG197" s="151"/>
      <c r="AH197" s="151"/>
      <c r="AI197" s="151"/>
      <c r="AJ197" s="151"/>
      <c r="AK197" s="151"/>
      <c r="AL197" s="151"/>
      <c r="AM197" s="151"/>
      <c r="AN197" s="151"/>
      <c r="AO197" s="151"/>
      <c r="AP197" s="149"/>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5" t="s">
        <v>377</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356</v>
      </c>
      <c r="AF200" s="150"/>
      <c r="AG200" s="150"/>
      <c r="AH200" s="150"/>
      <c r="AI200" s="150" t="s">
        <v>362</v>
      </c>
      <c r="AJ200" s="150"/>
      <c r="AK200" s="150"/>
      <c r="AL200" s="150"/>
      <c r="AM200" s="150" t="s">
        <v>471</v>
      </c>
      <c r="AN200" s="150"/>
      <c r="AO200" s="150"/>
      <c r="AP200" s="146"/>
      <c r="AQ200" s="146" t="s">
        <v>354</v>
      </c>
      <c r="AR200" s="147"/>
      <c r="AS200" s="147"/>
      <c r="AT200" s="148"/>
      <c r="AU200" s="189" t="s">
        <v>379</v>
      </c>
      <c r="AV200" s="189"/>
      <c r="AW200" s="189"/>
      <c r="AX200" s="190"/>
    </row>
    <row r="201" spans="1:50" ht="18.75" hidden="1" customHeight="1" x14ac:dyDescent="0.15">
      <c r="A201" s="182"/>
      <c r="B201" s="179"/>
      <c r="C201" s="173"/>
      <c r="D201" s="179"/>
      <c r="E201" s="173"/>
      <c r="F201" s="174"/>
      <c r="G201" s="153"/>
      <c r="H201" s="126"/>
      <c r="I201" s="126"/>
      <c r="J201" s="126"/>
      <c r="K201" s="126"/>
      <c r="L201" s="126"/>
      <c r="M201" s="126"/>
      <c r="N201" s="126"/>
      <c r="O201" s="126"/>
      <c r="P201" s="126"/>
      <c r="Q201" s="126"/>
      <c r="R201" s="126"/>
      <c r="S201" s="126"/>
      <c r="T201" s="126"/>
      <c r="U201" s="126"/>
      <c r="V201" s="126"/>
      <c r="W201" s="126"/>
      <c r="X201" s="127"/>
      <c r="Y201" s="159"/>
      <c r="Z201" s="160"/>
      <c r="AA201" s="161"/>
      <c r="AB201" s="149"/>
      <c r="AC201" s="126"/>
      <c r="AD201" s="127"/>
      <c r="AE201" s="151"/>
      <c r="AF201" s="151"/>
      <c r="AG201" s="151"/>
      <c r="AH201" s="151"/>
      <c r="AI201" s="151"/>
      <c r="AJ201" s="151"/>
      <c r="AK201" s="151"/>
      <c r="AL201" s="151"/>
      <c r="AM201" s="151"/>
      <c r="AN201" s="151"/>
      <c r="AO201" s="151"/>
      <c r="AP201" s="149"/>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5" t="s">
        <v>377</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356</v>
      </c>
      <c r="AF204" s="150"/>
      <c r="AG204" s="150"/>
      <c r="AH204" s="150"/>
      <c r="AI204" s="150" t="s">
        <v>362</v>
      </c>
      <c r="AJ204" s="150"/>
      <c r="AK204" s="150"/>
      <c r="AL204" s="150"/>
      <c r="AM204" s="150" t="s">
        <v>471</v>
      </c>
      <c r="AN204" s="150"/>
      <c r="AO204" s="150"/>
      <c r="AP204" s="146"/>
      <c r="AQ204" s="146" t="s">
        <v>354</v>
      </c>
      <c r="AR204" s="147"/>
      <c r="AS204" s="147"/>
      <c r="AT204" s="148"/>
      <c r="AU204" s="189" t="s">
        <v>379</v>
      </c>
      <c r="AV204" s="189"/>
      <c r="AW204" s="189"/>
      <c r="AX204" s="190"/>
    </row>
    <row r="205" spans="1:50" ht="18.75" hidden="1" customHeight="1" x14ac:dyDescent="0.15">
      <c r="A205" s="182"/>
      <c r="B205" s="179"/>
      <c r="C205" s="173"/>
      <c r="D205" s="179"/>
      <c r="E205" s="173"/>
      <c r="F205" s="174"/>
      <c r="G205" s="153"/>
      <c r="H205" s="126"/>
      <c r="I205" s="126"/>
      <c r="J205" s="126"/>
      <c r="K205" s="126"/>
      <c r="L205" s="126"/>
      <c r="M205" s="126"/>
      <c r="N205" s="126"/>
      <c r="O205" s="126"/>
      <c r="P205" s="126"/>
      <c r="Q205" s="126"/>
      <c r="R205" s="126"/>
      <c r="S205" s="126"/>
      <c r="T205" s="126"/>
      <c r="U205" s="126"/>
      <c r="V205" s="126"/>
      <c r="W205" s="126"/>
      <c r="X205" s="127"/>
      <c r="Y205" s="159"/>
      <c r="Z205" s="160"/>
      <c r="AA205" s="161"/>
      <c r="AB205" s="149"/>
      <c r="AC205" s="126"/>
      <c r="AD205" s="127"/>
      <c r="AE205" s="151"/>
      <c r="AF205" s="151"/>
      <c r="AG205" s="151"/>
      <c r="AH205" s="151"/>
      <c r="AI205" s="151"/>
      <c r="AJ205" s="151"/>
      <c r="AK205" s="151"/>
      <c r="AL205" s="151"/>
      <c r="AM205" s="151"/>
      <c r="AN205" s="151"/>
      <c r="AO205" s="151"/>
      <c r="AP205" s="149"/>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5" t="s">
        <v>377</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356</v>
      </c>
      <c r="AF208" s="150"/>
      <c r="AG208" s="150"/>
      <c r="AH208" s="150"/>
      <c r="AI208" s="150" t="s">
        <v>362</v>
      </c>
      <c r="AJ208" s="150"/>
      <c r="AK208" s="150"/>
      <c r="AL208" s="150"/>
      <c r="AM208" s="150" t="s">
        <v>471</v>
      </c>
      <c r="AN208" s="150"/>
      <c r="AO208" s="150"/>
      <c r="AP208" s="146"/>
      <c r="AQ208" s="146" t="s">
        <v>354</v>
      </c>
      <c r="AR208" s="147"/>
      <c r="AS208" s="147"/>
      <c r="AT208" s="148"/>
      <c r="AU208" s="189" t="s">
        <v>379</v>
      </c>
      <c r="AV208" s="189"/>
      <c r="AW208" s="189"/>
      <c r="AX208" s="190"/>
    </row>
    <row r="209" spans="1:50" ht="18.75" hidden="1" customHeight="1" x14ac:dyDescent="0.15">
      <c r="A209" s="182"/>
      <c r="B209" s="179"/>
      <c r="C209" s="173"/>
      <c r="D209" s="179"/>
      <c r="E209" s="173"/>
      <c r="F209" s="174"/>
      <c r="G209" s="153"/>
      <c r="H209" s="126"/>
      <c r="I209" s="126"/>
      <c r="J209" s="126"/>
      <c r="K209" s="126"/>
      <c r="L209" s="126"/>
      <c r="M209" s="126"/>
      <c r="N209" s="126"/>
      <c r="O209" s="126"/>
      <c r="P209" s="126"/>
      <c r="Q209" s="126"/>
      <c r="R209" s="126"/>
      <c r="S209" s="126"/>
      <c r="T209" s="126"/>
      <c r="U209" s="126"/>
      <c r="V209" s="126"/>
      <c r="W209" s="126"/>
      <c r="X209" s="127"/>
      <c r="Y209" s="159"/>
      <c r="Z209" s="160"/>
      <c r="AA209" s="161"/>
      <c r="AB209" s="149"/>
      <c r="AC209" s="126"/>
      <c r="AD209" s="127"/>
      <c r="AE209" s="151"/>
      <c r="AF209" s="151"/>
      <c r="AG209" s="151"/>
      <c r="AH209" s="151"/>
      <c r="AI209" s="151"/>
      <c r="AJ209" s="151"/>
      <c r="AK209" s="151"/>
      <c r="AL209" s="151"/>
      <c r="AM209" s="151"/>
      <c r="AN209" s="151"/>
      <c r="AO209" s="151"/>
      <c r="AP209" s="149"/>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2" t="s">
        <v>380</v>
      </c>
      <c r="H212" s="123"/>
      <c r="I212" s="123"/>
      <c r="J212" s="123"/>
      <c r="K212" s="123"/>
      <c r="L212" s="123"/>
      <c r="M212" s="123"/>
      <c r="N212" s="123"/>
      <c r="O212" s="123"/>
      <c r="P212" s="124"/>
      <c r="Q212" s="154" t="s">
        <v>475</v>
      </c>
      <c r="R212" s="123"/>
      <c r="S212" s="123"/>
      <c r="T212" s="123"/>
      <c r="U212" s="123"/>
      <c r="V212" s="123"/>
      <c r="W212" s="123"/>
      <c r="X212" s="123"/>
      <c r="Y212" s="123"/>
      <c r="Z212" s="123"/>
      <c r="AA212" s="123"/>
      <c r="AB212" s="122" t="s">
        <v>476</v>
      </c>
      <c r="AC212" s="123"/>
      <c r="AD212" s="124"/>
      <c r="AE212" s="154"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3"/>
      <c r="H213" s="126"/>
      <c r="I213" s="126"/>
      <c r="J213" s="126"/>
      <c r="K213" s="126"/>
      <c r="L213" s="126"/>
      <c r="M213" s="126"/>
      <c r="N213" s="126"/>
      <c r="O213" s="126"/>
      <c r="P213" s="127"/>
      <c r="Q213" s="149"/>
      <c r="R213" s="126"/>
      <c r="S213" s="126"/>
      <c r="T213" s="126"/>
      <c r="U213" s="126"/>
      <c r="V213" s="126"/>
      <c r="W213" s="126"/>
      <c r="X213" s="126"/>
      <c r="Y213" s="126"/>
      <c r="Z213" s="126"/>
      <c r="AA213" s="126"/>
      <c r="AB213" s="125"/>
      <c r="AC213" s="126"/>
      <c r="AD213" s="127"/>
      <c r="AE213" s="149"/>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44"/>
      <c r="AF218" s="104"/>
      <c r="AG218" s="104"/>
      <c r="AH218" s="104"/>
      <c r="AI218" s="104"/>
      <c r="AJ218" s="104"/>
      <c r="AK218" s="104"/>
      <c r="AL218" s="104"/>
      <c r="AM218" s="104"/>
      <c r="AN218" s="104"/>
      <c r="AO218" s="104"/>
      <c r="AP218" s="104"/>
      <c r="AQ218" s="104"/>
      <c r="AR218" s="104"/>
      <c r="AS218" s="104"/>
      <c r="AT218" s="104"/>
      <c r="AU218" s="104"/>
      <c r="AV218" s="104"/>
      <c r="AW218" s="104"/>
      <c r="AX218" s="145"/>
    </row>
    <row r="219" spans="1:50" ht="22.5" hidden="1" customHeight="1" x14ac:dyDescent="0.15">
      <c r="A219" s="182"/>
      <c r="B219" s="179"/>
      <c r="C219" s="173"/>
      <c r="D219" s="179"/>
      <c r="E219" s="173"/>
      <c r="F219" s="174"/>
      <c r="G219" s="152" t="s">
        <v>380</v>
      </c>
      <c r="H219" s="123"/>
      <c r="I219" s="123"/>
      <c r="J219" s="123"/>
      <c r="K219" s="123"/>
      <c r="L219" s="123"/>
      <c r="M219" s="123"/>
      <c r="N219" s="123"/>
      <c r="O219" s="123"/>
      <c r="P219" s="124"/>
      <c r="Q219" s="154" t="s">
        <v>475</v>
      </c>
      <c r="R219" s="123"/>
      <c r="S219" s="123"/>
      <c r="T219" s="123"/>
      <c r="U219" s="123"/>
      <c r="V219" s="123"/>
      <c r="W219" s="123"/>
      <c r="X219" s="123"/>
      <c r="Y219" s="123"/>
      <c r="Z219" s="123"/>
      <c r="AA219" s="123"/>
      <c r="AB219" s="122" t="s">
        <v>476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3"/>
      <c r="H220" s="126"/>
      <c r="I220" s="126"/>
      <c r="J220" s="126"/>
      <c r="K220" s="126"/>
      <c r="L220" s="126"/>
      <c r="M220" s="126"/>
      <c r="N220" s="126"/>
      <c r="O220" s="126"/>
      <c r="P220" s="127"/>
      <c r="Q220" s="149"/>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44"/>
      <c r="AF225" s="104"/>
      <c r="AG225" s="104"/>
      <c r="AH225" s="104"/>
      <c r="AI225" s="104"/>
      <c r="AJ225" s="104"/>
      <c r="AK225" s="104"/>
      <c r="AL225" s="104"/>
      <c r="AM225" s="104"/>
      <c r="AN225" s="104"/>
      <c r="AO225" s="104"/>
      <c r="AP225" s="104"/>
      <c r="AQ225" s="104"/>
      <c r="AR225" s="104"/>
      <c r="AS225" s="104"/>
      <c r="AT225" s="104"/>
      <c r="AU225" s="104"/>
      <c r="AV225" s="104"/>
      <c r="AW225" s="104"/>
      <c r="AX225" s="145"/>
    </row>
    <row r="226" spans="1:50" ht="22.5" hidden="1" customHeight="1" x14ac:dyDescent="0.15">
      <c r="A226" s="182"/>
      <c r="B226" s="179"/>
      <c r="C226" s="173"/>
      <c r="D226" s="179"/>
      <c r="E226" s="173"/>
      <c r="F226" s="174"/>
      <c r="G226" s="152" t="s">
        <v>380</v>
      </c>
      <c r="H226" s="123"/>
      <c r="I226" s="123"/>
      <c r="J226" s="123"/>
      <c r="K226" s="123"/>
      <c r="L226" s="123"/>
      <c r="M226" s="123"/>
      <c r="N226" s="123"/>
      <c r="O226" s="123"/>
      <c r="P226" s="124"/>
      <c r="Q226" s="154" t="s">
        <v>475</v>
      </c>
      <c r="R226" s="123"/>
      <c r="S226" s="123"/>
      <c r="T226" s="123"/>
      <c r="U226" s="123"/>
      <c r="V226" s="123"/>
      <c r="W226" s="123"/>
      <c r="X226" s="123"/>
      <c r="Y226" s="123"/>
      <c r="Z226" s="123"/>
      <c r="AA226" s="123"/>
      <c r="AB226" s="122" t="s">
        <v>476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3"/>
      <c r="H227" s="126"/>
      <c r="I227" s="126"/>
      <c r="J227" s="126"/>
      <c r="K227" s="126"/>
      <c r="L227" s="126"/>
      <c r="M227" s="126"/>
      <c r="N227" s="126"/>
      <c r="O227" s="126"/>
      <c r="P227" s="127"/>
      <c r="Q227" s="149"/>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44"/>
      <c r="AF232" s="104"/>
      <c r="AG232" s="104"/>
      <c r="AH232" s="104"/>
      <c r="AI232" s="104"/>
      <c r="AJ232" s="104"/>
      <c r="AK232" s="104"/>
      <c r="AL232" s="104"/>
      <c r="AM232" s="104"/>
      <c r="AN232" s="104"/>
      <c r="AO232" s="104"/>
      <c r="AP232" s="104"/>
      <c r="AQ232" s="104"/>
      <c r="AR232" s="104"/>
      <c r="AS232" s="104"/>
      <c r="AT232" s="104"/>
      <c r="AU232" s="104"/>
      <c r="AV232" s="104"/>
      <c r="AW232" s="104"/>
      <c r="AX232" s="145"/>
    </row>
    <row r="233" spans="1:50" ht="22.5" hidden="1" customHeight="1" x14ac:dyDescent="0.15">
      <c r="A233" s="182"/>
      <c r="B233" s="179"/>
      <c r="C233" s="173"/>
      <c r="D233" s="179"/>
      <c r="E233" s="173"/>
      <c r="F233" s="174"/>
      <c r="G233" s="152" t="s">
        <v>380</v>
      </c>
      <c r="H233" s="123"/>
      <c r="I233" s="123"/>
      <c r="J233" s="123"/>
      <c r="K233" s="123"/>
      <c r="L233" s="123"/>
      <c r="M233" s="123"/>
      <c r="N233" s="123"/>
      <c r="O233" s="123"/>
      <c r="P233" s="124"/>
      <c r="Q233" s="154" t="s">
        <v>475</v>
      </c>
      <c r="R233" s="123"/>
      <c r="S233" s="123"/>
      <c r="T233" s="123"/>
      <c r="U233" s="123"/>
      <c r="V233" s="123"/>
      <c r="W233" s="123"/>
      <c r="X233" s="123"/>
      <c r="Y233" s="123"/>
      <c r="Z233" s="123"/>
      <c r="AA233" s="123"/>
      <c r="AB233" s="122" t="s">
        <v>476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3"/>
      <c r="H234" s="126"/>
      <c r="I234" s="126"/>
      <c r="J234" s="126"/>
      <c r="K234" s="126"/>
      <c r="L234" s="126"/>
      <c r="M234" s="126"/>
      <c r="N234" s="126"/>
      <c r="O234" s="126"/>
      <c r="P234" s="127"/>
      <c r="Q234" s="149"/>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44"/>
      <c r="AF239" s="104"/>
      <c r="AG239" s="104"/>
      <c r="AH239" s="104"/>
      <c r="AI239" s="104"/>
      <c r="AJ239" s="104"/>
      <c r="AK239" s="104"/>
      <c r="AL239" s="104"/>
      <c r="AM239" s="104"/>
      <c r="AN239" s="104"/>
      <c r="AO239" s="104"/>
      <c r="AP239" s="104"/>
      <c r="AQ239" s="104"/>
      <c r="AR239" s="104"/>
      <c r="AS239" s="104"/>
      <c r="AT239" s="104"/>
      <c r="AU239" s="104"/>
      <c r="AV239" s="104"/>
      <c r="AW239" s="104"/>
      <c r="AX239" s="145"/>
    </row>
    <row r="240" spans="1:50" ht="22.5" hidden="1" customHeight="1" x14ac:dyDescent="0.15">
      <c r="A240" s="182"/>
      <c r="B240" s="179"/>
      <c r="C240" s="173"/>
      <c r="D240" s="179"/>
      <c r="E240" s="173"/>
      <c r="F240" s="174"/>
      <c r="G240" s="152" t="s">
        <v>380</v>
      </c>
      <c r="H240" s="123"/>
      <c r="I240" s="123"/>
      <c r="J240" s="123"/>
      <c r="K240" s="123"/>
      <c r="L240" s="123"/>
      <c r="M240" s="123"/>
      <c r="N240" s="123"/>
      <c r="O240" s="123"/>
      <c r="P240" s="124"/>
      <c r="Q240" s="154" t="s">
        <v>475</v>
      </c>
      <c r="R240" s="123"/>
      <c r="S240" s="123"/>
      <c r="T240" s="123"/>
      <c r="U240" s="123"/>
      <c r="V240" s="123"/>
      <c r="W240" s="123"/>
      <c r="X240" s="123"/>
      <c r="Y240" s="123"/>
      <c r="Z240" s="123"/>
      <c r="AA240" s="123"/>
      <c r="AB240" s="122" t="s">
        <v>476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3"/>
      <c r="H241" s="126"/>
      <c r="I241" s="126"/>
      <c r="J241" s="126"/>
      <c r="K241" s="126"/>
      <c r="L241" s="126"/>
      <c r="M241" s="126"/>
      <c r="N241" s="126"/>
      <c r="O241" s="126"/>
      <c r="P241" s="127"/>
      <c r="Q241" s="149"/>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44"/>
      <c r="AF246" s="104"/>
      <c r="AG246" s="104"/>
      <c r="AH246" s="104"/>
      <c r="AI246" s="104"/>
      <c r="AJ246" s="104"/>
      <c r="AK246" s="104"/>
      <c r="AL246" s="104"/>
      <c r="AM246" s="104"/>
      <c r="AN246" s="104"/>
      <c r="AO246" s="104"/>
      <c r="AP246" s="104"/>
      <c r="AQ246" s="104"/>
      <c r="AR246" s="104"/>
      <c r="AS246" s="104"/>
      <c r="AT246" s="104"/>
      <c r="AU246" s="104"/>
      <c r="AV246" s="104"/>
      <c r="AW246" s="104"/>
      <c r="AX246" s="145"/>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2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2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5" t="s">
        <v>377</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356</v>
      </c>
      <c r="AF252" s="150"/>
      <c r="AG252" s="150"/>
      <c r="AH252" s="150"/>
      <c r="AI252" s="150" t="s">
        <v>362</v>
      </c>
      <c r="AJ252" s="150"/>
      <c r="AK252" s="150"/>
      <c r="AL252" s="150"/>
      <c r="AM252" s="150" t="s">
        <v>471</v>
      </c>
      <c r="AN252" s="150"/>
      <c r="AO252" s="150"/>
      <c r="AP252" s="146"/>
      <c r="AQ252" s="146" t="s">
        <v>354</v>
      </c>
      <c r="AR252" s="147"/>
      <c r="AS252" s="147"/>
      <c r="AT252" s="148"/>
      <c r="AU252" s="189" t="s">
        <v>379</v>
      </c>
      <c r="AV252" s="189"/>
      <c r="AW252" s="189"/>
      <c r="AX252" s="190"/>
    </row>
    <row r="253" spans="1:50" ht="18.75" hidden="1" customHeight="1" x14ac:dyDescent="0.15">
      <c r="A253" s="182"/>
      <c r="B253" s="179"/>
      <c r="C253" s="173"/>
      <c r="D253" s="179"/>
      <c r="E253" s="173"/>
      <c r="F253" s="174"/>
      <c r="G253" s="153"/>
      <c r="H253" s="126"/>
      <c r="I253" s="126"/>
      <c r="J253" s="126"/>
      <c r="K253" s="126"/>
      <c r="L253" s="126"/>
      <c r="M253" s="126"/>
      <c r="N253" s="126"/>
      <c r="O253" s="126"/>
      <c r="P253" s="126"/>
      <c r="Q253" s="126"/>
      <c r="R253" s="126"/>
      <c r="S253" s="126"/>
      <c r="T253" s="126"/>
      <c r="U253" s="126"/>
      <c r="V253" s="126"/>
      <c r="W253" s="126"/>
      <c r="X253" s="127"/>
      <c r="Y253" s="159"/>
      <c r="Z253" s="160"/>
      <c r="AA253" s="161"/>
      <c r="AB253" s="149"/>
      <c r="AC253" s="126"/>
      <c r="AD253" s="127"/>
      <c r="AE253" s="151"/>
      <c r="AF253" s="151"/>
      <c r="AG253" s="151"/>
      <c r="AH253" s="151"/>
      <c r="AI253" s="151"/>
      <c r="AJ253" s="151"/>
      <c r="AK253" s="151"/>
      <c r="AL253" s="151"/>
      <c r="AM253" s="151"/>
      <c r="AN253" s="151"/>
      <c r="AO253" s="151"/>
      <c r="AP253" s="149"/>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5" t="s">
        <v>377</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356</v>
      </c>
      <c r="AF256" s="150"/>
      <c r="AG256" s="150"/>
      <c r="AH256" s="150"/>
      <c r="AI256" s="150" t="s">
        <v>362</v>
      </c>
      <c r="AJ256" s="150"/>
      <c r="AK256" s="150"/>
      <c r="AL256" s="150"/>
      <c r="AM256" s="150" t="s">
        <v>471</v>
      </c>
      <c r="AN256" s="150"/>
      <c r="AO256" s="150"/>
      <c r="AP256" s="146"/>
      <c r="AQ256" s="146" t="s">
        <v>354</v>
      </c>
      <c r="AR256" s="147"/>
      <c r="AS256" s="147"/>
      <c r="AT256" s="148"/>
      <c r="AU256" s="189" t="s">
        <v>379</v>
      </c>
      <c r="AV256" s="189"/>
      <c r="AW256" s="189"/>
      <c r="AX256" s="190"/>
    </row>
    <row r="257" spans="1:50" ht="18.75" hidden="1" customHeight="1" x14ac:dyDescent="0.15">
      <c r="A257" s="182"/>
      <c r="B257" s="179"/>
      <c r="C257" s="173"/>
      <c r="D257" s="179"/>
      <c r="E257" s="173"/>
      <c r="F257" s="174"/>
      <c r="G257" s="153"/>
      <c r="H257" s="126"/>
      <c r="I257" s="126"/>
      <c r="J257" s="126"/>
      <c r="K257" s="126"/>
      <c r="L257" s="126"/>
      <c r="M257" s="126"/>
      <c r="N257" s="126"/>
      <c r="O257" s="126"/>
      <c r="P257" s="126"/>
      <c r="Q257" s="126"/>
      <c r="R257" s="126"/>
      <c r="S257" s="126"/>
      <c r="T257" s="126"/>
      <c r="U257" s="126"/>
      <c r="V257" s="126"/>
      <c r="W257" s="126"/>
      <c r="X257" s="127"/>
      <c r="Y257" s="159"/>
      <c r="Z257" s="160"/>
      <c r="AA257" s="161"/>
      <c r="AB257" s="149"/>
      <c r="AC257" s="126"/>
      <c r="AD257" s="127"/>
      <c r="AE257" s="151"/>
      <c r="AF257" s="151"/>
      <c r="AG257" s="151"/>
      <c r="AH257" s="151"/>
      <c r="AI257" s="151"/>
      <c r="AJ257" s="151"/>
      <c r="AK257" s="151"/>
      <c r="AL257" s="151"/>
      <c r="AM257" s="151"/>
      <c r="AN257" s="151"/>
      <c r="AO257" s="151"/>
      <c r="AP257" s="149"/>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5" t="s">
        <v>377</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356</v>
      </c>
      <c r="AF260" s="150"/>
      <c r="AG260" s="150"/>
      <c r="AH260" s="150"/>
      <c r="AI260" s="150" t="s">
        <v>362</v>
      </c>
      <c r="AJ260" s="150"/>
      <c r="AK260" s="150"/>
      <c r="AL260" s="150"/>
      <c r="AM260" s="150" t="s">
        <v>471</v>
      </c>
      <c r="AN260" s="150"/>
      <c r="AO260" s="150"/>
      <c r="AP260" s="146"/>
      <c r="AQ260" s="146" t="s">
        <v>354</v>
      </c>
      <c r="AR260" s="147"/>
      <c r="AS260" s="147"/>
      <c r="AT260" s="148"/>
      <c r="AU260" s="189" t="s">
        <v>379</v>
      </c>
      <c r="AV260" s="189"/>
      <c r="AW260" s="189"/>
      <c r="AX260" s="190"/>
    </row>
    <row r="261" spans="1:50" ht="18.75" hidden="1" customHeight="1" x14ac:dyDescent="0.15">
      <c r="A261" s="182"/>
      <c r="B261" s="179"/>
      <c r="C261" s="173"/>
      <c r="D261" s="179"/>
      <c r="E261" s="173"/>
      <c r="F261" s="174"/>
      <c r="G261" s="153"/>
      <c r="H261" s="126"/>
      <c r="I261" s="126"/>
      <c r="J261" s="126"/>
      <c r="K261" s="126"/>
      <c r="L261" s="126"/>
      <c r="M261" s="126"/>
      <c r="N261" s="126"/>
      <c r="O261" s="126"/>
      <c r="P261" s="126"/>
      <c r="Q261" s="126"/>
      <c r="R261" s="126"/>
      <c r="S261" s="126"/>
      <c r="T261" s="126"/>
      <c r="U261" s="126"/>
      <c r="V261" s="126"/>
      <c r="W261" s="126"/>
      <c r="X261" s="127"/>
      <c r="Y261" s="159"/>
      <c r="Z261" s="160"/>
      <c r="AA261" s="161"/>
      <c r="AB261" s="149"/>
      <c r="AC261" s="126"/>
      <c r="AD261" s="127"/>
      <c r="AE261" s="151"/>
      <c r="AF261" s="151"/>
      <c r="AG261" s="151"/>
      <c r="AH261" s="151"/>
      <c r="AI261" s="151"/>
      <c r="AJ261" s="151"/>
      <c r="AK261" s="151"/>
      <c r="AL261" s="151"/>
      <c r="AM261" s="151"/>
      <c r="AN261" s="151"/>
      <c r="AO261" s="151"/>
      <c r="AP261" s="149"/>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2" t="s">
        <v>377</v>
      </c>
      <c r="H264" s="123"/>
      <c r="I264" s="123"/>
      <c r="J264" s="123"/>
      <c r="K264" s="123"/>
      <c r="L264" s="123"/>
      <c r="M264" s="123"/>
      <c r="N264" s="123"/>
      <c r="O264" s="123"/>
      <c r="P264" s="123"/>
      <c r="Q264" s="123"/>
      <c r="R264" s="123"/>
      <c r="S264" s="123"/>
      <c r="T264" s="123"/>
      <c r="U264" s="123"/>
      <c r="V264" s="123"/>
      <c r="W264" s="123"/>
      <c r="X264" s="124"/>
      <c r="Y264" s="159"/>
      <c r="Z264" s="160"/>
      <c r="AA264" s="161"/>
      <c r="AB264" s="154" t="s">
        <v>11</v>
      </c>
      <c r="AC264" s="123"/>
      <c r="AD264" s="124"/>
      <c r="AE264" s="210" t="s">
        <v>356</v>
      </c>
      <c r="AF264" s="210"/>
      <c r="AG264" s="210"/>
      <c r="AH264" s="210"/>
      <c r="AI264" s="210" t="s">
        <v>362</v>
      </c>
      <c r="AJ264" s="210"/>
      <c r="AK264" s="210"/>
      <c r="AL264" s="210"/>
      <c r="AM264" s="210" t="s">
        <v>471</v>
      </c>
      <c r="AN264" s="210"/>
      <c r="AO264" s="210"/>
      <c r="AP264" s="154"/>
      <c r="AQ264" s="154" t="s">
        <v>354</v>
      </c>
      <c r="AR264" s="123"/>
      <c r="AS264" s="123"/>
      <c r="AT264" s="124"/>
      <c r="AU264" s="129" t="s">
        <v>379</v>
      </c>
      <c r="AV264" s="129"/>
      <c r="AW264" s="129"/>
      <c r="AX264" s="130"/>
    </row>
    <row r="265" spans="1:50" ht="18.75" hidden="1" customHeight="1" x14ac:dyDescent="0.15">
      <c r="A265" s="182"/>
      <c r="B265" s="179"/>
      <c r="C265" s="173"/>
      <c r="D265" s="179"/>
      <c r="E265" s="173"/>
      <c r="F265" s="174"/>
      <c r="G265" s="153"/>
      <c r="H265" s="126"/>
      <c r="I265" s="126"/>
      <c r="J265" s="126"/>
      <c r="K265" s="126"/>
      <c r="L265" s="126"/>
      <c r="M265" s="126"/>
      <c r="N265" s="126"/>
      <c r="O265" s="126"/>
      <c r="P265" s="126"/>
      <c r="Q265" s="126"/>
      <c r="R265" s="126"/>
      <c r="S265" s="126"/>
      <c r="T265" s="126"/>
      <c r="U265" s="126"/>
      <c r="V265" s="126"/>
      <c r="W265" s="126"/>
      <c r="X265" s="127"/>
      <c r="Y265" s="159"/>
      <c r="Z265" s="160"/>
      <c r="AA265" s="161"/>
      <c r="AB265" s="149"/>
      <c r="AC265" s="126"/>
      <c r="AD265" s="127"/>
      <c r="AE265" s="151"/>
      <c r="AF265" s="151"/>
      <c r="AG265" s="151"/>
      <c r="AH265" s="151"/>
      <c r="AI265" s="151"/>
      <c r="AJ265" s="151"/>
      <c r="AK265" s="151"/>
      <c r="AL265" s="151"/>
      <c r="AM265" s="151"/>
      <c r="AN265" s="151"/>
      <c r="AO265" s="151"/>
      <c r="AP265" s="149"/>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5" t="s">
        <v>377</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356</v>
      </c>
      <c r="AF268" s="150"/>
      <c r="AG268" s="150"/>
      <c r="AH268" s="150"/>
      <c r="AI268" s="150" t="s">
        <v>362</v>
      </c>
      <c r="AJ268" s="150"/>
      <c r="AK268" s="150"/>
      <c r="AL268" s="150"/>
      <c r="AM268" s="150" t="s">
        <v>471</v>
      </c>
      <c r="AN268" s="150"/>
      <c r="AO268" s="150"/>
      <c r="AP268" s="146"/>
      <c r="AQ268" s="146" t="s">
        <v>354</v>
      </c>
      <c r="AR268" s="147"/>
      <c r="AS268" s="147"/>
      <c r="AT268" s="148"/>
      <c r="AU268" s="189" t="s">
        <v>379</v>
      </c>
      <c r="AV268" s="189"/>
      <c r="AW268" s="189"/>
      <c r="AX268" s="190"/>
    </row>
    <row r="269" spans="1:50" ht="18.75" hidden="1" customHeight="1" x14ac:dyDescent="0.15">
      <c r="A269" s="182"/>
      <c r="B269" s="179"/>
      <c r="C269" s="173"/>
      <c r="D269" s="179"/>
      <c r="E269" s="173"/>
      <c r="F269" s="174"/>
      <c r="G269" s="153"/>
      <c r="H269" s="126"/>
      <c r="I269" s="126"/>
      <c r="J269" s="126"/>
      <c r="K269" s="126"/>
      <c r="L269" s="126"/>
      <c r="M269" s="126"/>
      <c r="N269" s="126"/>
      <c r="O269" s="126"/>
      <c r="P269" s="126"/>
      <c r="Q269" s="126"/>
      <c r="R269" s="126"/>
      <c r="S269" s="126"/>
      <c r="T269" s="126"/>
      <c r="U269" s="126"/>
      <c r="V269" s="126"/>
      <c r="W269" s="126"/>
      <c r="X269" s="127"/>
      <c r="Y269" s="159"/>
      <c r="Z269" s="160"/>
      <c r="AA269" s="161"/>
      <c r="AB269" s="149"/>
      <c r="AC269" s="126"/>
      <c r="AD269" s="127"/>
      <c r="AE269" s="151"/>
      <c r="AF269" s="151"/>
      <c r="AG269" s="151"/>
      <c r="AH269" s="151"/>
      <c r="AI269" s="151"/>
      <c r="AJ269" s="151"/>
      <c r="AK269" s="151"/>
      <c r="AL269" s="151"/>
      <c r="AM269" s="151"/>
      <c r="AN269" s="151"/>
      <c r="AO269" s="151"/>
      <c r="AP269" s="149"/>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2" t="s">
        <v>380</v>
      </c>
      <c r="H272" s="123"/>
      <c r="I272" s="123"/>
      <c r="J272" s="123"/>
      <c r="K272" s="123"/>
      <c r="L272" s="123"/>
      <c r="M272" s="123"/>
      <c r="N272" s="123"/>
      <c r="O272" s="123"/>
      <c r="P272" s="124"/>
      <c r="Q272" s="154" t="s">
        <v>475</v>
      </c>
      <c r="R272" s="123"/>
      <c r="S272" s="123"/>
      <c r="T272" s="123"/>
      <c r="U272" s="123"/>
      <c r="V272" s="123"/>
      <c r="W272" s="123"/>
      <c r="X272" s="123"/>
      <c r="Y272" s="123"/>
      <c r="Z272" s="123"/>
      <c r="AA272" s="123"/>
      <c r="AB272" s="122" t="s">
        <v>476</v>
      </c>
      <c r="AC272" s="123"/>
      <c r="AD272" s="124"/>
      <c r="AE272" s="154"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3"/>
      <c r="H273" s="126"/>
      <c r="I273" s="126"/>
      <c r="J273" s="126"/>
      <c r="K273" s="126"/>
      <c r="L273" s="126"/>
      <c r="M273" s="126"/>
      <c r="N273" s="126"/>
      <c r="O273" s="126"/>
      <c r="P273" s="127"/>
      <c r="Q273" s="149"/>
      <c r="R273" s="126"/>
      <c r="S273" s="126"/>
      <c r="T273" s="126"/>
      <c r="U273" s="126"/>
      <c r="V273" s="126"/>
      <c r="W273" s="126"/>
      <c r="X273" s="126"/>
      <c r="Y273" s="126"/>
      <c r="Z273" s="126"/>
      <c r="AA273" s="126"/>
      <c r="AB273" s="125"/>
      <c r="AC273" s="126"/>
      <c r="AD273" s="127"/>
      <c r="AE273" s="149"/>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44"/>
      <c r="AF278" s="104"/>
      <c r="AG278" s="104"/>
      <c r="AH278" s="104"/>
      <c r="AI278" s="104"/>
      <c r="AJ278" s="104"/>
      <c r="AK278" s="104"/>
      <c r="AL278" s="104"/>
      <c r="AM278" s="104"/>
      <c r="AN278" s="104"/>
      <c r="AO278" s="104"/>
      <c r="AP278" s="104"/>
      <c r="AQ278" s="104"/>
      <c r="AR278" s="104"/>
      <c r="AS278" s="104"/>
      <c r="AT278" s="104"/>
      <c r="AU278" s="104"/>
      <c r="AV278" s="104"/>
      <c r="AW278" s="104"/>
      <c r="AX278" s="145"/>
    </row>
    <row r="279" spans="1:50" ht="22.5" hidden="1" customHeight="1" x14ac:dyDescent="0.15">
      <c r="A279" s="182"/>
      <c r="B279" s="179"/>
      <c r="C279" s="173"/>
      <c r="D279" s="179"/>
      <c r="E279" s="173"/>
      <c r="F279" s="174"/>
      <c r="G279" s="152" t="s">
        <v>380</v>
      </c>
      <c r="H279" s="123"/>
      <c r="I279" s="123"/>
      <c r="J279" s="123"/>
      <c r="K279" s="123"/>
      <c r="L279" s="123"/>
      <c r="M279" s="123"/>
      <c r="N279" s="123"/>
      <c r="O279" s="123"/>
      <c r="P279" s="124"/>
      <c r="Q279" s="154" t="s">
        <v>475</v>
      </c>
      <c r="R279" s="123"/>
      <c r="S279" s="123"/>
      <c r="T279" s="123"/>
      <c r="U279" s="123"/>
      <c r="V279" s="123"/>
      <c r="W279" s="123"/>
      <c r="X279" s="123"/>
      <c r="Y279" s="123"/>
      <c r="Z279" s="123"/>
      <c r="AA279" s="123"/>
      <c r="AB279" s="122" t="s">
        <v>476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3"/>
      <c r="H280" s="126"/>
      <c r="I280" s="126"/>
      <c r="J280" s="126"/>
      <c r="K280" s="126"/>
      <c r="L280" s="126"/>
      <c r="M280" s="126"/>
      <c r="N280" s="126"/>
      <c r="O280" s="126"/>
      <c r="P280" s="127"/>
      <c r="Q280" s="149"/>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44"/>
      <c r="AF285" s="104"/>
      <c r="AG285" s="104"/>
      <c r="AH285" s="104"/>
      <c r="AI285" s="104"/>
      <c r="AJ285" s="104"/>
      <c r="AK285" s="104"/>
      <c r="AL285" s="104"/>
      <c r="AM285" s="104"/>
      <c r="AN285" s="104"/>
      <c r="AO285" s="104"/>
      <c r="AP285" s="104"/>
      <c r="AQ285" s="104"/>
      <c r="AR285" s="104"/>
      <c r="AS285" s="104"/>
      <c r="AT285" s="104"/>
      <c r="AU285" s="104"/>
      <c r="AV285" s="104"/>
      <c r="AW285" s="104"/>
      <c r="AX285" s="145"/>
    </row>
    <row r="286" spans="1:50" ht="22.5" hidden="1" customHeight="1" x14ac:dyDescent="0.15">
      <c r="A286" s="182"/>
      <c r="B286" s="179"/>
      <c r="C286" s="173"/>
      <c r="D286" s="179"/>
      <c r="E286" s="173"/>
      <c r="F286" s="174"/>
      <c r="G286" s="152" t="s">
        <v>380</v>
      </c>
      <c r="H286" s="123"/>
      <c r="I286" s="123"/>
      <c r="J286" s="123"/>
      <c r="K286" s="123"/>
      <c r="L286" s="123"/>
      <c r="M286" s="123"/>
      <c r="N286" s="123"/>
      <c r="O286" s="123"/>
      <c r="P286" s="124"/>
      <c r="Q286" s="154" t="s">
        <v>475</v>
      </c>
      <c r="R286" s="123"/>
      <c r="S286" s="123"/>
      <c r="T286" s="123"/>
      <c r="U286" s="123"/>
      <c r="V286" s="123"/>
      <c r="W286" s="123"/>
      <c r="X286" s="123"/>
      <c r="Y286" s="123"/>
      <c r="Z286" s="123"/>
      <c r="AA286" s="123"/>
      <c r="AB286" s="122" t="s">
        <v>476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3"/>
      <c r="H287" s="126"/>
      <c r="I287" s="126"/>
      <c r="J287" s="126"/>
      <c r="K287" s="126"/>
      <c r="L287" s="126"/>
      <c r="M287" s="126"/>
      <c r="N287" s="126"/>
      <c r="O287" s="126"/>
      <c r="P287" s="127"/>
      <c r="Q287" s="149"/>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44"/>
      <c r="AF292" s="104"/>
      <c r="AG292" s="104"/>
      <c r="AH292" s="104"/>
      <c r="AI292" s="104"/>
      <c r="AJ292" s="104"/>
      <c r="AK292" s="104"/>
      <c r="AL292" s="104"/>
      <c r="AM292" s="104"/>
      <c r="AN292" s="104"/>
      <c r="AO292" s="104"/>
      <c r="AP292" s="104"/>
      <c r="AQ292" s="104"/>
      <c r="AR292" s="104"/>
      <c r="AS292" s="104"/>
      <c r="AT292" s="104"/>
      <c r="AU292" s="104"/>
      <c r="AV292" s="104"/>
      <c r="AW292" s="104"/>
      <c r="AX292" s="145"/>
    </row>
    <row r="293" spans="1:50" ht="22.5" hidden="1" customHeight="1" x14ac:dyDescent="0.15">
      <c r="A293" s="182"/>
      <c r="B293" s="179"/>
      <c r="C293" s="173"/>
      <c r="D293" s="179"/>
      <c r="E293" s="173"/>
      <c r="F293" s="174"/>
      <c r="G293" s="152" t="s">
        <v>380</v>
      </c>
      <c r="H293" s="123"/>
      <c r="I293" s="123"/>
      <c r="J293" s="123"/>
      <c r="K293" s="123"/>
      <c r="L293" s="123"/>
      <c r="M293" s="123"/>
      <c r="N293" s="123"/>
      <c r="O293" s="123"/>
      <c r="P293" s="124"/>
      <c r="Q293" s="154" t="s">
        <v>475</v>
      </c>
      <c r="R293" s="123"/>
      <c r="S293" s="123"/>
      <c r="T293" s="123"/>
      <c r="U293" s="123"/>
      <c r="V293" s="123"/>
      <c r="W293" s="123"/>
      <c r="X293" s="123"/>
      <c r="Y293" s="123"/>
      <c r="Z293" s="123"/>
      <c r="AA293" s="123"/>
      <c r="AB293" s="122" t="s">
        <v>476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3"/>
      <c r="H294" s="126"/>
      <c r="I294" s="126"/>
      <c r="J294" s="126"/>
      <c r="K294" s="126"/>
      <c r="L294" s="126"/>
      <c r="M294" s="126"/>
      <c r="N294" s="126"/>
      <c r="O294" s="126"/>
      <c r="P294" s="127"/>
      <c r="Q294" s="149"/>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44"/>
      <c r="AF299" s="104"/>
      <c r="AG299" s="104"/>
      <c r="AH299" s="104"/>
      <c r="AI299" s="104"/>
      <c r="AJ299" s="104"/>
      <c r="AK299" s="104"/>
      <c r="AL299" s="104"/>
      <c r="AM299" s="104"/>
      <c r="AN299" s="104"/>
      <c r="AO299" s="104"/>
      <c r="AP299" s="104"/>
      <c r="AQ299" s="104"/>
      <c r="AR299" s="104"/>
      <c r="AS299" s="104"/>
      <c r="AT299" s="104"/>
      <c r="AU299" s="104"/>
      <c r="AV299" s="104"/>
      <c r="AW299" s="104"/>
      <c r="AX299" s="145"/>
    </row>
    <row r="300" spans="1:50" ht="22.5" hidden="1" customHeight="1" x14ac:dyDescent="0.15">
      <c r="A300" s="182"/>
      <c r="B300" s="179"/>
      <c r="C300" s="173"/>
      <c r="D300" s="179"/>
      <c r="E300" s="173"/>
      <c r="F300" s="174"/>
      <c r="G300" s="152" t="s">
        <v>380</v>
      </c>
      <c r="H300" s="123"/>
      <c r="I300" s="123"/>
      <c r="J300" s="123"/>
      <c r="K300" s="123"/>
      <c r="L300" s="123"/>
      <c r="M300" s="123"/>
      <c r="N300" s="123"/>
      <c r="O300" s="123"/>
      <c r="P300" s="124"/>
      <c r="Q300" s="154" t="s">
        <v>475</v>
      </c>
      <c r="R300" s="123"/>
      <c r="S300" s="123"/>
      <c r="T300" s="123"/>
      <c r="U300" s="123"/>
      <c r="V300" s="123"/>
      <c r="W300" s="123"/>
      <c r="X300" s="123"/>
      <c r="Y300" s="123"/>
      <c r="Z300" s="123"/>
      <c r="AA300" s="123"/>
      <c r="AB300" s="122" t="s">
        <v>476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3"/>
      <c r="H301" s="126"/>
      <c r="I301" s="126"/>
      <c r="J301" s="126"/>
      <c r="K301" s="126"/>
      <c r="L301" s="126"/>
      <c r="M301" s="126"/>
      <c r="N301" s="126"/>
      <c r="O301" s="126"/>
      <c r="P301" s="127"/>
      <c r="Q301" s="149"/>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44"/>
      <c r="AF306" s="104"/>
      <c r="AG306" s="104"/>
      <c r="AH306" s="104"/>
      <c r="AI306" s="104"/>
      <c r="AJ306" s="104"/>
      <c r="AK306" s="104"/>
      <c r="AL306" s="104"/>
      <c r="AM306" s="104"/>
      <c r="AN306" s="104"/>
      <c r="AO306" s="104"/>
      <c r="AP306" s="104"/>
      <c r="AQ306" s="104"/>
      <c r="AR306" s="104"/>
      <c r="AS306" s="104"/>
      <c r="AT306" s="104"/>
      <c r="AU306" s="104"/>
      <c r="AV306" s="104"/>
      <c r="AW306" s="104"/>
      <c r="AX306" s="145"/>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5" t="s">
        <v>377</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356</v>
      </c>
      <c r="AF312" s="150"/>
      <c r="AG312" s="150"/>
      <c r="AH312" s="150"/>
      <c r="AI312" s="150" t="s">
        <v>362</v>
      </c>
      <c r="AJ312" s="150"/>
      <c r="AK312" s="150"/>
      <c r="AL312" s="150"/>
      <c r="AM312" s="150" t="s">
        <v>471</v>
      </c>
      <c r="AN312" s="150"/>
      <c r="AO312" s="150"/>
      <c r="AP312" s="146"/>
      <c r="AQ312" s="146" t="s">
        <v>354</v>
      </c>
      <c r="AR312" s="147"/>
      <c r="AS312" s="147"/>
      <c r="AT312" s="148"/>
      <c r="AU312" s="189" t="s">
        <v>379</v>
      </c>
      <c r="AV312" s="189"/>
      <c r="AW312" s="189"/>
      <c r="AX312" s="190"/>
    </row>
    <row r="313" spans="1:50" ht="18.75" hidden="1" customHeight="1" x14ac:dyDescent="0.15">
      <c r="A313" s="182"/>
      <c r="B313" s="179"/>
      <c r="C313" s="173"/>
      <c r="D313" s="179"/>
      <c r="E313" s="173"/>
      <c r="F313" s="174"/>
      <c r="G313" s="153"/>
      <c r="H313" s="126"/>
      <c r="I313" s="126"/>
      <c r="J313" s="126"/>
      <c r="K313" s="126"/>
      <c r="L313" s="126"/>
      <c r="M313" s="126"/>
      <c r="N313" s="126"/>
      <c r="O313" s="126"/>
      <c r="P313" s="126"/>
      <c r="Q313" s="126"/>
      <c r="R313" s="126"/>
      <c r="S313" s="126"/>
      <c r="T313" s="126"/>
      <c r="U313" s="126"/>
      <c r="V313" s="126"/>
      <c r="W313" s="126"/>
      <c r="X313" s="127"/>
      <c r="Y313" s="159"/>
      <c r="Z313" s="160"/>
      <c r="AA313" s="161"/>
      <c r="AB313" s="149"/>
      <c r="AC313" s="126"/>
      <c r="AD313" s="127"/>
      <c r="AE313" s="151"/>
      <c r="AF313" s="151"/>
      <c r="AG313" s="151"/>
      <c r="AH313" s="151"/>
      <c r="AI313" s="151"/>
      <c r="AJ313" s="151"/>
      <c r="AK313" s="151"/>
      <c r="AL313" s="151"/>
      <c r="AM313" s="151"/>
      <c r="AN313" s="151"/>
      <c r="AO313" s="151"/>
      <c r="AP313" s="149"/>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5" t="s">
        <v>377</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356</v>
      </c>
      <c r="AF316" s="150"/>
      <c r="AG316" s="150"/>
      <c r="AH316" s="150"/>
      <c r="AI316" s="150" t="s">
        <v>362</v>
      </c>
      <c r="AJ316" s="150"/>
      <c r="AK316" s="150"/>
      <c r="AL316" s="150"/>
      <c r="AM316" s="150" t="s">
        <v>471</v>
      </c>
      <c r="AN316" s="150"/>
      <c r="AO316" s="150"/>
      <c r="AP316" s="146"/>
      <c r="AQ316" s="146" t="s">
        <v>354</v>
      </c>
      <c r="AR316" s="147"/>
      <c r="AS316" s="147"/>
      <c r="AT316" s="148"/>
      <c r="AU316" s="189" t="s">
        <v>379</v>
      </c>
      <c r="AV316" s="189"/>
      <c r="AW316" s="189"/>
      <c r="AX316" s="190"/>
    </row>
    <row r="317" spans="1:50" ht="18.75" hidden="1" customHeight="1" x14ac:dyDescent="0.15">
      <c r="A317" s="182"/>
      <c r="B317" s="179"/>
      <c r="C317" s="173"/>
      <c r="D317" s="179"/>
      <c r="E317" s="173"/>
      <c r="F317" s="174"/>
      <c r="G317" s="153"/>
      <c r="H317" s="126"/>
      <c r="I317" s="126"/>
      <c r="J317" s="126"/>
      <c r="K317" s="126"/>
      <c r="L317" s="126"/>
      <c r="M317" s="126"/>
      <c r="N317" s="126"/>
      <c r="O317" s="126"/>
      <c r="P317" s="126"/>
      <c r="Q317" s="126"/>
      <c r="R317" s="126"/>
      <c r="S317" s="126"/>
      <c r="T317" s="126"/>
      <c r="U317" s="126"/>
      <c r="V317" s="126"/>
      <c r="W317" s="126"/>
      <c r="X317" s="127"/>
      <c r="Y317" s="159"/>
      <c r="Z317" s="160"/>
      <c r="AA317" s="161"/>
      <c r="AB317" s="149"/>
      <c r="AC317" s="126"/>
      <c r="AD317" s="127"/>
      <c r="AE317" s="151"/>
      <c r="AF317" s="151"/>
      <c r="AG317" s="151"/>
      <c r="AH317" s="151"/>
      <c r="AI317" s="151"/>
      <c r="AJ317" s="151"/>
      <c r="AK317" s="151"/>
      <c r="AL317" s="151"/>
      <c r="AM317" s="151"/>
      <c r="AN317" s="151"/>
      <c r="AO317" s="151"/>
      <c r="AP317" s="149"/>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5" t="s">
        <v>377</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356</v>
      </c>
      <c r="AF320" s="150"/>
      <c r="AG320" s="150"/>
      <c r="AH320" s="150"/>
      <c r="AI320" s="150" t="s">
        <v>362</v>
      </c>
      <c r="AJ320" s="150"/>
      <c r="AK320" s="150"/>
      <c r="AL320" s="150"/>
      <c r="AM320" s="150" t="s">
        <v>471</v>
      </c>
      <c r="AN320" s="150"/>
      <c r="AO320" s="150"/>
      <c r="AP320" s="146"/>
      <c r="AQ320" s="146" t="s">
        <v>354</v>
      </c>
      <c r="AR320" s="147"/>
      <c r="AS320" s="147"/>
      <c r="AT320" s="148"/>
      <c r="AU320" s="189" t="s">
        <v>379</v>
      </c>
      <c r="AV320" s="189"/>
      <c r="AW320" s="189"/>
      <c r="AX320" s="190"/>
    </row>
    <row r="321" spans="1:50" ht="18.75" hidden="1" customHeight="1" x14ac:dyDescent="0.15">
      <c r="A321" s="182"/>
      <c r="B321" s="179"/>
      <c r="C321" s="173"/>
      <c r="D321" s="179"/>
      <c r="E321" s="173"/>
      <c r="F321" s="174"/>
      <c r="G321" s="153"/>
      <c r="H321" s="126"/>
      <c r="I321" s="126"/>
      <c r="J321" s="126"/>
      <c r="K321" s="126"/>
      <c r="L321" s="126"/>
      <c r="M321" s="126"/>
      <c r="N321" s="126"/>
      <c r="O321" s="126"/>
      <c r="P321" s="126"/>
      <c r="Q321" s="126"/>
      <c r="R321" s="126"/>
      <c r="S321" s="126"/>
      <c r="T321" s="126"/>
      <c r="U321" s="126"/>
      <c r="V321" s="126"/>
      <c r="W321" s="126"/>
      <c r="X321" s="127"/>
      <c r="Y321" s="159"/>
      <c r="Z321" s="160"/>
      <c r="AA321" s="161"/>
      <c r="AB321" s="149"/>
      <c r="AC321" s="126"/>
      <c r="AD321" s="127"/>
      <c r="AE321" s="151"/>
      <c r="AF321" s="151"/>
      <c r="AG321" s="151"/>
      <c r="AH321" s="151"/>
      <c r="AI321" s="151"/>
      <c r="AJ321" s="151"/>
      <c r="AK321" s="151"/>
      <c r="AL321" s="151"/>
      <c r="AM321" s="151"/>
      <c r="AN321" s="151"/>
      <c r="AO321" s="151"/>
      <c r="AP321" s="149"/>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5" t="s">
        <v>377</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356</v>
      </c>
      <c r="AF324" s="150"/>
      <c r="AG324" s="150"/>
      <c r="AH324" s="150"/>
      <c r="AI324" s="150" t="s">
        <v>362</v>
      </c>
      <c r="AJ324" s="150"/>
      <c r="AK324" s="150"/>
      <c r="AL324" s="150"/>
      <c r="AM324" s="150" t="s">
        <v>471</v>
      </c>
      <c r="AN324" s="150"/>
      <c r="AO324" s="150"/>
      <c r="AP324" s="146"/>
      <c r="AQ324" s="146" t="s">
        <v>354</v>
      </c>
      <c r="AR324" s="147"/>
      <c r="AS324" s="147"/>
      <c r="AT324" s="148"/>
      <c r="AU324" s="189" t="s">
        <v>379</v>
      </c>
      <c r="AV324" s="189"/>
      <c r="AW324" s="189"/>
      <c r="AX324" s="190"/>
    </row>
    <row r="325" spans="1:50" ht="18.75" hidden="1" customHeight="1" x14ac:dyDescent="0.15">
      <c r="A325" s="182"/>
      <c r="B325" s="179"/>
      <c r="C325" s="173"/>
      <c r="D325" s="179"/>
      <c r="E325" s="173"/>
      <c r="F325" s="174"/>
      <c r="G325" s="153"/>
      <c r="H325" s="126"/>
      <c r="I325" s="126"/>
      <c r="J325" s="126"/>
      <c r="K325" s="126"/>
      <c r="L325" s="126"/>
      <c r="M325" s="126"/>
      <c r="N325" s="126"/>
      <c r="O325" s="126"/>
      <c r="P325" s="126"/>
      <c r="Q325" s="126"/>
      <c r="R325" s="126"/>
      <c r="S325" s="126"/>
      <c r="T325" s="126"/>
      <c r="U325" s="126"/>
      <c r="V325" s="126"/>
      <c r="W325" s="126"/>
      <c r="X325" s="127"/>
      <c r="Y325" s="159"/>
      <c r="Z325" s="160"/>
      <c r="AA325" s="161"/>
      <c r="AB325" s="149"/>
      <c r="AC325" s="126"/>
      <c r="AD325" s="127"/>
      <c r="AE325" s="151"/>
      <c r="AF325" s="151"/>
      <c r="AG325" s="151"/>
      <c r="AH325" s="151"/>
      <c r="AI325" s="151"/>
      <c r="AJ325" s="151"/>
      <c r="AK325" s="151"/>
      <c r="AL325" s="151"/>
      <c r="AM325" s="151"/>
      <c r="AN325" s="151"/>
      <c r="AO325" s="151"/>
      <c r="AP325" s="149"/>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5" t="s">
        <v>377</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356</v>
      </c>
      <c r="AF328" s="150"/>
      <c r="AG328" s="150"/>
      <c r="AH328" s="150"/>
      <c r="AI328" s="150" t="s">
        <v>362</v>
      </c>
      <c r="AJ328" s="150"/>
      <c r="AK328" s="150"/>
      <c r="AL328" s="150"/>
      <c r="AM328" s="150" t="s">
        <v>471</v>
      </c>
      <c r="AN328" s="150"/>
      <c r="AO328" s="150"/>
      <c r="AP328" s="146"/>
      <c r="AQ328" s="146" t="s">
        <v>354</v>
      </c>
      <c r="AR328" s="147"/>
      <c r="AS328" s="147"/>
      <c r="AT328" s="148"/>
      <c r="AU328" s="189" t="s">
        <v>379</v>
      </c>
      <c r="AV328" s="189"/>
      <c r="AW328" s="189"/>
      <c r="AX328" s="190"/>
    </row>
    <row r="329" spans="1:50" ht="18.75" hidden="1" customHeight="1" x14ac:dyDescent="0.15">
      <c r="A329" s="182"/>
      <c r="B329" s="179"/>
      <c r="C329" s="173"/>
      <c r="D329" s="179"/>
      <c r="E329" s="173"/>
      <c r="F329" s="174"/>
      <c r="G329" s="153"/>
      <c r="H329" s="126"/>
      <c r="I329" s="126"/>
      <c r="J329" s="126"/>
      <c r="K329" s="126"/>
      <c r="L329" s="126"/>
      <c r="M329" s="126"/>
      <c r="N329" s="126"/>
      <c r="O329" s="126"/>
      <c r="P329" s="126"/>
      <c r="Q329" s="126"/>
      <c r="R329" s="126"/>
      <c r="S329" s="126"/>
      <c r="T329" s="126"/>
      <c r="U329" s="126"/>
      <c r="V329" s="126"/>
      <c r="W329" s="126"/>
      <c r="X329" s="127"/>
      <c r="Y329" s="159"/>
      <c r="Z329" s="160"/>
      <c r="AA329" s="161"/>
      <c r="AB329" s="149"/>
      <c r="AC329" s="126"/>
      <c r="AD329" s="127"/>
      <c r="AE329" s="151"/>
      <c r="AF329" s="151"/>
      <c r="AG329" s="151"/>
      <c r="AH329" s="151"/>
      <c r="AI329" s="151"/>
      <c r="AJ329" s="151"/>
      <c r="AK329" s="151"/>
      <c r="AL329" s="151"/>
      <c r="AM329" s="151"/>
      <c r="AN329" s="151"/>
      <c r="AO329" s="151"/>
      <c r="AP329" s="149"/>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2" t="s">
        <v>380</v>
      </c>
      <c r="H332" s="123"/>
      <c r="I332" s="123"/>
      <c r="J332" s="123"/>
      <c r="K332" s="123"/>
      <c r="L332" s="123"/>
      <c r="M332" s="123"/>
      <c r="N332" s="123"/>
      <c r="O332" s="123"/>
      <c r="P332" s="124"/>
      <c r="Q332" s="154" t="s">
        <v>475</v>
      </c>
      <c r="R332" s="123"/>
      <c r="S332" s="123"/>
      <c r="T332" s="123"/>
      <c r="U332" s="123"/>
      <c r="V332" s="123"/>
      <c r="W332" s="123"/>
      <c r="X332" s="123"/>
      <c r="Y332" s="123"/>
      <c r="Z332" s="123"/>
      <c r="AA332" s="123"/>
      <c r="AB332" s="122" t="s">
        <v>476</v>
      </c>
      <c r="AC332" s="123"/>
      <c r="AD332" s="124"/>
      <c r="AE332" s="154"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3"/>
      <c r="H333" s="126"/>
      <c r="I333" s="126"/>
      <c r="J333" s="126"/>
      <c r="K333" s="126"/>
      <c r="L333" s="126"/>
      <c r="M333" s="126"/>
      <c r="N333" s="126"/>
      <c r="O333" s="126"/>
      <c r="P333" s="127"/>
      <c r="Q333" s="149"/>
      <c r="R333" s="126"/>
      <c r="S333" s="126"/>
      <c r="T333" s="126"/>
      <c r="U333" s="126"/>
      <c r="V333" s="126"/>
      <c r="W333" s="126"/>
      <c r="X333" s="126"/>
      <c r="Y333" s="126"/>
      <c r="Z333" s="126"/>
      <c r="AA333" s="126"/>
      <c r="AB333" s="125"/>
      <c r="AC333" s="126"/>
      <c r="AD333" s="127"/>
      <c r="AE333" s="149"/>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44"/>
      <c r="AF338" s="104"/>
      <c r="AG338" s="104"/>
      <c r="AH338" s="104"/>
      <c r="AI338" s="104"/>
      <c r="AJ338" s="104"/>
      <c r="AK338" s="104"/>
      <c r="AL338" s="104"/>
      <c r="AM338" s="104"/>
      <c r="AN338" s="104"/>
      <c r="AO338" s="104"/>
      <c r="AP338" s="104"/>
      <c r="AQ338" s="104"/>
      <c r="AR338" s="104"/>
      <c r="AS338" s="104"/>
      <c r="AT338" s="104"/>
      <c r="AU338" s="104"/>
      <c r="AV338" s="104"/>
      <c r="AW338" s="104"/>
      <c r="AX338" s="145"/>
    </row>
    <row r="339" spans="1:50" ht="22.5" hidden="1" customHeight="1" x14ac:dyDescent="0.15">
      <c r="A339" s="182"/>
      <c r="B339" s="179"/>
      <c r="C339" s="173"/>
      <c r="D339" s="179"/>
      <c r="E339" s="173"/>
      <c r="F339" s="174"/>
      <c r="G339" s="152" t="s">
        <v>380</v>
      </c>
      <c r="H339" s="123"/>
      <c r="I339" s="123"/>
      <c r="J339" s="123"/>
      <c r="K339" s="123"/>
      <c r="L339" s="123"/>
      <c r="M339" s="123"/>
      <c r="N339" s="123"/>
      <c r="O339" s="123"/>
      <c r="P339" s="124"/>
      <c r="Q339" s="154" t="s">
        <v>475</v>
      </c>
      <c r="R339" s="123"/>
      <c r="S339" s="123"/>
      <c r="T339" s="123"/>
      <c r="U339" s="123"/>
      <c r="V339" s="123"/>
      <c r="W339" s="123"/>
      <c r="X339" s="123"/>
      <c r="Y339" s="123"/>
      <c r="Z339" s="123"/>
      <c r="AA339" s="123"/>
      <c r="AB339" s="122" t="s">
        <v>476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3"/>
      <c r="H340" s="126"/>
      <c r="I340" s="126"/>
      <c r="J340" s="126"/>
      <c r="K340" s="126"/>
      <c r="L340" s="126"/>
      <c r="M340" s="126"/>
      <c r="N340" s="126"/>
      <c r="O340" s="126"/>
      <c r="P340" s="127"/>
      <c r="Q340" s="149"/>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44"/>
      <c r="AF345" s="104"/>
      <c r="AG345" s="104"/>
      <c r="AH345" s="104"/>
      <c r="AI345" s="104"/>
      <c r="AJ345" s="104"/>
      <c r="AK345" s="104"/>
      <c r="AL345" s="104"/>
      <c r="AM345" s="104"/>
      <c r="AN345" s="104"/>
      <c r="AO345" s="104"/>
      <c r="AP345" s="104"/>
      <c r="AQ345" s="104"/>
      <c r="AR345" s="104"/>
      <c r="AS345" s="104"/>
      <c r="AT345" s="104"/>
      <c r="AU345" s="104"/>
      <c r="AV345" s="104"/>
      <c r="AW345" s="104"/>
      <c r="AX345" s="145"/>
    </row>
    <row r="346" spans="1:50" ht="22.5" hidden="1" customHeight="1" x14ac:dyDescent="0.15">
      <c r="A346" s="182"/>
      <c r="B346" s="179"/>
      <c r="C346" s="173"/>
      <c r="D346" s="179"/>
      <c r="E346" s="173"/>
      <c r="F346" s="174"/>
      <c r="G346" s="152" t="s">
        <v>380</v>
      </c>
      <c r="H346" s="123"/>
      <c r="I346" s="123"/>
      <c r="J346" s="123"/>
      <c r="K346" s="123"/>
      <c r="L346" s="123"/>
      <c r="M346" s="123"/>
      <c r="N346" s="123"/>
      <c r="O346" s="123"/>
      <c r="P346" s="124"/>
      <c r="Q346" s="154" t="s">
        <v>475</v>
      </c>
      <c r="R346" s="123"/>
      <c r="S346" s="123"/>
      <c r="T346" s="123"/>
      <c r="U346" s="123"/>
      <c r="V346" s="123"/>
      <c r="W346" s="123"/>
      <c r="X346" s="123"/>
      <c r="Y346" s="123"/>
      <c r="Z346" s="123"/>
      <c r="AA346" s="123"/>
      <c r="AB346" s="122" t="s">
        <v>476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3"/>
      <c r="H347" s="126"/>
      <c r="I347" s="126"/>
      <c r="J347" s="126"/>
      <c r="K347" s="126"/>
      <c r="L347" s="126"/>
      <c r="M347" s="126"/>
      <c r="N347" s="126"/>
      <c r="O347" s="126"/>
      <c r="P347" s="127"/>
      <c r="Q347" s="149"/>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44"/>
      <c r="AF352" s="104"/>
      <c r="AG352" s="104"/>
      <c r="AH352" s="104"/>
      <c r="AI352" s="104"/>
      <c r="AJ352" s="104"/>
      <c r="AK352" s="104"/>
      <c r="AL352" s="104"/>
      <c r="AM352" s="104"/>
      <c r="AN352" s="104"/>
      <c r="AO352" s="104"/>
      <c r="AP352" s="104"/>
      <c r="AQ352" s="104"/>
      <c r="AR352" s="104"/>
      <c r="AS352" s="104"/>
      <c r="AT352" s="104"/>
      <c r="AU352" s="104"/>
      <c r="AV352" s="104"/>
      <c r="AW352" s="104"/>
      <c r="AX352" s="145"/>
    </row>
    <row r="353" spans="1:50" ht="22.5" hidden="1" customHeight="1" x14ac:dyDescent="0.15">
      <c r="A353" s="182"/>
      <c r="B353" s="179"/>
      <c r="C353" s="173"/>
      <c r="D353" s="179"/>
      <c r="E353" s="173"/>
      <c r="F353" s="174"/>
      <c r="G353" s="152" t="s">
        <v>380</v>
      </c>
      <c r="H353" s="123"/>
      <c r="I353" s="123"/>
      <c r="J353" s="123"/>
      <c r="K353" s="123"/>
      <c r="L353" s="123"/>
      <c r="M353" s="123"/>
      <c r="N353" s="123"/>
      <c r="O353" s="123"/>
      <c r="P353" s="124"/>
      <c r="Q353" s="154" t="s">
        <v>475</v>
      </c>
      <c r="R353" s="123"/>
      <c r="S353" s="123"/>
      <c r="T353" s="123"/>
      <c r="U353" s="123"/>
      <c r="V353" s="123"/>
      <c r="W353" s="123"/>
      <c r="X353" s="123"/>
      <c r="Y353" s="123"/>
      <c r="Z353" s="123"/>
      <c r="AA353" s="123"/>
      <c r="AB353" s="122" t="s">
        <v>476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3"/>
      <c r="H354" s="126"/>
      <c r="I354" s="126"/>
      <c r="J354" s="126"/>
      <c r="K354" s="126"/>
      <c r="L354" s="126"/>
      <c r="M354" s="126"/>
      <c r="N354" s="126"/>
      <c r="O354" s="126"/>
      <c r="P354" s="127"/>
      <c r="Q354" s="149"/>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44"/>
      <c r="AF359" s="104"/>
      <c r="AG359" s="104"/>
      <c r="AH359" s="104"/>
      <c r="AI359" s="104"/>
      <c r="AJ359" s="104"/>
      <c r="AK359" s="104"/>
      <c r="AL359" s="104"/>
      <c r="AM359" s="104"/>
      <c r="AN359" s="104"/>
      <c r="AO359" s="104"/>
      <c r="AP359" s="104"/>
      <c r="AQ359" s="104"/>
      <c r="AR359" s="104"/>
      <c r="AS359" s="104"/>
      <c r="AT359" s="104"/>
      <c r="AU359" s="104"/>
      <c r="AV359" s="104"/>
      <c r="AW359" s="104"/>
      <c r="AX359" s="145"/>
    </row>
    <row r="360" spans="1:50" ht="22.5" hidden="1" customHeight="1" x14ac:dyDescent="0.15">
      <c r="A360" s="182"/>
      <c r="B360" s="179"/>
      <c r="C360" s="173"/>
      <c r="D360" s="179"/>
      <c r="E360" s="173"/>
      <c r="F360" s="174"/>
      <c r="G360" s="152" t="s">
        <v>380</v>
      </c>
      <c r="H360" s="123"/>
      <c r="I360" s="123"/>
      <c r="J360" s="123"/>
      <c r="K360" s="123"/>
      <c r="L360" s="123"/>
      <c r="M360" s="123"/>
      <c r="N360" s="123"/>
      <c r="O360" s="123"/>
      <c r="P360" s="124"/>
      <c r="Q360" s="154" t="s">
        <v>475</v>
      </c>
      <c r="R360" s="123"/>
      <c r="S360" s="123"/>
      <c r="T360" s="123"/>
      <c r="U360" s="123"/>
      <c r="V360" s="123"/>
      <c r="W360" s="123"/>
      <c r="X360" s="123"/>
      <c r="Y360" s="123"/>
      <c r="Z360" s="123"/>
      <c r="AA360" s="123"/>
      <c r="AB360" s="122" t="s">
        <v>476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3"/>
      <c r="H361" s="126"/>
      <c r="I361" s="126"/>
      <c r="J361" s="126"/>
      <c r="K361" s="126"/>
      <c r="L361" s="126"/>
      <c r="M361" s="126"/>
      <c r="N361" s="126"/>
      <c r="O361" s="126"/>
      <c r="P361" s="127"/>
      <c r="Q361" s="149"/>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44"/>
      <c r="AF366" s="104"/>
      <c r="AG366" s="104"/>
      <c r="AH366" s="104"/>
      <c r="AI366" s="104"/>
      <c r="AJ366" s="104"/>
      <c r="AK366" s="104"/>
      <c r="AL366" s="104"/>
      <c r="AM366" s="104"/>
      <c r="AN366" s="104"/>
      <c r="AO366" s="104"/>
      <c r="AP366" s="104"/>
      <c r="AQ366" s="104"/>
      <c r="AR366" s="104"/>
      <c r="AS366" s="104"/>
      <c r="AT366" s="104"/>
      <c r="AU366" s="104"/>
      <c r="AV366" s="104"/>
      <c r="AW366" s="104"/>
      <c r="AX366" s="145"/>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2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2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5" t="s">
        <v>377</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356</v>
      </c>
      <c r="AF372" s="150"/>
      <c r="AG372" s="150"/>
      <c r="AH372" s="150"/>
      <c r="AI372" s="150" t="s">
        <v>362</v>
      </c>
      <c r="AJ372" s="150"/>
      <c r="AK372" s="150"/>
      <c r="AL372" s="150"/>
      <c r="AM372" s="150" t="s">
        <v>471</v>
      </c>
      <c r="AN372" s="150"/>
      <c r="AO372" s="150"/>
      <c r="AP372" s="146"/>
      <c r="AQ372" s="146" t="s">
        <v>354</v>
      </c>
      <c r="AR372" s="147"/>
      <c r="AS372" s="147"/>
      <c r="AT372" s="148"/>
      <c r="AU372" s="189" t="s">
        <v>379</v>
      </c>
      <c r="AV372" s="189"/>
      <c r="AW372" s="189"/>
      <c r="AX372" s="190"/>
    </row>
    <row r="373" spans="1:50" ht="18.75" hidden="1" customHeight="1" x14ac:dyDescent="0.15">
      <c r="A373" s="182"/>
      <c r="B373" s="179"/>
      <c r="C373" s="173"/>
      <c r="D373" s="179"/>
      <c r="E373" s="173"/>
      <c r="F373" s="174"/>
      <c r="G373" s="153"/>
      <c r="H373" s="126"/>
      <c r="I373" s="126"/>
      <c r="J373" s="126"/>
      <c r="K373" s="126"/>
      <c r="L373" s="126"/>
      <c r="M373" s="126"/>
      <c r="N373" s="126"/>
      <c r="O373" s="126"/>
      <c r="P373" s="126"/>
      <c r="Q373" s="126"/>
      <c r="R373" s="126"/>
      <c r="S373" s="126"/>
      <c r="T373" s="126"/>
      <c r="U373" s="126"/>
      <c r="V373" s="126"/>
      <c r="W373" s="126"/>
      <c r="X373" s="127"/>
      <c r="Y373" s="159"/>
      <c r="Z373" s="160"/>
      <c r="AA373" s="161"/>
      <c r="AB373" s="149"/>
      <c r="AC373" s="126"/>
      <c r="AD373" s="127"/>
      <c r="AE373" s="151"/>
      <c r="AF373" s="151"/>
      <c r="AG373" s="151"/>
      <c r="AH373" s="151"/>
      <c r="AI373" s="151"/>
      <c r="AJ373" s="151"/>
      <c r="AK373" s="151"/>
      <c r="AL373" s="151"/>
      <c r="AM373" s="151"/>
      <c r="AN373" s="151"/>
      <c r="AO373" s="151"/>
      <c r="AP373" s="149"/>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5" t="s">
        <v>377</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356</v>
      </c>
      <c r="AF376" s="150"/>
      <c r="AG376" s="150"/>
      <c r="AH376" s="150"/>
      <c r="AI376" s="150" t="s">
        <v>362</v>
      </c>
      <c r="AJ376" s="150"/>
      <c r="AK376" s="150"/>
      <c r="AL376" s="150"/>
      <c r="AM376" s="150" t="s">
        <v>471</v>
      </c>
      <c r="AN376" s="150"/>
      <c r="AO376" s="150"/>
      <c r="AP376" s="146"/>
      <c r="AQ376" s="146" t="s">
        <v>354</v>
      </c>
      <c r="AR376" s="147"/>
      <c r="AS376" s="147"/>
      <c r="AT376" s="148"/>
      <c r="AU376" s="189" t="s">
        <v>379</v>
      </c>
      <c r="AV376" s="189"/>
      <c r="AW376" s="189"/>
      <c r="AX376" s="190"/>
    </row>
    <row r="377" spans="1:50" ht="18.75" hidden="1" customHeight="1" x14ac:dyDescent="0.15">
      <c r="A377" s="182"/>
      <c r="B377" s="179"/>
      <c r="C377" s="173"/>
      <c r="D377" s="179"/>
      <c r="E377" s="173"/>
      <c r="F377" s="174"/>
      <c r="G377" s="153"/>
      <c r="H377" s="126"/>
      <c r="I377" s="126"/>
      <c r="J377" s="126"/>
      <c r="K377" s="126"/>
      <c r="L377" s="126"/>
      <c r="M377" s="126"/>
      <c r="N377" s="126"/>
      <c r="O377" s="126"/>
      <c r="P377" s="126"/>
      <c r="Q377" s="126"/>
      <c r="R377" s="126"/>
      <c r="S377" s="126"/>
      <c r="T377" s="126"/>
      <c r="U377" s="126"/>
      <c r="V377" s="126"/>
      <c r="W377" s="126"/>
      <c r="X377" s="127"/>
      <c r="Y377" s="159"/>
      <c r="Z377" s="160"/>
      <c r="AA377" s="161"/>
      <c r="AB377" s="149"/>
      <c r="AC377" s="126"/>
      <c r="AD377" s="127"/>
      <c r="AE377" s="151"/>
      <c r="AF377" s="151"/>
      <c r="AG377" s="151"/>
      <c r="AH377" s="151"/>
      <c r="AI377" s="151"/>
      <c r="AJ377" s="151"/>
      <c r="AK377" s="151"/>
      <c r="AL377" s="151"/>
      <c r="AM377" s="151"/>
      <c r="AN377" s="151"/>
      <c r="AO377" s="151"/>
      <c r="AP377" s="149"/>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5" t="s">
        <v>377</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356</v>
      </c>
      <c r="AF380" s="150"/>
      <c r="AG380" s="150"/>
      <c r="AH380" s="150"/>
      <c r="AI380" s="150" t="s">
        <v>362</v>
      </c>
      <c r="AJ380" s="150"/>
      <c r="AK380" s="150"/>
      <c r="AL380" s="150"/>
      <c r="AM380" s="150" t="s">
        <v>471</v>
      </c>
      <c r="AN380" s="150"/>
      <c r="AO380" s="150"/>
      <c r="AP380" s="146"/>
      <c r="AQ380" s="146" t="s">
        <v>354</v>
      </c>
      <c r="AR380" s="147"/>
      <c r="AS380" s="147"/>
      <c r="AT380" s="148"/>
      <c r="AU380" s="189" t="s">
        <v>379</v>
      </c>
      <c r="AV380" s="189"/>
      <c r="AW380" s="189"/>
      <c r="AX380" s="190"/>
    </row>
    <row r="381" spans="1:50" ht="18.75" hidden="1" customHeight="1" x14ac:dyDescent="0.15">
      <c r="A381" s="182"/>
      <c r="B381" s="179"/>
      <c r="C381" s="173"/>
      <c r="D381" s="179"/>
      <c r="E381" s="173"/>
      <c r="F381" s="174"/>
      <c r="G381" s="153"/>
      <c r="H381" s="126"/>
      <c r="I381" s="126"/>
      <c r="J381" s="126"/>
      <c r="K381" s="126"/>
      <c r="L381" s="126"/>
      <c r="M381" s="126"/>
      <c r="N381" s="126"/>
      <c r="O381" s="126"/>
      <c r="P381" s="126"/>
      <c r="Q381" s="126"/>
      <c r="R381" s="126"/>
      <c r="S381" s="126"/>
      <c r="T381" s="126"/>
      <c r="U381" s="126"/>
      <c r="V381" s="126"/>
      <c r="W381" s="126"/>
      <c r="X381" s="127"/>
      <c r="Y381" s="159"/>
      <c r="Z381" s="160"/>
      <c r="AA381" s="161"/>
      <c r="AB381" s="149"/>
      <c r="AC381" s="126"/>
      <c r="AD381" s="127"/>
      <c r="AE381" s="151"/>
      <c r="AF381" s="151"/>
      <c r="AG381" s="151"/>
      <c r="AH381" s="151"/>
      <c r="AI381" s="151"/>
      <c r="AJ381" s="151"/>
      <c r="AK381" s="151"/>
      <c r="AL381" s="151"/>
      <c r="AM381" s="151"/>
      <c r="AN381" s="151"/>
      <c r="AO381" s="151"/>
      <c r="AP381" s="149"/>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5" t="s">
        <v>377</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356</v>
      </c>
      <c r="AF384" s="150"/>
      <c r="AG384" s="150"/>
      <c r="AH384" s="150"/>
      <c r="AI384" s="150" t="s">
        <v>362</v>
      </c>
      <c r="AJ384" s="150"/>
      <c r="AK384" s="150"/>
      <c r="AL384" s="150"/>
      <c r="AM384" s="150" t="s">
        <v>471</v>
      </c>
      <c r="AN384" s="150"/>
      <c r="AO384" s="150"/>
      <c r="AP384" s="146"/>
      <c r="AQ384" s="146" t="s">
        <v>354</v>
      </c>
      <c r="AR384" s="147"/>
      <c r="AS384" s="147"/>
      <c r="AT384" s="148"/>
      <c r="AU384" s="189" t="s">
        <v>379</v>
      </c>
      <c r="AV384" s="189"/>
      <c r="AW384" s="189"/>
      <c r="AX384" s="190"/>
    </row>
    <row r="385" spans="1:50" ht="18.75" hidden="1" customHeight="1" x14ac:dyDescent="0.15">
      <c r="A385" s="182"/>
      <c r="B385" s="179"/>
      <c r="C385" s="173"/>
      <c r="D385" s="179"/>
      <c r="E385" s="173"/>
      <c r="F385" s="174"/>
      <c r="G385" s="153"/>
      <c r="H385" s="126"/>
      <c r="I385" s="126"/>
      <c r="J385" s="126"/>
      <c r="K385" s="126"/>
      <c r="L385" s="126"/>
      <c r="M385" s="126"/>
      <c r="N385" s="126"/>
      <c r="O385" s="126"/>
      <c r="P385" s="126"/>
      <c r="Q385" s="126"/>
      <c r="R385" s="126"/>
      <c r="S385" s="126"/>
      <c r="T385" s="126"/>
      <c r="U385" s="126"/>
      <c r="V385" s="126"/>
      <c r="W385" s="126"/>
      <c r="X385" s="127"/>
      <c r="Y385" s="159"/>
      <c r="Z385" s="160"/>
      <c r="AA385" s="161"/>
      <c r="AB385" s="149"/>
      <c r="AC385" s="126"/>
      <c r="AD385" s="127"/>
      <c r="AE385" s="151"/>
      <c r="AF385" s="151"/>
      <c r="AG385" s="151"/>
      <c r="AH385" s="151"/>
      <c r="AI385" s="151"/>
      <c r="AJ385" s="151"/>
      <c r="AK385" s="151"/>
      <c r="AL385" s="151"/>
      <c r="AM385" s="151"/>
      <c r="AN385" s="151"/>
      <c r="AO385" s="151"/>
      <c r="AP385" s="149"/>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5" t="s">
        <v>377</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356</v>
      </c>
      <c r="AF388" s="150"/>
      <c r="AG388" s="150"/>
      <c r="AH388" s="150"/>
      <c r="AI388" s="150" t="s">
        <v>362</v>
      </c>
      <c r="AJ388" s="150"/>
      <c r="AK388" s="150"/>
      <c r="AL388" s="150"/>
      <c r="AM388" s="150" t="s">
        <v>471</v>
      </c>
      <c r="AN388" s="150"/>
      <c r="AO388" s="150"/>
      <c r="AP388" s="146"/>
      <c r="AQ388" s="146" t="s">
        <v>354</v>
      </c>
      <c r="AR388" s="147"/>
      <c r="AS388" s="147"/>
      <c r="AT388" s="148"/>
      <c r="AU388" s="189" t="s">
        <v>379</v>
      </c>
      <c r="AV388" s="189"/>
      <c r="AW388" s="189"/>
      <c r="AX388" s="190"/>
    </row>
    <row r="389" spans="1:50" ht="18.75" hidden="1" customHeight="1" x14ac:dyDescent="0.15">
      <c r="A389" s="182"/>
      <c r="B389" s="179"/>
      <c r="C389" s="173"/>
      <c r="D389" s="179"/>
      <c r="E389" s="173"/>
      <c r="F389" s="174"/>
      <c r="G389" s="153"/>
      <c r="H389" s="126"/>
      <c r="I389" s="126"/>
      <c r="J389" s="126"/>
      <c r="K389" s="126"/>
      <c r="L389" s="126"/>
      <c r="M389" s="126"/>
      <c r="N389" s="126"/>
      <c r="O389" s="126"/>
      <c r="P389" s="126"/>
      <c r="Q389" s="126"/>
      <c r="R389" s="126"/>
      <c r="S389" s="126"/>
      <c r="T389" s="126"/>
      <c r="U389" s="126"/>
      <c r="V389" s="126"/>
      <c r="W389" s="126"/>
      <c r="X389" s="127"/>
      <c r="Y389" s="159"/>
      <c r="Z389" s="160"/>
      <c r="AA389" s="161"/>
      <c r="AB389" s="149"/>
      <c r="AC389" s="126"/>
      <c r="AD389" s="127"/>
      <c r="AE389" s="151"/>
      <c r="AF389" s="151"/>
      <c r="AG389" s="151"/>
      <c r="AH389" s="151"/>
      <c r="AI389" s="151"/>
      <c r="AJ389" s="151"/>
      <c r="AK389" s="151"/>
      <c r="AL389" s="151"/>
      <c r="AM389" s="151"/>
      <c r="AN389" s="151"/>
      <c r="AO389" s="151"/>
      <c r="AP389" s="149"/>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2" t="s">
        <v>380</v>
      </c>
      <c r="H392" s="123"/>
      <c r="I392" s="123"/>
      <c r="J392" s="123"/>
      <c r="K392" s="123"/>
      <c r="L392" s="123"/>
      <c r="M392" s="123"/>
      <c r="N392" s="123"/>
      <c r="O392" s="123"/>
      <c r="P392" s="124"/>
      <c r="Q392" s="154" t="s">
        <v>475</v>
      </c>
      <c r="R392" s="123"/>
      <c r="S392" s="123"/>
      <c r="T392" s="123"/>
      <c r="U392" s="123"/>
      <c r="V392" s="123"/>
      <c r="W392" s="123"/>
      <c r="X392" s="123"/>
      <c r="Y392" s="123"/>
      <c r="Z392" s="123"/>
      <c r="AA392" s="123"/>
      <c r="AB392" s="122" t="s">
        <v>476</v>
      </c>
      <c r="AC392" s="123"/>
      <c r="AD392" s="124"/>
      <c r="AE392" s="154"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3"/>
      <c r="H393" s="126"/>
      <c r="I393" s="126"/>
      <c r="J393" s="126"/>
      <c r="K393" s="126"/>
      <c r="L393" s="126"/>
      <c r="M393" s="126"/>
      <c r="N393" s="126"/>
      <c r="O393" s="126"/>
      <c r="P393" s="127"/>
      <c r="Q393" s="149"/>
      <c r="R393" s="126"/>
      <c r="S393" s="126"/>
      <c r="T393" s="126"/>
      <c r="U393" s="126"/>
      <c r="V393" s="126"/>
      <c r="W393" s="126"/>
      <c r="X393" s="126"/>
      <c r="Y393" s="126"/>
      <c r="Z393" s="126"/>
      <c r="AA393" s="126"/>
      <c r="AB393" s="125"/>
      <c r="AC393" s="126"/>
      <c r="AD393" s="127"/>
      <c r="AE393" s="149"/>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44"/>
      <c r="AF398" s="104"/>
      <c r="AG398" s="104"/>
      <c r="AH398" s="104"/>
      <c r="AI398" s="104"/>
      <c r="AJ398" s="104"/>
      <c r="AK398" s="104"/>
      <c r="AL398" s="104"/>
      <c r="AM398" s="104"/>
      <c r="AN398" s="104"/>
      <c r="AO398" s="104"/>
      <c r="AP398" s="104"/>
      <c r="AQ398" s="104"/>
      <c r="AR398" s="104"/>
      <c r="AS398" s="104"/>
      <c r="AT398" s="104"/>
      <c r="AU398" s="104"/>
      <c r="AV398" s="104"/>
      <c r="AW398" s="104"/>
      <c r="AX398" s="145"/>
    </row>
    <row r="399" spans="1:50" ht="22.5" hidden="1" customHeight="1" x14ac:dyDescent="0.15">
      <c r="A399" s="182"/>
      <c r="B399" s="179"/>
      <c r="C399" s="173"/>
      <c r="D399" s="179"/>
      <c r="E399" s="173"/>
      <c r="F399" s="174"/>
      <c r="G399" s="152" t="s">
        <v>380</v>
      </c>
      <c r="H399" s="123"/>
      <c r="I399" s="123"/>
      <c r="J399" s="123"/>
      <c r="K399" s="123"/>
      <c r="L399" s="123"/>
      <c r="M399" s="123"/>
      <c r="N399" s="123"/>
      <c r="O399" s="123"/>
      <c r="P399" s="124"/>
      <c r="Q399" s="154" t="s">
        <v>475</v>
      </c>
      <c r="R399" s="123"/>
      <c r="S399" s="123"/>
      <c r="T399" s="123"/>
      <c r="U399" s="123"/>
      <c r="V399" s="123"/>
      <c r="W399" s="123"/>
      <c r="X399" s="123"/>
      <c r="Y399" s="123"/>
      <c r="Z399" s="123"/>
      <c r="AA399" s="123"/>
      <c r="AB399" s="122" t="s">
        <v>476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3"/>
      <c r="H400" s="126"/>
      <c r="I400" s="126"/>
      <c r="J400" s="126"/>
      <c r="K400" s="126"/>
      <c r="L400" s="126"/>
      <c r="M400" s="126"/>
      <c r="N400" s="126"/>
      <c r="O400" s="126"/>
      <c r="P400" s="127"/>
      <c r="Q400" s="149"/>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44"/>
      <c r="AF405" s="104"/>
      <c r="AG405" s="104"/>
      <c r="AH405" s="104"/>
      <c r="AI405" s="104"/>
      <c r="AJ405" s="104"/>
      <c r="AK405" s="104"/>
      <c r="AL405" s="104"/>
      <c r="AM405" s="104"/>
      <c r="AN405" s="104"/>
      <c r="AO405" s="104"/>
      <c r="AP405" s="104"/>
      <c r="AQ405" s="104"/>
      <c r="AR405" s="104"/>
      <c r="AS405" s="104"/>
      <c r="AT405" s="104"/>
      <c r="AU405" s="104"/>
      <c r="AV405" s="104"/>
      <c r="AW405" s="104"/>
      <c r="AX405" s="145"/>
    </row>
    <row r="406" spans="1:50" ht="22.5" hidden="1" customHeight="1" x14ac:dyDescent="0.15">
      <c r="A406" s="182"/>
      <c r="B406" s="179"/>
      <c r="C406" s="173"/>
      <c r="D406" s="179"/>
      <c r="E406" s="173"/>
      <c r="F406" s="174"/>
      <c r="G406" s="152" t="s">
        <v>380</v>
      </c>
      <c r="H406" s="123"/>
      <c r="I406" s="123"/>
      <c r="J406" s="123"/>
      <c r="K406" s="123"/>
      <c r="L406" s="123"/>
      <c r="M406" s="123"/>
      <c r="N406" s="123"/>
      <c r="O406" s="123"/>
      <c r="P406" s="124"/>
      <c r="Q406" s="154" t="s">
        <v>475</v>
      </c>
      <c r="R406" s="123"/>
      <c r="S406" s="123"/>
      <c r="T406" s="123"/>
      <c r="U406" s="123"/>
      <c r="V406" s="123"/>
      <c r="W406" s="123"/>
      <c r="X406" s="123"/>
      <c r="Y406" s="123"/>
      <c r="Z406" s="123"/>
      <c r="AA406" s="123"/>
      <c r="AB406" s="122" t="s">
        <v>476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3"/>
      <c r="H407" s="126"/>
      <c r="I407" s="126"/>
      <c r="J407" s="126"/>
      <c r="K407" s="126"/>
      <c r="L407" s="126"/>
      <c r="M407" s="126"/>
      <c r="N407" s="126"/>
      <c r="O407" s="126"/>
      <c r="P407" s="127"/>
      <c r="Q407" s="149"/>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44"/>
      <c r="AF412" s="104"/>
      <c r="AG412" s="104"/>
      <c r="AH412" s="104"/>
      <c r="AI412" s="104"/>
      <c r="AJ412" s="104"/>
      <c r="AK412" s="104"/>
      <c r="AL412" s="104"/>
      <c r="AM412" s="104"/>
      <c r="AN412" s="104"/>
      <c r="AO412" s="104"/>
      <c r="AP412" s="104"/>
      <c r="AQ412" s="104"/>
      <c r="AR412" s="104"/>
      <c r="AS412" s="104"/>
      <c r="AT412" s="104"/>
      <c r="AU412" s="104"/>
      <c r="AV412" s="104"/>
      <c r="AW412" s="104"/>
      <c r="AX412" s="145"/>
    </row>
    <row r="413" spans="1:50" ht="22.5" hidden="1" customHeight="1" x14ac:dyDescent="0.15">
      <c r="A413" s="182"/>
      <c r="B413" s="179"/>
      <c r="C413" s="173"/>
      <c r="D413" s="179"/>
      <c r="E413" s="173"/>
      <c r="F413" s="174"/>
      <c r="G413" s="152" t="s">
        <v>380</v>
      </c>
      <c r="H413" s="123"/>
      <c r="I413" s="123"/>
      <c r="J413" s="123"/>
      <c r="K413" s="123"/>
      <c r="L413" s="123"/>
      <c r="M413" s="123"/>
      <c r="N413" s="123"/>
      <c r="O413" s="123"/>
      <c r="P413" s="124"/>
      <c r="Q413" s="154" t="s">
        <v>475</v>
      </c>
      <c r="R413" s="123"/>
      <c r="S413" s="123"/>
      <c r="T413" s="123"/>
      <c r="U413" s="123"/>
      <c r="V413" s="123"/>
      <c r="W413" s="123"/>
      <c r="X413" s="123"/>
      <c r="Y413" s="123"/>
      <c r="Z413" s="123"/>
      <c r="AA413" s="123"/>
      <c r="AB413" s="122" t="s">
        <v>476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3"/>
      <c r="H414" s="126"/>
      <c r="I414" s="126"/>
      <c r="J414" s="126"/>
      <c r="K414" s="126"/>
      <c r="L414" s="126"/>
      <c r="M414" s="126"/>
      <c r="N414" s="126"/>
      <c r="O414" s="126"/>
      <c r="P414" s="127"/>
      <c r="Q414" s="149"/>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44"/>
      <c r="AF419" s="104"/>
      <c r="AG419" s="104"/>
      <c r="AH419" s="104"/>
      <c r="AI419" s="104"/>
      <c r="AJ419" s="104"/>
      <c r="AK419" s="104"/>
      <c r="AL419" s="104"/>
      <c r="AM419" s="104"/>
      <c r="AN419" s="104"/>
      <c r="AO419" s="104"/>
      <c r="AP419" s="104"/>
      <c r="AQ419" s="104"/>
      <c r="AR419" s="104"/>
      <c r="AS419" s="104"/>
      <c r="AT419" s="104"/>
      <c r="AU419" s="104"/>
      <c r="AV419" s="104"/>
      <c r="AW419" s="104"/>
      <c r="AX419" s="145"/>
    </row>
    <row r="420" spans="1:50" ht="22.5" hidden="1" customHeight="1" x14ac:dyDescent="0.15">
      <c r="A420" s="182"/>
      <c r="B420" s="179"/>
      <c r="C420" s="173"/>
      <c r="D420" s="179"/>
      <c r="E420" s="173"/>
      <c r="F420" s="174"/>
      <c r="G420" s="152" t="s">
        <v>380</v>
      </c>
      <c r="H420" s="123"/>
      <c r="I420" s="123"/>
      <c r="J420" s="123"/>
      <c r="K420" s="123"/>
      <c r="L420" s="123"/>
      <c r="M420" s="123"/>
      <c r="N420" s="123"/>
      <c r="O420" s="123"/>
      <c r="P420" s="124"/>
      <c r="Q420" s="154" t="s">
        <v>475</v>
      </c>
      <c r="R420" s="123"/>
      <c r="S420" s="123"/>
      <c r="T420" s="123"/>
      <c r="U420" s="123"/>
      <c r="V420" s="123"/>
      <c r="W420" s="123"/>
      <c r="X420" s="123"/>
      <c r="Y420" s="123"/>
      <c r="Z420" s="123"/>
      <c r="AA420" s="123"/>
      <c r="AB420" s="122" t="s">
        <v>476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3"/>
      <c r="H421" s="126"/>
      <c r="I421" s="126"/>
      <c r="J421" s="126"/>
      <c r="K421" s="126"/>
      <c r="L421" s="126"/>
      <c r="M421" s="126"/>
      <c r="N421" s="126"/>
      <c r="O421" s="126"/>
      <c r="P421" s="127"/>
      <c r="Q421" s="149"/>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44"/>
      <c r="AF426" s="104"/>
      <c r="AG426" s="104"/>
      <c r="AH426" s="104"/>
      <c r="AI426" s="104"/>
      <c r="AJ426" s="104"/>
      <c r="AK426" s="104"/>
      <c r="AL426" s="104"/>
      <c r="AM426" s="104"/>
      <c r="AN426" s="104"/>
      <c r="AO426" s="104"/>
      <c r="AP426" s="104"/>
      <c r="AQ426" s="104"/>
      <c r="AR426" s="104"/>
      <c r="AS426" s="104"/>
      <c r="AT426" s="104"/>
      <c r="AU426" s="104"/>
      <c r="AV426" s="104"/>
      <c r="AW426" s="104"/>
      <c r="AX426" s="145"/>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t="s">
        <v>573</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21"/>
    </row>
    <row r="430" spans="1:50" ht="34.5" customHeight="1" x14ac:dyDescent="0.15">
      <c r="A430" s="182"/>
      <c r="B430" s="179"/>
      <c r="C430" s="171" t="s">
        <v>367</v>
      </c>
      <c r="D430" s="956"/>
      <c r="E430" s="167" t="s">
        <v>387</v>
      </c>
      <c r="F430" s="168"/>
      <c r="G430" s="913" t="s">
        <v>383</v>
      </c>
      <c r="H430" s="116"/>
      <c r="I430" s="116"/>
      <c r="J430" s="914" t="s">
        <v>558</v>
      </c>
      <c r="K430" s="915"/>
      <c r="L430" s="915"/>
      <c r="M430" s="915"/>
      <c r="N430" s="915"/>
      <c r="O430" s="915"/>
      <c r="P430" s="915"/>
      <c r="Q430" s="915"/>
      <c r="R430" s="915"/>
      <c r="S430" s="915"/>
      <c r="T430" s="91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7"/>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9"/>
      <c r="Z431" s="160"/>
      <c r="AA431" s="161"/>
      <c r="AB431" s="154" t="s">
        <v>11</v>
      </c>
      <c r="AC431" s="123"/>
      <c r="AD431" s="124"/>
      <c r="AE431" s="330" t="s">
        <v>371</v>
      </c>
      <c r="AF431" s="331"/>
      <c r="AG431" s="331"/>
      <c r="AH431" s="332"/>
      <c r="AI431" s="210" t="s">
        <v>471</v>
      </c>
      <c r="AJ431" s="210"/>
      <c r="AK431" s="210"/>
      <c r="AL431" s="154"/>
      <c r="AM431" s="210" t="s">
        <v>533</v>
      </c>
      <c r="AN431" s="210"/>
      <c r="AO431" s="210"/>
      <c r="AP431" s="154"/>
      <c r="AQ431" s="154" t="s">
        <v>354</v>
      </c>
      <c r="AR431" s="123"/>
      <c r="AS431" s="123"/>
      <c r="AT431" s="124"/>
      <c r="AU431" s="129" t="s">
        <v>253</v>
      </c>
      <c r="AV431" s="129"/>
      <c r="AW431" s="129"/>
      <c r="AX431" s="130"/>
    </row>
    <row r="432" spans="1:50" ht="18.75" customHeight="1" x14ac:dyDescent="0.15">
      <c r="A432" s="182"/>
      <c r="B432" s="179"/>
      <c r="C432" s="173"/>
      <c r="D432" s="179"/>
      <c r="E432" s="335"/>
      <c r="F432" s="336"/>
      <c r="G432" s="153"/>
      <c r="H432" s="126"/>
      <c r="I432" s="126"/>
      <c r="J432" s="126"/>
      <c r="K432" s="126"/>
      <c r="L432" s="126"/>
      <c r="M432" s="126"/>
      <c r="N432" s="126"/>
      <c r="O432" s="126"/>
      <c r="P432" s="126"/>
      <c r="Q432" s="126"/>
      <c r="R432" s="126"/>
      <c r="S432" s="126"/>
      <c r="T432" s="126"/>
      <c r="U432" s="126"/>
      <c r="V432" s="126"/>
      <c r="W432" s="126"/>
      <c r="X432" s="127"/>
      <c r="Y432" s="159"/>
      <c r="Z432" s="160"/>
      <c r="AA432" s="161"/>
      <c r="AB432" s="149"/>
      <c r="AC432" s="126"/>
      <c r="AD432" s="127"/>
      <c r="AE432" s="193"/>
      <c r="AF432" s="193"/>
      <c r="AG432" s="126" t="s">
        <v>355</v>
      </c>
      <c r="AH432" s="127"/>
      <c r="AI432" s="151"/>
      <c r="AJ432" s="151"/>
      <c r="AK432" s="151"/>
      <c r="AL432" s="149"/>
      <c r="AM432" s="151"/>
      <c r="AN432" s="151"/>
      <c r="AO432" s="151"/>
      <c r="AP432" s="149"/>
      <c r="AQ432" s="594"/>
      <c r="AR432" s="193"/>
      <c r="AS432" s="126" t="s">
        <v>355</v>
      </c>
      <c r="AT432" s="127"/>
      <c r="AU432" s="193"/>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9"/>
      <c r="Z436" s="160"/>
      <c r="AA436" s="161"/>
      <c r="AB436" s="154" t="s">
        <v>11</v>
      </c>
      <c r="AC436" s="123"/>
      <c r="AD436" s="124"/>
      <c r="AE436" s="330" t="s">
        <v>371</v>
      </c>
      <c r="AF436" s="331"/>
      <c r="AG436" s="331"/>
      <c r="AH436" s="332"/>
      <c r="AI436" s="210" t="s">
        <v>471</v>
      </c>
      <c r="AJ436" s="210"/>
      <c r="AK436" s="210"/>
      <c r="AL436" s="154"/>
      <c r="AM436" s="210" t="s">
        <v>533</v>
      </c>
      <c r="AN436" s="210"/>
      <c r="AO436" s="210"/>
      <c r="AP436" s="154"/>
      <c r="AQ436" s="154" t="s">
        <v>354</v>
      </c>
      <c r="AR436" s="123"/>
      <c r="AS436" s="123"/>
      <c r="AT436" s="124"/>
      <c r="AU436" s="129" t="s">
        <v>253</v>
      </c>
      <c r="AV436" s="129"/>
      <c r="AW436" s="129"/>
      <c r="AX436" s="130"/>
    </row>
    <row r="437" spans="1:50" ht="18.75" hidden="1" customHeight="1" x14ac:dyDescent="0.15">
      <c r="A437" s="182"/>
      <c r="B437" s="179"/>
      <c r="C437" s="173"/>
      <c r="D437" s="179"/>
      <c r="E437" s="335"/>
      <c r="F437" s="336"/>
      <c r="G437" s="153"/>
      <c r="H437" s="126"/>
      <c r="I437" s="126"/>
      <c r="J437" s="126"/>
      <c r="K437" s="126"/>
      <c r="L437" s="126"/>
      <c r="M437" s="126"/>
      <c r="N437" s="126"/>
      <c r="O437" s="126"/>
      <c r="P437" s="126"/>
      <c r="Q437" s="126"/>
      <c r="R437" s="126"/>
      <c r="S437" s="126"/>
      <c r="T437" s="126"/>
      <c r="U437" s="126"/>
      <c r="V437" s="126"/>
      <c r="W437" s="126"/>
      <c r="X437" s="127"/>
      <c r="Y437" s="159"/>
      <c r="Z437" s="160"/>
      <c r="AA437" s="161"/>
      <c r="AB437" s="149"/>
      <c r="AC437" s="126"/>
      <c r="AD437" s="127"/>
      <c r="AE437" s="193"/>
      <c r="AF437" s="193"/>
      <c r="AG437" s="126" t="s">
        <v>355</v>
      </c>
      <c r="AH437" s="127"/>
      <c r="AI437" s="151"/>
      <c r="AJ437" s="151"/>
      <c r="AK437" s="151"/>
      <c r="AL437" s="149"/>
      <c r="AM437" s="151"/>
      <c r="AN437" s="151"/>
      <c r="AO437" s="151"/>
      <c r="AP437" s="149"/>
      <c r="AQ437" s="594"/>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9"/>
      <c r="Z441" s="160"/>
      <c r="AA441" s="161"/>
      <c r="AB441" s="154" t="s">
        <v>11</v>
      </c>
      <c r="AC441" s="123"/>
      <c r="AD441" s="124"/>
      <c r="AE441" s="330" t="s">
        <v>371</v>
      </c>
      <c r="AF441" s="331"/>
      <c r="AG441" s="331"/>
      <c r="AH441" s="332"/>
      <c r="AI441" s="210" t="s">
        <v>471</v>
      </c>
      <c r="AJ441" s="210"/>
      <c r="AK441" s="210"/>
      <c r="AL441" s="154"/>
      <c r="AM441" s="210" t="s">
        <v>533</v>
      </c>
      <c r="AN441" s="210"/>
      <c r="AO441" s="210"/>
      <c r="AP441" s="154"/>
      <c r="AQ441" s="154" t="s">
        <v>354</v>
      </c>
      <c r="AR441" s="123"/>
      <c r="AS441" s="123"/>
      <c r="AT441" s="124"/>
      <c r="AU441" s="129" t="s">
        <v>253</v>
      </c>
      <c r="AV441" s="129"/>
      <c r="AW441" s="129"/>
      <c r="AX441" s="130"/>
    </row>
    <row r="442" spans="1:50" ht="18.75" hidden="1" customHeight="1" x14ac:dyDescent="0.15">
      <c r="A442" s="182"/>
      <c r="B442" s="179"/>
      <c r="C442" s="173"/>
      <c r="D442" s="179"/>
      <c r="E442" s="335"/>
      <c r="F442" s="336"/>
      <c r="G442" s="153"/>
      <c r="H442" s="126"/>
      <c r="I442" s="126"/>
      <c r="J442" s="126"/>
      <c r="K442" s="126"/>
      <c r="L442" s="126"/>
      <c r="M442" s="126"/>
      <c r="N442" s="126"/>
      <c r="O442" s="126"/>
      <c r="P442" s="126"/>
      <c r="Q442" s="126"/>
      <c r="R442" s="126"/>
      <c r="S442" s="126"/>
      <c r="T442" s="126"/>
      <c r="U442" s="126"/>
      <c r="V442" s="126"/>
      <c r="W442" s="126"/>
      <c r="X442" s="127"/>
      <c r="Y442" s="159"/>
      <c r="Z442" s="160"/>
      <c r="AA442" s="161"/>
      <c r="AB442" s="149"/>
      <c r="AC442" s="126"/>
      <c r="AD442" s="127"/>
      <c r="AE442" s="193"/>
      <c r="AF442" s="193"/>
      <c r="AG442" s="126" t="s">
        <v>355</v>
      </c>
      <c r="AH442" s="127"/>
      <c r="AI442" s="151"/>
      <c r="AJ442" s="151"/>
      <c r="AK442" s="151"/>
      <c r="AL442" s="149"/>
      <c r="AM442" s="151"/>
      <c r="AN442" s="151"/>
      <c r="AO442" s="151"/>
      <c r="AP442" s="149"/>
      <c r="AQ442" s="594"/>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9"/>
      <c r="Z446" s="160"/>
      <c r="AA446" s="161"/>
      <c r="AB446" s="154" t="s">
        <v>11</v>
      </c>
      <c r="AC446" s="123"/>
      <c r="AD446" s="124"/>
      <c r="AE446" s="330" t="s">
        <v>371</v>
      </c>
      <c r="AF446" s="331"/>
      <c r="AG446" s="331"/>
      <c r="AH446" s="332"/>
      <c r="AI446" s="210" t="s">
        <v>471</v>
      </c>
      <c r="AJ446" s="210"/>
      <c r="AK446" s="210"/>
      <c r="AL446" s="154"/>
      <c r="AM446" s="210" t="s">
        <v>533</v>
      </c>
      <c r="AN446" s="210"/>
      <c r="AO446" s="210"/>
      <c r="AP446" s="154"/>
      <c r="AQ446" s="154" t="s">
        <v>354</v>
      </c>
      <c r="AR446" s="123"/>
      <c r="AS446" s="123"/>
      <c r="AT446" s="124"/>
      <c r="AU446" s="129" t="s">
        <v>253</v>
      </c>
      <c r="AV446" s="129"/>
      <c r="AW446" s="129"/>
      <c r="AX446" s="130"/>
    </row>
    <row r="447" spans="1:50" ht="18.75" hidden="1" customHeight="1" x14ac:dyDescent="0.15">
      <c r="A447" s="182"/>
      <c r="B447" s="179"/>
      <c r="C447" s="173"/>
      <c r="D447" s="179"/>
      <c r="E447" s="335"/>
      <c r="F447" s="336"/>
      <c r="G447" s="153"/>
      <c r="H447" s="126"/>
      <c r="I447" s="126"/>
      <c r="J447" s="126"/>
      <c r="K447" s="126"/>
      <c r="L447" s="126"/>
      <c r="M447" s="126"/>
      <c r="N447" s="126"/>
      <c r="O447" s="126"/>
      <c r="P447" s="126"/>
      <c r="Q447" s="126"/>
      <c r="R447" s="126"/>
      <c r="S447" s="126"/>
      <c r="T447" s="126"/>
      <c r="U447" s="126"/>
      <c r="V447" s="126"/>
      <c r="W447" s="126"/>
      <c r="X447" s="127"/>
      <c r="Y447" s="159"/>
      <c r="Z447" s="160"/>
      <c r="AA447" s="161"/>
      <c r="AB447" s="149"/>
      <c r="AC447" s="126"/>
      <c r="AD447" s="127"/>
      <c r="AE447" s="193"/>
      <c r="AF447" s="193"/>
      <c r="AG447" s="126" t="s">
        <v>355</v>
      </c>
      <c r="AH447" s="127"/>
      <c r="AI447" s="151"/>
      <c r="AJ447" s="151"/>
      <c r="AK447" s="151"/>
      <c r="AL447" s="149"/>
      <c r="AM447" s="151"/>
      <c r="AN447" s="151"/>
      <c r="AO447" s="151"/>
      <c r="AP447" s="149"/>
      <c r="AQ447" s="594"/>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9"/>
      <c r="Z451" s="160"/>
      <c r="AA451" s="161"/>
      <c r="AB451" s="154" t="s">
        <v>11</v>
      </c>
      <c r="AC451" s="123"/>
      <c r="AD451" s="124"/>
      <c r="AE451" s="330" t="s">
        <v>371</v>
      </c>
      <c r="AF451" s="331"/>
      <c r="AG451" s="331"/>
      <c r="AH451" s="332"/>
      <c r="AI451" s="210" t="s">
        <v>471</v>
      </c>
      <c r="AJ451" s="210"/>
      <c r="AK451" s="210"/>
      <c r="AL451" s="154"/>
      <c r="AM451" s="210" t="s">
        <v>533</v>
      </c>
      <c r="AN451" s="210"/>
      <c r="AO451" s="210"/>
      <c r="AP451" s="154"/>
      <c r="AQ451" s="154" t="s">
        <v>354</v>
      </c>
      <c r="AR451" s="123"/>
      <c r="AS451" s="123"/>
      <c r="AT451" s="124"/>
      <c r="AU451" s="129" t="s">
        <v>253</v>
      </c>
      <c r="AV451" s="129"/>
      <c r="AW451" s="129"/>
      <c r="AX451" s="130"/>
    </row>
    <row r="452" spans="1:50" ht="18.75" hidden="1" customHeight="1" x14ac:dyDescent="0.15">
      <c r="A452" s="182"/>
      <c r="B452" s="179"/>
      <c r="C452" s="173"/>
      <c r="D452" s="179"/>
      <c r="E452" s="335"/>
      <c r="F452" s="336"/>
      <c r="G452" s="153"/>
      <c r="H452" s="126"/>
      <c r="I452" s="126"/>
      <c r="J452" s="126"/>
      <c r="K452" s="126"/>
      <c r="L452" s="126"/>
      <c r="M452" s="126"/>
      <c r="N452" s="126"/>
      <c r="O452" s="126"/>
      <c r="P452" s="126"/>
      <c r="Q452" s="126"/>
      <c r="R452" s="126"/>
      <c r="S452" s="126"/>
      <c r="T452" s="126"/>
      <c r="U452" s="126"/>
      <c r="V452" s="126"/>
      <c r="W452" s="126"/>
      <c r="X452" s="127"/>
      <c r="Y452" s="159"/>
      <c r="Z452" s="160"/>
      <c r="AA452" s="161"/>
      <c r="AB452" s="149"/>
      <c r="AC452" s="126"/>
      <c r="AD452" s="127"/>
      <c r="AE452" s="193"/>
      <c r="AF452" s="193"/>
      <c r="AG452" s="126" t="s">
        <v>355</v>
      </c>
      <c r="AH452" s="127"/>
      <c r="AI452" s="151"/>
      <c r="AJ452" s="151"/>
      <c r="AK452" s="151"/>
      <c r="AL452" s="149"/>
      <c r="AM452" s="151"/>
      <c r="AN452" s="151"/>
      <c r="AO452" s="151"/>
      <c r="AP452" s="149"/>
      <c r="AQ452" s="594"/>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9"/>
      <c r="Z456" s="160"/>
      <c r="AA456" s="161"/>
      <c r="AB456" s="154" t="s">
        <v>11</v>
      </c>
      <c r="AC456" s="123"/>
      <c r="AD456" s="124"/>
      <c r="AE456" s="330" t="s">
        <v>371</v>
      </c>
      <c r="AF456" s="331"/>
      <c r="AG456" s="331"/>
      <c r="AH456" s="332"/>
      <c r="AI456" s="210" t="s">
        <v>471</v>
      </c>
      <c r="AJ456" s="210"/>
      <c r="AK456" s="210"/>
      <c r="AL456" s="154"/>
      <c r="AM456" s="210" t="s">
        <v>533</v>
      </c>
      <c r="AN456" s="210"/>
      <c r="AO456" s="210"/>
      <c r="AP456" s="154"/>
      <c r="AQ456" s="154" t="s">
        <v>354</v>
      </c>
      <c r="AR456" s="123"/>
      <c r="AS456" s="123"/>
      <c r="AT456" s="124"/>
      <c r="AU456" s="129" t="s">
        <v>253</v>
      </c>
      <c r="AV456" s="129"/>
      <c r="AW456" s="129"/>
      <c r="AX456" s="130"/>
    </row>
    <row r="457" spans="1:50" ht="18.75" customHeight="1" x14ac:dyDescent="0.15">
      <c r="A457" s="182"/>
      <c r="B457" s="179"/>
      <c r="C457" s="173"/>
      <c r="D457" s="179"/>
      <c r="E457" s="335"/>
      <c r="F457" s="336"/>
      <c r="G457" s="153"/>
      <c r="H457" s="126"/>
      <c r="I457" s="126"/>
      <c r="J457" s="126"/>
      <c r="K457" s="126"/>
      <c r="L457" s="126"/>
      <c r="M457" s="126"/>
      <c r="N457" s="126"/>
      <c r="O457" s="126"/>
      <c r="P457" s="126"/>
      <c r="Q457" s="126"/>
      <c r="R457" s="126"/>
      <c r="S457" s="126"/>
      <c r="T457" s="126"/>
      <c r="U457" s="126"/>
      <c r="V457" s="126"/>
      <c r="W457" s="126"/>
      <c r="X457" s="127"/>
      <c r="Y457" s="159"/>
      <c r="Z457" s="160"/>
      <c r="AA457" s="161"/>
      <c r="AB457" s="149"/>
      <c r="AC457" s="126"/>
      <c r="AD457" s="127"/>
      <c r="AE457" s="193"/>
      <c r="AF457" s="193"/>
      <c r="AG457" s="126" t="s">
        <v>355</v>
      </c>
      <c r="AH457" s="127"/>
      <c r="AI457" s="151"/>
      <c r="AJ457" s="151"/>
      <c r="AK457" s="151"/>
      <c r="AL457" s="149"/>
      <c r="AM457" s="151"/>
      <c r="AN457" s="151"/>
      <c r="AO457" s="151"/>
      <c r="AP457" s="149"/>
      <c r="AQ457" s="594"/>
      <c r="AR457" s="193"/>
      <c r="AS457" s="126" t="s">
        <v>355</v>
      </c>
      <c r="AT457" s="127"/>
      <c r="AU457" s="193"/>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9"/>
      <c r="Z461" s="160"/>
      <c r="AA461" s="161"/>
      <c r="AB461" s="154" t="s">
        <v>11</v>
      </c>
      <c r="AC461" s="123"/>
      <c r="AD461" s="124"/>
      <c r="AE461" s="330" t="s">
        <v>371</v>
      </c>
      <c r="AF461" s="331"/>
      <c r="AG461" s="331"/>
      <c r="AH461" s="332"/>
      <c r="AI461" s="210" t="s">
        <v>471</v>
      </c>
      <c r="AJ461" s="210"/>
      <c r="AK461" s="210"/>
      <c r="AL461" s="154"/>
      <c r="AM461" s="210" t="s">
        <v>533</v>
      </c>
      <c r="AN461" s="210"/>
      <c r="AO461" s="210"/>
      <c r="AP461" s="154"/>
      <c r="AQ461" s="154" t="s">
        <v>354</v>
      </c>
      <c r="AR461" s="123"/>
      <c r="AS461" s="123"/>
      <c r="AT461" s="124"/>
      <c r="AU461" s="129" t="s">
        <v>253</v>
      </c>
      <c r="AV461" s="129"/>
      <c r="AW461" s="129"/>
      <c r="AX461" s="130"/>
    </row>
    <row r="462" spans="1:50" ht="18.75" hidden="1" customHeight="1" x14ac:dyDescent="0.15">
      <c r="A462" s="182"/>
      <c r="B462" s="179"/>
      <c r="C462" s="173"/>
      <c r="D462" s="179"/>
      <c r="E462" s="335"/>
      <c r="F462" s="336"/>
      <c r="G462" s="153"/>
      <c r="H462" s="126"/>
      <c r="I462" s="126"/>
      <c r="J462" s="126"/>
      <c r="K462" s="126"/>
      <c r="L462" s="126"/>
      <c r="M462" s="126"/>
      <c r="N462" s="126"/>
      <c r="O462" s="126"/>
      <c r="P462" s="126"/>
      <c r="Q462" s="126"/>
      <c r="R462" s="126"/>
      <c r="S462" s="126"/>
      <c r="T462" s="126"/>
      <c r="U462" s="126"/>
      <c r="V462" s="126"/>
      <c r="W462" s="126"/>
      <c r="X462" s="127"/>
      <c r="Y462" s="159"/>
      <c r="Z462" s="160"/>
      <c r="AA462" s="161"/>
      <c r="AB462" s="149"/>
      <c r="AC462" s="126"/>
      <c r="AD462" s="127"/>
      <c r="AE462" s="193"/>
      <c r="AF462" s="193"/>
      <c r="AG462" s="126" t="s">
        <v>355</v>
      </c>
      <c r="AH462" s="127"/>
      <c r="AI462" s="151"/>
      <c r="AJ462" s="151"/>
      <c r="AK462" s="151"/>
      <c r="AL462" s="149"/>
      <c r="AM462" s="151"/>
      <c r="AN462" s="151"/>
      <c r="AO462" s="151"/>
      <c r="AP462" s="149"/>
      <c r="AQ462" s="594"/>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9"/>
      <c r="Z466" s="160"/>
      <c r="AA466" s="161"/>
      <c r="AB466" s="154" t="s">
        <v>11</v>
      </c>
      <c r="AC466" s="123"/>
      <c r="AD466" s="124"/>
      <c r="AE466" s="330" t="s">
        <v>371</v>
      </c>
      <c r="AF466" s="331"/>
      <c r="AG466" s="331"/>
      <c r="AH466" s="332"/>
      <c r="AI466" s="210" t="s">
        <v>471</v>
      </c>
      <c r="AJ466" s="210"/>
      <c r="AK466" s="210"/>
      <c r="AL466" s="154"/>
      <c r="AM466" s="210" t="s">
        <v>533</v>
      </c>
      <c r="AN466" s="210"/>
      <c r="AO466" s="210"/>
      <c r="AP466" s="154"/>
      <c r="AQ466" s="154" t="s">
        <v>354</v>
      </c>
      <c r="AR466" s="123"/>
      <c r="AS466" s="123"/>
      <c r="AT466" s="124"/>
      <c r="AU466" s="129" t="s">
        <v>253</v>
      </c>
      <c r="AV466" s="129"/>
      <c r="AW466" s="129"/>
      <c r="AX466" s="130"/>
    </row>
    <row r="467" spans="1:50" ht="18.75" hidden="1" customHeight="1" x14ac:dyDescent="0.15">
      <c r="A467" s="182"/>
      <c r="B467" s="179"/>
      <c r="C467" s="173"/>
      <c r="D467" s="179"/>
      <c r="E467" s="335"/>
      <c r="F467" s="336"/>
      <c r="G467" s="153"/>
      <c r="H467" s="126"/>
      <c r="I467" s="126"/>
      <c r="J467" s="126"/>
      <c r="K467" s="126"/>
      <c r="L467" s="126"/>
      <c r="M467" s="126"/>
      <c r="N467" s="126"/>
      <c r="O467" s="126"/>
      <c r="P467" s="126"/>
      <c r="Q467" s="126"/>
      <c r="R467" s="126"/>
      <c r="S467" s="126"/>
      <c r="T467" s="126"/>
      <c r="U467" s="126"/>
      <c r="V467" s="126"/>
      <c r="W467" s="126"/>
      <c r="X467" s="127"/>
      <c r="Y467" s="159"/>
      <c r="Z467" s="160"/>
      <c r="AA467" s="161"/>
      <c r="AB467" s="149"/>
      <c r="AC467" s="126"/>
      <c r="AD467" s="127"/>
      <c r="AE467" s="193"/>
      <c r="AF467" s="193"/>
      <c r="AG467" s="126" t="s">
        <v>355</v>
      </c>
      <c r="AH467" s="127"/>
      <c r="AI467" s="151"/>
      <c r="AJ467" s="151"/>
      <c r="AK467" s="151"/>
      <c r="AL467" s="149"/>
      <c r="AM467" s="151"/>
      <c r="AN467" s="151"/>
      <c r="AO467" s="151"/>
      <c r="AP467" s="149"/>
      <c r="AQ467" s="594"/>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9"/>
      <c r="Z471" s="160"/>
      <c r="AA471" s="161"/>
      <c r="AB471" s="154" t="s">
        <v>11</v>
      </c>
      <c r="AC471" s="123"/>
      <c r="AD471" s="124"/>
      <c r="AE471" s="330" t="s">
        <v>371</v>
      </c>
      <c r="AF471" s="331"/>
      <c r="AG471" s="331"/>
      <c r="AH471" s="332"/>
      <c r="AI471" s="210" t="s">
        <v>471</v>
      </c>
      <c r="AJ471" s="210"/>
      <c r="AK471" s="210"/>
      <c r="AL471" s="154"/>
      <c r="AM471" s="210" t="s">
        <v>533</v>
      </c>
      <c r="AN471" s="210"/>
      <c r="AO471" s="210"/>
      <c r="AP471" s="154"/>
      <c r="AQ471" s="154" t="s">
        <v>354</v>
      </c>
      <c r="AR471" s="123"/>
      <c r="AS471" s="123"/>
      <c r="AT471" s="124"/>
      <c r="AU471" s="129" t="s">
        <v>253</v>
      </c>
      <c r="AV471" s="129"/>
      <c r="AW471" s="129"/>
      <c r="AX471" s="130"/>
    </row>
    <row r="472" spans="1:50" ht="18.75" hidden="1" customHeight="1" x14ac:dyDescent="0.15">
      <c r="A472" s="182"/>
      <c r="B472" s="179"/>
      <c r="C472" s="173"/>
      <c r="D472" s="179"/>
      <c r="E472" s="335"/>
      <c r="F472" s="336"/>
      <c r="G472" s="153"/>
      <c r="H472" s="126"/>
      <c r="I472" s="126"/>
      <c r="J472" s="126"/>
      <c r="K472" s="126"/>
      <c r="L472" s="126"/>
      <c r="M472" s="126"/>
      <c r="N472" s="126"/>
      <c r="O472" s="126"/>
      <c r="P472" s="126"/>
      <c r="Q472" s="126"/>
      <c r="R472" s="126"/>
      <c r="S472" s="126"/>
      <c r="T472" s="126"/>
      <c r="U472" s="126"/>
      <c r="V472" s="126"/>
      <c r="W472" s="126"/>
      <c r="X472" s="127"/>
      <c r="Y472" s="159"/>
      <c r="Z472" s="160"/>
      <c r="AA472" s="161"/>
      <c r="AB472" s="149"/>
      <c r="AC472" s="126"/>
      <c r="AD472" s="127"/>
      <c r="AE472" s="193"/>
      <c r="AF472" s="193"/>
      <c r="AG472" s="126" t="s">
        <v>355</v>
      </c>
      <c r="AH472" s="127"/>
      <c r="AI472" s="151"/>
      <c r="AJ472" s="151"/>
      <c r="AK472" s="151"/>
      <c r="AL472" s="149"/>
      <c r="AM472" s="151"/>
      <c r="AN472" s="151"/>
      <c r="AO472" s="151"/>
      <c r="AP472" s="149"/>
      <c r="AQ472" s="594"/>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9"/>
      <c r="Z476" s="160"/>
      <c r="AA476" s="161"/>
      <c r="AB476" s="154" t="s">
        <v>11</v>
      </c>
      <c r="AC476" s="123"/>
      <c r="AD476" s="124"/>
      <c r="AE476" s="330" t="s">
        <v>371</v>
      </c>
      <c r="AF476" s="331"/>
      <c r="AG476" s="331"/>
      <c r="AH476" s="332"/>
      <c r="AI476" s="210" t="s">
        <v>471</v>
      </c>
      <c r="AJ476" s="210"/>
      <c r="AK476" s="210"/>
      <c r="AL476" s="154"/>
      <c r="AM476" s="210" t="s">
        <v>533</v>
      </c>
      <c r="AN476" s="210"/>
      <c r="AO476" s="210"/>
      <c r="AP476" s="154"/>
      <c r="AQ476" s="154" t="s">
        <v>354</v>
      </c>
      <c r="AR476" s="123"/>
      <c r="AS476" s="123"/>
      <c r="AT476" s="124"/>
      <c r="AU476" s="129" t="s">
        <v>253</v>
      </c>
      <c r="AV476" s="129"/>
      <c r="AW476" s="129"/>
      <c r="AX476" s="130"/>
    </row>
    <row r="477" spans="1:50" ht="18.75" hidden="1" customHeight="1" x14ac:dyDescent="0.15">
      <c r="A477" s="182"/>
      <c r="B477" s="179"/>
      <c r="C477" s="173"/>
      <c r="D477" s="179"/>
      <c r="E477" s="335"/>
      <c r="F477" s="336"/>
      <c r="G477" s="153"/>
      <c r="H477" s="126"/>
      <c r="I477" s="126"/>
      <c r="J477" s="126"/>
      <c r="K477" s="126"/>
      <c r="L477" s="126"/>
      <c r="M477" s="126"/>
      <c r="N477" s="126"/>
      <c r="O477" s="126"/>
      <c r="P477" s="126"/>
      <c r="Q477" s="126"/>
      <c r="R477" s="126"/>
      <c r="S477" s="126"/>
      <c r="T477" s="126"/>
      <c r="U477" s="126"/>
      <c r="V477" s="126"/>
      <c r="W477" s="126"/>
      <c r="X477" s="127"/>
      <c r="Y477" s="159"/>
      <c r="Z477" s="160"/>
      <c r="AA477" s="161"/>
      <c r="AB477" s="149"/>
      <c r="AC477" s="126"/>
      <c r="AD477" s="127"/>
      <c r="AE477" s="193"/>
      <c r="AF477" s="193"/>
      <c r="AG477" s="126" t="s">
        <v>355</v>
      </c>
      <c r="AH477" s="127"/>
      <c r="AI477" s="151"/>
      <c r="AJ477" s="151"/>
      <c r="AK477" s="151"/>
      <c r="AL477" s="149"/>
      <c r="AM477" s="151"/>
      <c r="AN477" s="151"/>
      <c r="AO477" s="151"/>
      <c r="AP477" s="149"/>
      <c r="AQ477" s="594"/>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4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45"/>
    </row>
    <row r="484" spans="1:50" ht="34.5" hidden="1" customHeight="1" x14ac:dyDescent="0.15">
      <c r="A484" s="182"/>
      <c r="B484" s="179"/>
      <c r="C484" s="173"/>
      <c r="D484" s="179"/>
      <c r="E484" s="167" t="s">
        <v>353</v>
      </c>
      <c r="F484" s="168"/>
      <c r="G484" s="913" t="s">
        <v>383</v>
      </c>
      <c r="H484" s="116"/>
      <c r="I484" s="116"/>
      <c r="J484" s="914"/>
      <c r="K484" s="915"/>
      <c r="L484" s="915"/>
      <c r="M484" s="915"/>
      <c r="N484" s="915"/>
      <c r="O484" s="915"/>
      <c r="P484" s="915"/>
      <c r="Q484" s="915"/>
      <c r="R484" s="915"/>
      <c r="S484" s="915"/>
      <c r="T484" s="91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7"/>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9"/>
      <c r="Z485" s="160"/>
      <c r="AA485" s="161"/>
      <c r="AB485" s="154" t="s">
        <v>11</v>
      </c>
      <c r="AC485" s="123"/>
      <c r="AD485" s="124"/>
      <c r="AE485" s="330" t="s">
        <v>371</v>
      </c>
      <c r="AF485" s="331"/>
      <c r="AG485" s="331"/>
      <c r="AH485" s="332"/>
      <c r="AI485" s="210" t="s">
        <v>471</v>
      </c>
      <c r="AJ485" s="210"/>
      <c r="AK485" s="210"/>
      <c r="AL485" s="154"/>
      <c r="AM485" s="210" t="s">
        <v>533</v>
      </c>
      <c r="AN485" s="210"/>
      <c r="AO485" s="210"/>
      <c r="AP485" s="154"/>
      <c r="AQ485" s="154" t="s">
        <v>354</v>
      </c>
      <c r="AR485" s="123"/>
      <c r="AS485" s="123"/>
      <c r="AT485" s="124"/>
      <c r="AU485" s="129" t="s">
        <v>253</v>
      </c>
      <c r="AV485" s="129"/>
      <c r="AW485" s="129"/>
      <c r="AX485" s="130"/>
    </row>
    <row r="486" spans="1:50" ht="18.75" hidden="1" customHeight="1" x14ac:dyDescent="0.15">
      <c r="A486" s="182"/>
      <c r="B486" s="179"/>
      <c r="C486" s="173"/>
      <c r="D486" s="179"/>
      <c r="E486" s="335"/>
      <c r="F486" s="336"/>
      <c r="G486" s="153"/>
      <c r="H486" s="126"/>
      <c r="I486" s="126"/>
      <c r="J486" s="126"/>
      <c r="K486" s="126"/>
      <c r="L486" s="126"/>
      <c r="M486" s="126"/>
      <c r="N486" s="126"/>
      <c r="O486" s="126"/>
      <c r="P486" s="126"/>
      <c r="Q486" s="126"/>
      <c r="R486" s="126"/>
      <c r="S486" s="126"/>
      <c r="T486" s="126"/>
      <c r="U486" s="126"/>
      <c r="V486" s="126"/>
      <c r="W486" s="126"/>
      <c r="X486" s="127"/>
      <c r="Y486" s="159"/>
      <c r="Z486" s="160"/>
      <c r="AA486" s="161"/>
      <c r="AB486" s="149"/>
      <c r="AC486" s="126"/>
      <c r="AD486" s="127"/>
      <c r="AE486" s="193"/>
      <c r="AF486" s="193"/>
      <c r="AG486" s="126" t="s">
        <v>355</v>
      </c>
      <c r="AH486" s="127"/>
      <c r="AI486" s="151"/>
      <c r="AJ486" s="151"/>
      <c r="AK486" s="151"/>
      <c r="AL486" s="149"/>
      <c r="AM486" s="151"/>
      <c r="AN486" s="151"/>
      <c r="AO486" s="151"/>
      <c r="AP486" s="149"/>
      <c r="AQ486" s="594"/>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9"/>
      <c r="Z490" s="160"/>
      <c r="AA490" s="161"/>
      <c r="AB490" s="154" t="s">
        <v>11</v>
      </c>
      <c r="AC490" s="123"/>
      <c r="AD490" s="124"/>
      <c r="AE490" s="330" t="s">
        <v>371</v>
      </c>
      <c r="AF490" s="331"/>
      <c r="AG490" s="331"/>
      <c r="AH490" s="332"/>
      <c r="AI490" s="210" t="s">
        <v>471</v>
      </c>
      <c r="AJ490" s="210"/>
      <c r="AK490" s="210"/>
      <c r="AL490" s="154"/>
      <c r="AM490" s="210" t="s">
        <v>533</v>
      </c>
      <c r="AN490" s="210"/>
      <c r="AO490" s="210"/>
      <c r="AP490" s="154"/>
      <c r="AQ490" s="154" t="s">
        <v>354</v>
      </c>
      <c r="AR490" s="123"/>
      <c r="AS490" s="123"/>
      <c r="AT490" s="124"/>
      <c r="AU490" s="129" t="s">
        <v>253</v>
      </c>
      <c r="AV490" s="129"/>
      <c r="AW490" s="129"/>
      <c r="AX490" s="130"/>
    </row>
    <row r="491" spans="1:50" ht="18.75" hidden="1" customHeight="1" x14ac:dyDescent="0.15">
      <c r="A491" s="182"/>
      <c r="B491" s="179"/>
      <c r="C491" s="173"/>
      <c r="D491" s="179"/>
      <c r="E491" s="335"/>
      <c r="F491" s="336"/>
      <c r="G491" s="153"/>
      <c r="H491" s="126"/>
      <c r="I491" s="126"/>
      <c r="J491" s="126"/>
      <c r="K491" s="126"/>
      <c r="L491" s="126"/>
      <c r="M491" s="126"/>
      <c r="N491" s="126"/>
      <c r="O491" s="126"/>
      <c r="P491" s="126"/>
      <c r="Q491" s="126"/>
      <c r="R491" s="126"/>
      <c r="S491" s="126"/>
      <c r="T491" s="126"/>
      <c r="U491" s="126"/>
      <c r="V491" s="126"/>
      <c r="W491" s="126"/>
      <c r="X491" s="127"/>
      <c r="Y491" s="159"/>
      <c r="Z491" s="160"/>
      <c r="AA491" s="161"/>
      <c r="AB491" s="149"/>
      <c r="AC491" s="126"/>
      <c r="AD491" s="127"/>
      <c r="AE491" s="193"/>
      <c r="AF491" s="193"/>
      <c r="AG491" s="126" t="s">
        <v>355</v>
      </c>
      <c r="AH491" s="127"/>
      <c r="AI491" s="151"/>
      <c r="AJ491" s="151"/>
      <c r="AK491" s="151"/>
      <c r="AL491" s="149"/>
      <c r="AM491" s="151"/>
      <c r="AN491" s="151"/>
      <c r="AO491" s="151"/>
      <c r="AP491" s="149"/>
      <c r="AQ491" s="594"/>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9"/>
      <c r="Z495" s="160"/>
      <c r="AA495" s="161"/>
      <c r="AB495" s="154" t="s">
        <v>11</v>
      </c>
      <c r="AC495" s="123"/>
      <c r="AD495" s="124"/>
      <c r="AE495" s="330" t="s">
        <v>371</v>
      </c>
      <c r="AF495" s="331"/>
      <c r="AG495" s="331"/>
      <c r="AH495" s="332"/>
      <c r="AI495" s="210" t="s">
        <v>471</v>
      </c>
      <c r="AJ495" s="210"/>
      <c r="AK495" s="210"/>
      <c r="AL495" s="154"/>
      <c r="AM495" s="210" t="s">
        <v>533</v>
      </c>
      <c r="AN495" s="210"/>
      <c r="AO495" s="210"/>
      <c r="AP495" s="154"/>
      <c r="AQ495" s="154" t="s">
        <v>354</v>
      </c>
      <c r="AR495" s="123"/>
      <c r="AS495" s="123"/>
      <c r="AT495" s="124"/>
      <c r="AU495" s="129" t="s">
        <v>253</v>
      </c>
      <c r="AV495" s="129"/>
      <c r="AW495" s="129"/>
      <c r="AX495" s="130"/>
    </row>
    <row r="496" spans="1:50" ht="18.75" hidden="1" customHeight="1" x14ac:dyDescent="0.15">
      <c r="A496" s="182"/>
      <c r="B496" s="179"/>
      <c r="C496" s="173"/>
      <c r="D496" s="179"/>
      <c r="E496" s="335"/>
      <c r="F496" s="336"/>
      <c r="G496" s="153"/>
      <c r="H496" s="126"/>
      <c r="I496" s="126"/>
      <c r="J496" s="126"/>
      <c r="K496" s="126"/>
      <c r="L496" s="126"/>
      <c r="M496" s="126"/>
      <c r="N496" s="126"/>
      <c r="O496" s="126"/>
      <c r="P496" s="126"/>
      <c r="Q496" s="126"/>
      <c r="R496" s="126"/>
      <c r="S496" s="126"/>
      <c r="T496" s="126"/>
      <c r="U496" s="126"/>
      <c r="V496" s="126"/>
      <c r="W496" s="126"/>
      <c r="X496" s="127"/>
      <c r="Y496" s="159"/>
      <c r="Z496" s="160"/>
      <c r="AA496" s="161"/>
      <c r="AB496" s="149"/>
      <c r="AC496" s="126"/>
      <c r="AD496" s="127"/>
      <c r="AE496" s="193"/>
      <c r="AF496" s="193"/>
      <c r="AG496" s="126" t="s">
        <v>355</v>
      </c>
      <c r="AH496" s="127"/>
      <c r="AI496" s="151"/>
      <c r="AJ496" s="151"/>
      <c r="AK496" s="151"/>
      <c r="AL496" s="149"/>
      <c r="AM496" s="151"/>
      <c r="AN496" s="151"/>
      <c r="AO496" s="151"/>
      <c r="AP496" s="149"/>
      <c r="AQ496" s="594"/>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9"/>
      <c r="Z500" s="160"/>
      <c r="AA500" s="161"/>
      <c r="AB500" s="154" t="s">
        <v>11</v>
      </c>
      <c r="AC500" s="123"/>
      <c r="AD500" s="124"/>
      <c r="AE500" s="330" t="s">
        <v>371</v>
      </c>
      <c r="AF500" s="331"/>
      <c r="AG500" s="331"/>
      <c r="AH500" s="332"/>
      <c r="AI500" s="210" t="s">
        <v>471</v>
      </c>
      <c r="AJ500" s="210"/>
      <c r="AK500" s="210"/>
      <c r="AL500" s="154"/>
      <c r="AM500" s="210" t="s">
        <v>533</v>
      </c>
      <c r="AN500" s="210"/>
      <c r="AO500" s="210"/>
      <c r="AP500" s="154"/>
      <c r="AQ500" s="154" t="s">
        <v>354</v>
      </c>
      <c r="AR500" s="123"/>
      <c r="AS500" s="123"/>
      <c r="AT500" s="124"/>
      <c r="AU500" s="129" t="s">
        <v>253</v>
      </c>
      <c r="AV500" s="129"/>
      <c r="AW500" s="129"/>
      <c r="AX500" s="130"/>
    </row>
    <row r="501" spans="1:50" ht="18.75" hidden="1" customHeight="1" x14ac:dyDescent="0.15">
      <c r="A501" s="182"/>
      <c r="B501" s="179"/>
      <c r="C501" s="173"/>
      <c r="D501" s="179"/>
      <c r="E501" s="335"/>
      <c r="F501" s="336"/>
      <c r="G501" s="153"/>
      <c r="H501" s="126"/>
      <c r="I501" s="126"/>
      <c r="J501" s="126"/>
      <c r="K501" s="126"/>
      <c r="L501" s="126"/>
      <c r="M501" s="126"/>
      <c r="N501" s="126"/>
      <c r="O501" s="126"/>
      <c r="P501" s="126"/>
      <c r="Q501" s="126"/>
      <c r="R501" s="126"/>
      <c r="S501" s="126"/>
      <c r="T501" s="126"/>
      <c r="U501" s="126"/>
      <c r="V501" s="126"/>
      <c r="W501" s="126"/>
      <c r="X501" s="127"/>
      <c r="Y501" s="159"/>
      <c r="Z501" s="160"/>
      <c r="AA501" s="161"/>
      <c r="AB501" s="149"/>
      <c r="AC501" s="126"/>
      <c r="AD501" s="127"/>
      <c r="AE501" s="193"/>
      <c r="AF501" s="193"/>
      <c r="AG501" s="126" t="s">
        <v>355</v>
      </c>
      <c r="AH501" s="127"/>
      <c r="AI501" s="151"/>
      <c r="AJ501" s="151"/>
      <c r="AK501" s="151"/>
      <c r="AL501" s="149"/>
      <c r="AM501" s="151"/>
      <c r="AN501" s="151"/>
      <c r="AO501" s="151"/>
      <c r="AP501" s="149"/>
      <c r="AQ501" s="594"/>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9"/>
      <c r="Z505" s="160"/>
      <c r="AA505" s="161"/>
      <c r="AB505" s="154" t="s">
        <v>11</v>
      </c>
      <c r="AC505" s="123"/>
      <c r="AD505" s="124"/>
      <c r="AE505" s="330" t="s">
        <v>371</v>
      </c>
      <c r="AF505" s="331"/>
      <c r="AG505" s="331"/>
      <c r="AH505" s="332"/>
      <c r="AI505" s="210" t="s">
        <v>471</v>
      </c>
      <c r="AJ505" s="210"/>
      <c r="AK505" s="210"/>
      <c r="AL505" s="154"/>
      <c r="AM505" s="210" t="s">
        <v>533</v>
      </c>
      <c r="AN505" s="210"/>
      <c r="AO505" s="210"/>
      <c r="AP505" s="154"/>
      <c r="AQ505" s="154" t="s">
        <v>354</v>
      </c>
      <c r="AR505" s="123"/>
      <c r="AS505" s="123"/>
      <c r="AT505" s="124"/>
      <c r="AU505" s="129" t="s">
        <v>253</v>
      </c>
      <c r="AV505" s="129"/>
      <c r="AW505" s="129"/>
      <c r="AX505" s="130"/>
    </row>
    <row r="506" spans="1:50" ht="18.75" hidden="1" customHeight="1" x14ac:dyDescent="0.15">
      <c r="A506" s="182"/>
      <c r="B506" s="179"/>
      <c r="C506" s="173"/>
      <c r="D506" s="179"/>
      <c r="E506" s="335"/>
      <c r="F506" s="336"/>
      <c r="G506" s="153"/>
      <c r="H506" s="126"/>
      <c r="I506" s="126"/>
      <c r="J506" s="126"/>
      <c r="K506" s="126"/>
      <c r="L506" s="126"/>
      <c r="M506" s="126"/>
      <c r="N506" s="126"/>
      <c r="O506" s="126"/>
      <c r="P506" s="126"/>
      <c r="Q506" s="126"/>
      <c r="R506" s="126"/>
      <c r="S506" s="126"/>
      <c r="T506" s="126"/>
      <c r="U506" s="126"/>
      <c r="V506" s="126"/>
      <c r="W506" s="126"/>
      <c r="X506" s="127"/>
      <c r="Y506" s="159"/>
      <c r="Z506" s="160"/>
      <c r="AA506" s="161"/>
      <c r="AB506" s="149"/>
      <c r="AC506" s="126"/>
      <c r="AD506" s="127"/>
      <c r="AE506" s="193"/>
      <c r="AF506" s="193"/>
      <c r="AG506" s="126" t="s">
        <v>355</v>
      </c>
      <c r="AH506" s="127"/>
      <c r="AI506" s="151"/>
      <c r="AJ506" s="151"/>
      <c r="AK506" s="151"/>
      <c r="AL506" s="149"/>
      <c r="AM506" s="151"/>
      <c r="AN506" s="151"/>
      <c r="AO506" s="151"/>
      <c r="AP506" s="149"/>
      <c r="AQ506" s="594"/>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9"/>
      <c r="Z510" s="160"/>
      <c r="AA510" s="161"/>
      <c r="AB510" s="154" t="s">
        <v>11</v>
      </c>
      <c r="AC510" s="123"/>
      <c r="AD510" s="124"/>
      <c r="AE510" s="330" t="s">
        <v>371</v>
      </c>
      <c r="AF510" s="331"/>
      <c r="AG510" s="331"/>
      <c r="AH510" s="332"/>
      <c r="AI510" s="210" t="s">
        <v>471</v>
      </c>
      <c r="AJ510" s="210"/>
      <c r="AK510" s="210"/>
      <c r="AL510" s="154"/>
      <c r="AM510" s="210" t="s">
        <v>533</v>
      </c>
      <c r="AN510" s="210"/>
      <c r="AO510" s="210"/>
      <c r="AP510" s="154"/>
      <c r="AQ510" s="154" t="s">
        <v>354</v>
      </c>
      <c r="AR510" s="123"/>
      <c r="AS510" s="123"/>
      <c r="AT510" s="124"/>
      <c r="AU510" s="129" t="s">
        <v>253</v>
      </c>
      <c r="AV510" s="129"/>
      <c r="AW510" s="129"/>
      <c r="AX510" s="130"/>
    </row>
    <row r="511" spans="1:50" ht="18.75" hidden="1" customHeight="1" x14ac:dyDescent="0.15">
      <c r="A511" s="182"/>
      <c r="B511" s="179"/>
      <c r="C511" s="173"/>
      <c r="D511" s="179"/>
      <c r="E511" s="335"/>
      <c r="F511" s="336"/>
      <c r="G511" s="153"/>
      <c r="H511" s="126"/>
      <c r="I511" s="126"/>
      <c r="J511" s="126"/>
      <c r="K511" s="126"/>
      <c r="L511" s="126"/>
      <c r="M511" s="126"/>
      <c r="N511" s="126"/>
      <c r="O511" s="126"/>
      <c r="P511" s="126"/>
      <c r="Q511" s="126"/>
      <c r="R511" s="126"/>
      <c r="S511" s="126"/>
      <c r="T511" s="126"/>
      <c r="U511" s="126"/>
      <c r="V511" s="126"/>
      <c r="W511" s="126"/>
      <c r="X511" s="127"/>
      <c r="Y511" s="159"/>
      <c r="Z511" s="160"/>
      <c r="AA511" s="161"/>
      <c r="AB511" s="149"/>
      <c r="AC511" s="126"/>
      <c r="AD511" s="127"/>
      <c r="AE511" s="193"/>
      <c r="AF511" s="193"/>
      <c r="AG511" s="126" t="s">
        <v>355</v>
      </c>
      <c r="AH511" s="127"/>
      <c r="AI511" s="151"/>
      <c r="AJ511" s="151"/>
      <c r="AK511" s="151"/>
      <c r="AL511" s="149"/>
      <c r="AM511" s="151"/>
      <c r="AN511" s="151"/>
      <c r="AO511" s="151"/>
      <c r="AP511" s="149"/>
      <c r="AQ511" s="594"/>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9"/>
      <c r="Z515" s="160"/>
      <c r="AA515" s="161"/>
      <c r="AB515" s="154" t="s">
        <v>11</v>
      </c>
      <c r="AC515" s="123"/>
      <c r="AD515" s="124"/>
      <c r="AE515" s="330" t="s">
        <v>371</v>
      </c>
      <c r="AF515" s="331"/>
      <c r="AG515" s="331"/>
      <c r="AH515" s="332"/>
      <c r="AI515" s="210" t="s">
        <v>471</v>
      </c>
      <c r="AJ515" s="210"/>
      <c r="AK515" s="210"/>
      <c r="AL515" s="154"/>
      <c r="AM515" s="210" t="s">
        <v>533</v>
      </c>
      <c r="AN515" s="210"/>
      <c r="AO515" s="210"/>
      <c r="AP515" s="154"/>
      <c r="AQ515" s="154" t="s">
        <v>354</v>
      </c>
      <c r="AR515" s="123"/>
      <c r="AS515" s="123"/>
      <c r="AT515" s="124"/>
      <c r="AU515" s="129" t="s">
        <v>253</v>
      </c>
      <c r="AV515" s="129"/>
      <c r="AW515" s="129"/>
      <c r="AX515" s="130"/>
    </row>
    <row r="516" spans="1:50" ht="18.75" hidden="1" customHeight="1" x14ac:dyDescent="0.15">
      <c r="A516" s="182"/>
      <c r="B516" s="179"/>
      <c r="C516" s="173"/>
      <c r="D516" s="179"/>
      <c r="E516" s="335"/>
      <c r="F516" s="336"/>
      <c r="G516" s="153"/>
      <c r="H516" s="126"/>
      <c r="I516" s="126"/>
      <c r="J516" s="126"/>
      <c r="K516" s="126"/>
      <c r="L516" s="126"/>
      <c r="M516" s="126"/>
      <c r="N516" s="126"/>
      <c r="O516" s="126"/>
      <c r="P516" s="126"/>
      <c r="Q516" s="126"/>
      <c r="R516" s="126"/>
      <c r="S516" s="126"/>
      <c r="T516" s="126"/>
      <c r="U516" s="126"/>
      <c r="V516" s="126"/>
      <c r="W516" s="126"/>
      <c r="X516" s="127"/>
      <c r="Y516" s="159"/>
      <c r="Z516" s="160"/>
      <c r="AA516" s="161"/>
      <c r="AB516" s="149"/>
      <c r="AC516" s="126"/>
      <c r="AD516" s="127"/>
      <c r="AE516" s="193"/>
      <c r="AF516" s="193"/>
      <c r="AG516" s="126" t="s">
        <v>355</v>
      </c>
      <c r="AH516" s="127"/>
      <c r="AI516" s="151"/>
      <c r="AJ516" s="151"/>
      <c r="AK516" s="151"/>
      <c r="AL516" s="149"/>
      <c r="AM516" s="151"/>
      <c r="AN516" s="151"/>
      <c r="AO516" s="151"/>
      <c r="AP516" s="149"/>
      <c r="AQ516" s="594"/>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9"/>
      <c r="Z520" s="160"/>
      <c r="AA520" s="161"/>
      <c r="AB520" s="154" t="s">
        <v>11</v>
      </c>
      <c r="AC520" s="123"/>
      <c r="AD520" s="124"/>
      <c r="AE520" s="330" t="s">
        <v>371</v>
      </c>
      <c r="AF520" s="331"/>
      <c r="AG520" s="331"/>
      <c r="AH520" s="332"/>
      <c r="AI520" s="210" t="s">
        <v>471</v>
      </c>
      <c r="AJ520" s="210"/>
      <c r="AK520" s="210"/>
      <c r="AL520" s="154"/>
      <c r="AM520" s="210" t="s">
        <v>533</v>
      </c>
      <c r="AN520" s="210"/>
      <c r="AO520" s="210"/>
      <c r="AP520" s="154"/>
      <c r="AQ520" s="154" t="s">
        <v>354</v>
      </c>
      <c r="AR520" s="123"/>
      <c r="AS520" s="123"/>
      <c r="AT520" s="124"/>
      <c r="AU520" s="129" t="s">
        <v>253</v>
      </c>
      <c r="AV520" s="129"/>
      <c r="AW520" s="129"/>
      <c r="AX520" s="130"/>
    </row>
    <row r="521" spans="1:50" ht="18.75" hidden="1" customHeight="1" x14ac:dyDescent="0.15">
      <c r="A521" s="182"/>
      <c r="B521" s="179"/>
      <c r="C521" s="173"/>
      <c r="D521" s="179"/>
      <c r="E521" s="335"/>
      <c r="F521" s="336"/>
      <c r="G521" s="153"/>
      <c r="H521" s="126"/>
      <c r="I521" s="126"/>
      <c r="J521" s="126"/>
      <c r="K521" s="126"/>
      <c r="L521" s="126"/>
      <c r="M521" s="126"/>
      <c r="N521" s="126"/>
      <c r="O521" s="126"/>
      <c r="P521" s="126"/>
      <c r="Q521" s="126"/>
      <c r="R521" s="126"/>
      <c r="S521" s="126"/>
      <c r="T521" s="126"/>
      <c r="U521" s="126"/>
      <c r="V521" s="126"/>
      <c r="W521" s="126"/>
      <c r="X521" s="127"/>
      <c r="Y521" s="159"/>
      <c r="Z521" s="160"/>
      <c r="AA521" s="161"/>
      <c r="AB521" s="149"/>
      <c r="AC521" s="126"/>
      <c r="AD521" s="127"/>
      <c r="AE521" s="193"/>
      <c r="AF521" s="193"/>
      <c r="AG521" s="126" t="s">
        <v>355</v>
      </c>
      <c r="AH521" s="127"/>
      <c r="AI521" s="151"/>
      <c r="AJ521" s="151"/>
      <c r="AK521" s="151"/>
      <c r="AL521" s="149"/>
      <c r="AM521" s="151"/>
      <c r="AN521" s="151"/>
      <c r="AO521" s="151"/>
      <c r="AP521" s="149"/>
      <c r="AQ521" s="594"/>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9"/>
      <c r="Z525" s="160"/>
      <c r="AA525" s="161"/>
      <c r="AB525" s="154" t="s">
        <v>11</v>
      </c>
      <c r="AC525" s="123"/>
      <c r="AD525" s="124"/>
      <c r="AE525" s="330" t="s">
        <v>371</v>
      </c>
      <c r="AF525" s="331"/>
      <c r="AG525" s="331"/>
      <c r="AH525" s="332"/>
      <c r="AI525" s="210" t="s">
        <v>471</v>
      </c>
      <c r="AJ525" s="210"/>
      <c r="AK525" s="210"/>
      <c r="AL525" s="154"/>
      <c r="AM525" s="210" t="s">
        <v>533</v>
      </c>
      <c r="AN525" s="210"/>
      <c r="AO525" s="210"/>
      <c r="AP525" s="154"/>
      <c r="AQ525" s="154" t="s">
        <v>354</v>
      </c>
      <c r="AR525" s="123"/>
      <c r="AS525" s="123"/>
      <c r="AT525" s="124"/>
      <c r="AU525" s="129" t="s">
        <v>253</v>
      </c>
      <c r="AV525" s="129"/>
      <c r="AW525" s="129"/>
      <c r="AX525" s="130"/>
    </row>
    <row r="526" spans="1:50" ht="18.75" hidden="1" customHeight="1" x14ac:dyDescent="0.15">
      <c r="A526" s="182"/>
      <c r="B526" s="179"/>
      <c r="C526" s="173"/>
      <c r="D526" s="179"/>
      <c r="E526" s="335"/>
      <c r="F526" s="336"/>
      <c r="G526" s="153"/>
      <c r="H526" s="126"/>
      <c r="I526" s="126"/>
      <c r="J526" s="126"/>
      <c r="K526" s="126"/>
      <c r="L526" s="126"/>
      <c r="M526" s="126"/>
      <c r="N526" s="126"/>
      <c r="O526" s="126"/>
      <c r="P526" s="126"/>
      <c r="Q526" s="126"/>
      <c r="R526" s="126"/>
      <c r="S526" s="126"/>
      <c r="T526" s="126"/>
      <c r="U526" s="126"/>
      <c r="V526" s="126"/>
      <c r="W526" s="126"/>
      <c r="X526" s="127"/>
      <c r="Y526" s="159"/>
      <c r="Z526" s="160"/>
      <c r="AA526" s="161"/>
      <c r="AB526" s="149"/>
      <c r="AC526" s="126"/>
      <c r="AD526" s="127"/>
      <c r="AE526" s="193"/>
      <c r="AF526" s="193"/>
      <c r="AG526" s="126" t="s">
        <v>355</v>
      </c>
      <c r="AH526" s="127"/>
      <c r="AI526" s="151"/>
      <c r="AJ526" s="151"/>
      <c r="AK526" s="151"/>
      <c r="AL526" s="149"/>
      <c r="AM526" s="151"/>
      <c r="AN526" s="151"/>
      <c r="AO526" s="151"/>
      <c r="AP526" s="149"/>
      <c r="AQ526" s="594"/>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9"/>
      <c r="Z530" s="160"/>
      <c r="AA530" s="161"/>
      <c r="AB530" s="154" t="s">
        <v>11</v>
      </c>
      <c r="AC530" s="123"/>
      <c r="AD530" s="124"/>
      <c r="AE530" s="330" t="s">
        <v>371</v>
      </c>
      <c r="AF530" s="331"/>
      <c r="AG530" s="331"/>
      <c r="AH530" s="332"/>
      <c r="AI530" s="210" t="s">
        <v>471</v>
      </c>
      <c r="AJ530" s="210"/>
      <c r="AK530" s="210"/>
      <c r="AL530" s="154"/>
      <c r="AM530" s="210" t="s">
        <v>533</v>
      </c>
      <c r="AN530" s="210"/>
      <c r="AO530" s="210"/>
      <c r="AP530" s="154"/>
      <c r="AQ530" s="154" t="s">
        <v>354</v>
      </c>
      <c r="AR530" s="123"/>
      <c r="AS530" s="123"/>
      <c r="AT530" s="124"/>
      <c r="AU530" s="129" t="s">
        <v>253</v>
      </c>
      <c r="AV530" s="129"/>
      <c r="AW530" s="129"/>
      <c r="AX530" s="130"/>
    </row>
    <row r="531" spans="1:50" ht="18.75" hidden="1" customHeight="1" x14ac:dyDescent="0.15">
      <c r="A531" s="182"/>
      <c r="B531" s="179"/>
      <c r="C531" s="173"/>
      <c r="D531" s="179"/>
      <c r="E531" s="335"/>
      <c r="F531" s="336"/>
      <c r="G531" s="153"/>
      <c r="H531" s="126"/>
      <c r="I531" s="126"/>
      <c r="J531" s="126"/>
      <c r="K531" s="126"/>
      <c r="L531" s="126"/>
      <c r="M531" s="126"/>
      <c r="N531" s="126"/>
      <c r="O531" s="126"/>
      <c r="P531" s="126"/>
      <c r="Q531" s="126"/>
      <c r="R531" s="126"/>
      <c r="S531" s="126"/>
      <c r="T531" s="126"/>
      <c r="U531" s="126"/>
      <c r="V531" s="126"/>
      <c r="W531" s="126"/>
      <c r="X531" s="127"/>
      <c r="Y531" s="159"/>
      <c r="Z531" s="160"/>
      <c r="AA531" s="161"/>
      <c r="AB531" s="149"/>
      <c r="AC531" s="126"/>
      <c r="AD531" s="127"/>
      <c r="AE531" s="193"/>
      <c r="AF531" s="193"/>
      <c r="AG531" s="126" t="s">
        <v>355</v>
      </c>
      <c r="AH531" s="127"/>
      <c r="AI531" s="151"/>
      <c r="AJ531" s="151"/>
      <c r="AK531" s="151"/>
      <c r="AL531" s="149"/>
      <c r="AM531" s="151"/>
      <c r="AN531" s="151"/>
      <c r="AO531" s="151"/>
      <c r="AP531" s="149"/>
      <c r="AQ531" s="594"/>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4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45"/>
    </row>
    <row r="538" spans="1:50" ht="34.5" hidden="1" customHeight="1" x14ac:dyDescent="0.15">
      <c r="A538" s="182"/>
      <c r="B538" s="179"/>
      <c r="C538" s="173"/>
      <c r="D538" s="179"/>
      <c r="E538" s="167" t="s">
        <v>353</v>
      </c>
      <c r="F538" s="168"/>
      <c r="G538" s="913" t="s">
        <v>383</v>
      </c>
      <c r="H538" s="116"/>
      <c r="I538" s="116"/>
      <c r="J538" s="914"/>
      <c r="K538" s="915"/>
      <c r="L538" s="915"/>
      <c r="M538" s="915"/>
      <c r="N538" s="915"/>
      <c r="O538" s="915"/>
      <c r="P538" s="915"/>
      <c r="Q538" s="915"/>
      <c r="R538" s="915"/>
      <c r="S538" s="915"/>
      <c r="T538" s="91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7"/>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9"/>
      <c r="Z539" s="160"/>
      <c r="AA539" s="161"/>
      <c r="AB539" s="154" t="s">
        <v>11</v>
      </c>
      <c r="AC539" s="123"/>
      <c r="AD539" s="124"/>
      <c r="AE539" s="330" t="s">
        <v>371</v>
      </c>
      <c r="AF539" s="331"/>
      <c r="AG539" s="331"/>
      <c r="AH539" s="332"/>
      <c r="AI539" s="210" t="s">
        <v>471</v>
      </c>
      <c r="AJ539" s="210"/>
      <c r="AK539" s="210"/>
      <c r="AL539" s="154"/>
      <c r="AM539" s="210" t="s">
        <v>533</v>
      </c>
      <c r="AN539" s="210"/>
      <c r="AO539" s="210"/>
      <c r="AP539" s="154"/>
      <c r="AQ539" s="154" t="s">
        <v>354</v>
      </c>
      <c r="AR539" s="123"/>
      <c r="AS539" s="123"/>
      <c r="AT539" s="124"/>
      <c r="AU539" s="129" t="s">
        <v>253</v>
      </c>
      <c r="AV539" s="129"/>
      <c r="AW539" s="129"/>
      <c r="AX539" s="130"/>
    </row>
    <row r="540" spans="1:50" ht="18.75" hidden="1" customHeight="1" x14ac:dyDescent="0.15">
      <c r="A540" s="182"/>
      <c r="B540" s="179"/>
      <c r="C540" s="173"/>
      <c r="D540" s="179"/>
      <c r="E540" s="335"/>
      <c r="F540" s="336"/>
      <c r="G540" s="153"/>
      <c r="H540" s="126"/>
      <c r="I540" s="126"/>
      <c r="J540" s="126"/>
      <c r="K540" s="126"/>
      <c r="L540" s="126"/>
      <c r="M540" s="126"/>
      <c r="N540" s="126"/>
      <c r="O540" s="126"/>
      <c r="P540" s="126"/>
      <c r="Q540" s="126"/>
      <c r="R540" s="126"/>
      <c r="S540" s="126"/>
      <c r="T540" s="126"/>
      <c r="U540" s="126"/>
      <c r="V540" s="126"/>
      <c r="W540" s="126"/>
      <c r="X540" s="127"/>
      <c r="Y540" s="159"/>
      <c r="Z540" s="160"/>
      <c r="AA540" s="161"/>
      <c r="AB540" s="149"/>
      <c r="AC540" s="126"/>
      <c r="AD540" s="127"/>
      <c r="AE540" s="193"/>
      <c r="AF540" s="193"/>
      <c r="AG540" s="126" t="s">
        <v>355</v>
      </c>
      <c r="AH540" s="127"/>
      <c r="AI540" s="151"/>
      <c r="AJ540" s="151"/>
      <c r="AK540" s="151"/>
      <c r="AL540" s="149"/>
      <c r="AM540" s="151"/>
      <c r="AN540" s="151"/>
      <c r="AO540" s="151"/>
      <c r="AP540" s="149"/>
      <c r="AQ540" s="594"/>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9"/>
      <c r="Z544" s="160"/>
      <c r="AA544" s="161"/>
      <c r="AB544" s="154" t="s">
        <v>11</v>
      </c>
      <c r="AC544" s="123"/>
      <c r="AD544" s="124"/>
      <c r="AE544" s="330" t="s">
        <v>371</v>
      </c>
      <c r="AF544" s="331"/>
      <c r="AG544" s="331"/>
      <c r="AH544" s="332"/>
      <c r="AI544" s="210" t="s">
        <v>471</v>
      </c>
      <c r="AJ544" s="210"/>
      <c r="AK544" s="210"/>
      <c r="AL544" s="154"/>
      <c r="AM544" s="210" t="s">
        <v>533</v>
      </c>
      <c r="AN544" s="210"/>
      <c r="AO544" s="210"/>
      <c r="AP544" s="154"/>
      <c r="AQ544" s="154" t="s">
        <v>354</v>
      </c>
      <c r="AR544" s="123"/>
      <c r="AS544" s="123"/>
      <c r="AT544" s="124"/>
      <c r="AU544" s="129" t="s">
        <v>253</v>
      </c>
      <c r="AV544" s="129"/>
      <c r="AW544" s="129"/>
      <c r="AX544" s="130"/>
    </row>
    <row r="545" spans="1:50" ht="18.75" hidden="1" customHeight="1" x14ac:dyDescent="0.15">
      <c r="A545" s="182"/>
      <c r="B545" s="179"/>
      <c r="C545" s="173"/>
      <c r="D545" s="179"/>
      <c r="E545" s="335"/>
      <c r="F545" s="336"/>
      <c r="G545" s="153"/>
      <c r="H545" s="126"/>
      <c r="I545" s="126"/>
      <c r="J545" s="126"/>
      <c r="K545" s="126"/>
      <c r="L545" s="126"/>
      <c r="M545" s="126"/>
      <c r="N545" s="126"/>
      <c r="O545" s="126"/>
      <c r="P545" s="126"/>
      <c r="Q545" s="126"/>
      <c r="R545" s="126"/>
      <c r="S545" s="126"/>
      <c r="T545" s="126"/>
      <c r="U545" s="126"/>
      <c r="V545" s="126"/>
      <c r="W545" s="126"/>
      <c r="X545" s="127"/>
      <c r="Y545" s="159"/>
      <c r="Z545" s="160"/>
      <c r="AA545" s="161"/>
      <c r="AB545" s="149"/>
      <c r="AC545" s="126"/>
      <c r="AD545" s="127"/>
      <c r="AE545" s="193"/>
      <c r="AF545" s="193"/>
      <c r="AG545" s="126" t="s">
        <v>355</v>
      </c>
      <c r="AH545" s="127"/>
      <c r="AI545" s="151"/>
      <c r="AJ545" s="151"/>
      <c r="AK545" s="151"/>
      <c r="AL545" s="149"/>
      <c r="AM545" s="151"/>
      <c r="AN545" s="151"/>
      <c r="AO545" s="151"/>
      <c r="AP545" s="149"/>
      <c r="AQ545" s="594"/>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9"/>
      <c r="Z549" s="160"/>
      <c r="AA549" s="161"/>
      <c r="AB549" s="154" t="s">
        <v>11</v>
      </c>
      <c r="AC549" s="123"/>
      <c r="AD549" s="124"/>
      <c r="AE549" s="330" t="s">
        <v>371</v>
      </c>
      <c r="AF549" s="331"/>
      <c r="AG549" s="331"/>
      <c r="AH549" s="332"/>
      <c r="AI549" s="210" t="s">
        <v>471</v>
      </c>
      <c r="AJ549" s="210"/>
      <c r="AK549" s="210"/>
      <c r="AL549" s="154"/>
      <c r="AM549" s="210" t="s">
        <v>533</v>
      </c>
      <c r="AN549" s="210"/>
      <c r="AO549" s="210"/>
      <c r="AP549" s="154"/>
      <c r="AQ549" s="154" t="s">
        <v>354</v>
      </c>
      <c r="AR549" s="123"/>
      <c r="AS549" s="123"/>
      <c r="AT549" s="124"/>
      <c r="AU549" s="129" t="s">
        <v>253</v>
      </c>
      <c r="AV549" s="129"/>
      <c r="AW549" s="129"/>
      <c r="AX549" s="130"/>
    </row>
    <row r="550" spans="1:50" ht="18.75" hidden="1" customHeight="1" x14ac:dyDescent="0.15">
      <c r="A550" s="182"/>
      <c r="B550" s="179"/>
      <c r="C550" s="173"/>
      <c r="D550" s="179"/>
      <c r="E550" s="335"/>
      <c r="F550" s="336"/>
      <c r="G550" s="153"/>
      <c r="H550" s="126"/>
      <c r="I550" s="126"/>
      <c r="J550" s="126"/>
      <c r="K550" s="126"/>
      <c r="L550" s="126"/>
      <c r="M550" s="126"/>
      <c r="N550" s="126"/>
      <c r="O550" s="126"/>
      <c r="P550" s="126"/>
      <c r="Q550" s="126"/>
      <c r="R550" s="126"/>
      <c r="S550" s="126"/>
      <c r="T550" s="126"/>
      <c r="U550" s="126"/>
      <c r="V550" s="126"/>
      <c r="W550" s="126"/>
      <c r="X550" s="127"/>
      <c r="Y550" s="159"/>
      <c r="Z550" s="160"/>
      <c r="AA550" s="161"/>
      <c r="AB550" s="149"/>
      <c r="AC550" s="126"/>
      <c r="AD550" s="127"/>
      <c r="AE550" s="193"/>
      <c r="AF550" s="193"/>
      <c r="AG550" s="126" t="s">
        <v>355</v>
      </c>
      <c r="AH550" s="127"/>
      <c r="AI550" s="151"/>
      <c r="AJ550" s="151"/>
      <c r="AK550" s="151"/>
      <c r="AL550" s="149"/>
      <c r="AM550" s="151"/>
      <c r="AN550" s="151"/>
      <c r="AO550" s="151"/>
      <c r="AP550" s="149"/>
      <c r="AQ550" s="594"/>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9"/>
      <c r="Z554" s="160"/>
      <c r="AA554" s="161"/>
      <c r="AB554" s="154" t="s">
        <v>11</v>
      </c>
      <c r="AC554" s="123"/>
      <c r="AD554" s="124"/>
      <c r="AE554" s="330" t="s">
        <v>371</v>
      </c>
      <c r="AF554" s="331"/>
      <c r="AG554" s="331"/>
      <c r="AH554" s="332"/>
      <c r="AI554" s="210" t="s">
        <v>471</v>
      </c>
      <c r="AJ554" s="210"/>
      <c r="AK554" s="210"/>
      <c r="AL554" s="154"/>
      <c r="AM554" s="210" t="s">
        <v>533</v>
      </c>
      <c r="AN554" s="210"/>
      <c r="AO554" s="210"/>
      <c r="AP554" s="154"/>
      <c r="AQ554" s="154" t="s">
        <v>354</v>
      </c>
      <c r="AR554" s="123"/>
      <c r="AS554" s="123"/>
      <c r="AT554" s="124"/>
      <c r="AU554" s="129" t="s">
        <v>253</v>
      </c>
      <c r="AV554" s="129"/>
      <c r="AW554" s="129"/>
      <c r="AX554" s="130"/>
    </row>
    <row r="555" spans="1:50" ht="18.75" hidden="1" customHeight="1" x14ac:dyDescent="0.15">
      <c r="A555" s="182"/>
      <c r="B555" s="179"/>
      <c r="C555" s="173"/>
      <c r="D555" s="179"/>
      <c r="E555" s="335"/>
      <c r="F555" s="336"/>
      <c r="G555" s="153"/>
      <c r="H555" s="126"/>
      <c r="I555" s="126"/>
      <c r="J555" s="126"/>
      <c r="K555" s="126"/>
      <c r="L555" s="126"/>
      <c r="M555" s="126"/>
      <c r="N555" s="126"/>
      <c r="O555" s="126"/>
      <c r="P555" s="126"/>
      <c r="Q555" s="126"/>
      <c r="R555" s="126"/>
      <c r="S555" s="126"/>
      <c r="T555" s="126"/>
      <c r="U555" s="126"/>
      <c r="V555" s="126"/>
      <c r="W555" s="126"/>
      <c r="X555" s="127"/>
      <c r="Y555" s="159"/>
      <c r="Z555" s="160"/>
      <c r="AA555" s="161"/>
      <c r="AB555" s="149"/>
      <c r="AC555" s="126"/>
      <c r="AD555" s="127"/>
      <c r="AE555" s="193"/>
      <c r="AF555" s="193"/>
      <c r="AG555" s="126" t="s">
        <v>355</v>
      </c>
      <c r="AH555" s="127"/>
      <c r="AI555" s="151"/>
      <c r="AJ555" s="151"/>
      <c r="AK555" s="151"/>
      <c r="AL555" s="149"/>
      <c r="AM555" s="151"/>
      <c r="AN555" s="151"/>
      <c r="AO555" s="151"/>
      <c r="AP555" s="149"/>
      <c r="AQ555" s="594"/>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9"/>
      <c r="Z559" s="160"/>
      <c r="AA559" s="161"/>
      <c r="AB559" s="154" t="s">
        <v>11</v>
      </c>
      <c r="AC559" s="123"/>
      <c r="AD559" s="124"/>
      <c r="AE559" s="330" t="s">
        <v>371</v>
      </c>
      <c r="AF559" s="331"/>
      <c r="AG559" s="331"/>
      <c r="AH559" s="332"/>
      <c r="AI559" s="210" t="s">
        <v>471</v>
      </c>
      <c r="AJ559" s="210"/>
      <c r="AK559" s="210"/>
      <c r="AL559" s="154"/>
      <c r="AM559" s="210" t="s">
        <v>533</v>
      </c>
      <c r="AN559" s="210"/>
      <c r="AO559" s="210"/>
      <c r="AP559" s="154"/>
      <c r="AQ559" s="154" t="s">
        <v>354</v>
      </c>
      <c r="AR559" s="123"/>
      <c r="AS559" s="123"/>
      <c r="AT559" s="124"/>
      <c r="AU559" s="129" t="s">
        <v>253</v>
      </c>
      <c r="AV559" s="129"/>
      <c r="AW559" s="129"/>
      <c r="AX559" s="130"/>
    </row>
    <row r="560" spans="1:50" ht="18.75" hidden="1" customHeight="1" x14ac:dyDescent="0.15">
      <c r="A560" s="182"/>
      <c r="B560" s="179"/>
      <c r="C560" s="173"/>
      <c r="D560" s="179"/>
      <c r="E560" s="335"/>
      <c r="F560" s="336"/>
      <c r="G560" s="153"/>
      <c r="H560" s="126"/>
      <c r="I560" s="126"/>
      <c r="J560" s="126"/>
      <c r="K560" s="126"/>
      <c r="L560" s="126"/>
      <c r="M560" s="126"/>
      <c r="N560" s="126"/>
      <c r="O560" s="126"/>
      <c r="P560" s="126"/>
      <c r="Q560" s="126"/>
      <c r="R560" s="126"/>
      <c r="S560" s="126"/>
      <c r="T560" s="126"/>
      <c r="U560" s="126"/>
      <c r="V560" s="126"/>
      <c r="W560" s="126"/>
      <c r="X560" s="127"/>
      <c r="Y560" s="159"/>
      <c r="Z560" s="160"/>
      <c r="AA560" s="161"/>
      <c r="AB560" s="149"/>
      <c r="AC560" s="126"/>
      <c r="AD560" s="127"/>
      <c r="AE560" s="193"/>
      <c r="AF560" s="193"/>
      <c r="AG560" s="126" t="s">
        <v>355</v>
      </c>
      <c r="AH560" s="127"/>
      <c r="AI560" s="151"/>
      <c r="AJ560" s="151"/>
      <c r="AK560" s="151"/>
      <c r="AL560" s="149"/>
      <c r="AM560" s="151"/>
      <c r="AN560" s="151"/>
      <c r="AO560" s="151"/>
      <c r="AP560" s="149"/>
      <c r="AQ560" s="594"/>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9"/>
      <c r="Z564" s="160"/>
      <c r="AA564" s="161"/>
      <c r="AB564" s="154" t="s">
        <v>11</v>
      </c>
      <c r="AC564" s="123"/>
      <c r="AD564" s="124"/>
      <c r="AE564" s="330" t="s">
        <v>371</v>
      </c>
      <c r="AF564" s="331"/>
      <c r="AG564" s="331"/>
      <c r="AH564" s="332"/>
      <c r="AI564" s="210" t="s">
        <v>471</v>
      </c>
      <c r="AJ564" s="210"/>
      <c r="AK564" s="210"/>
      <c r="AL564" s="154"/>
      <c r="AM564" s="210" t="s">
        <v>533</v>
      </c>
      <c r="AN564" s="210"/>
      <c r="AO564" s="210"/>
      <c r="AP564" s="154"/>
      <c r="AQ564" s="154" t="s">
        <v>354</v>
      </c>
      <c r="AR564" s="123"/>
      <c r="AS564" s="123"/>
      <c r="AT564" s="124"/>
      <c r="AU564" s="129" t="s">
        <v>253</v>
      </c>
      <c r="AV564" s="129"/>
      <c r="AW564" s="129"/>
      <c r="AX564" s="130"/>
    </row>
    <row r="565" spans="1:50" ht="18.75" hidden="1" customHeight="1" x14ac:dyDescent="0.15">
      <c r="A565" s="182"/>
      <c r="B565" s="179"/>
      <c r="C565" s="173"/>
      <c r="D565" s="179"/>
      <c r="E565" s="335"/>
      <c r="F565" s="336"/>
      <c r="G565" s="153"/>
      <c r="H565" s="126"/>
      <c r="I565" s="126"/>
      <c r="J565" s="126"/>
      <c r="K565" s="126"/>
      <c r="L565" s="126"/>
      <c r="M565" s="126"/>
      <c r="N565" s="126"/>
      <c r="O565" s="126"/>
      <c r="P565" s="126"/>
      <c r="Q565" s="126"/>
      <c r="R565" s="126"/>
      <c r="S565" s="126"/>
      <c r="T565" s="126"/>
      <c r="U565" s="126"/>
      <c r="V565" s="126"/>
      <c r="W565" s="126"/>
      <c r="X565" s="127"/>
      <c r="Y565" s="159"/>
      <c r="Z565" s="160"/>
      <c r="AA565" s="161"/>
      <c r="AB565" s="149"/>
      <c r="AC565" s="126"/>
      <c r="AD565" s="127"/>
      <c r="AE565" s="193"/>
      <c r="AF565" s="193"/>
      <c r="AG565" s="126" t="s">
        <v>355</v>
      </c>
      <c r="AH565" s="127"/>
      <c r="AI565" s="151"/>
      <c r="AJ565" s="151"/>
      <c r="AK565" s="151"/>
      <c r="AL565" s="149"/>
      <c r="AM565" s="151"/>
      <c r="AN565" s="151"/>
      <c r="AO565" s="151"/>
      <c r="AP565" s="149"/>
      <c r="AQ565" s="594"/>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9"/>
      <c r="Z569" s="160"/>
      <c r="AA569" s="161"/>
      <c r="AB569" s="154" t="s">
        <v>11</v>
      </c>
      <c r="AC569" s="123"/>
      <c r="AD569" s="124"/>
      <c r="AE569" s="330" t="s">
        <v>371</v>
      </c>
      <c r="AF569" s="331"/>
      <c r="AG569" s="331"/>
      <c r="AH569" s="332"/>
      <c r="AI569" s="210" t="s">
        <v>471</v>
      </c>
      <c r="AJ569" s="210"/>
      <c r="AK569" s="210"/>
      <c r="AL569" s="154"/>
      <c r="AM569" s="210" t="s">
        <v>533</v>
      </c>
      <c r="AN569" s="210"/>
      <c r="AO569" s="210"/>
      <c r="AP569" s="154"/>
      <c r="AQ569" s="154" t="s">
        <v>354</v>
      </c>
      <c r="AR569" s="123"/>
      <c r="AS569" s="123"/>
      <c r="AT569" s="124"/>
      <c r="AU569" s="129" t="s">
        <v>253</v>
      </c>
      <c r="AV569" s="129"/>
      <c r="AW569" s="129"/>
      <c r="AX569" s="130"/>
    </row>
    <row r="570" spans="1:50" ht="18.75" hidden="1" customHeight="1" x14ac:dyDescent="0.15">
      <c r="A570" s="182"/>
      <c r="B570" s="179"/>
      <c r="C570" s="173"/>
      <c r="D570" s="179"/>
      <c r="E570" s="335"/>
      <c r="F570" s="336"/>
      <c r="G570" s="153"/>
      <c r="H570" s="126"/>
      <c r="I570" s="126"/>
      <c r="J570" s="126"/>
      <c r="K570" s="126"/>
      <c r="L570" s="126"/>
      <c r="M570" s="126"/>
      <c r="N570" s="126"/>
      <c r="O570" s="126"/>
      <c r="P570" s="126"/>
      <c r="Q570" s="126"/>
      <c r="R570" s="126"/>
      <c r="S570" s="126"/>
      <c r="T570" s="126"/>
      <c r="U570" s="126"/>
      <c r="V570" s="126"/>
      <c r="W570" s="126"/>
      <c r="X570" s="127"/>
      <c r="Y570" s="159"/>
      <c r="Z570" s="160"/>
      <c r="AA570" s="161"/>
      <c r="AB570" s="149"/>
      <c r="AC570" s="126"/>
      <c r="AD570" s="127"/>
      <c r="AE570" s="193"/>
      <c r="AF570" s="193"/>
      <c r="AG570" s="126" t="s">
        <v>355</v>
      </c>
      <c r="AH570" s="127"/>
      <c r="AI570" s="151"/>
      <c r="AJ570" s="151"/>
      <c r="AK570" s="151"/>
      <c r="AL570" s="149"/>
      <c r="AM570" s="151"/>
      <c r="AN570" s="151"/>
      <c r="AO570" s="151"/>
      <c r="AP570" s="149"/>
      <c r="AQ570" s="594"/>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9"/>
      <c r="Z574" s="160"/>
      <c r="AA574" s="161"/>
      <c r="AB574" s="154" t="s">
        <v>11</v>
      </c>
      <c r="AC574" s="123"/>
      <c r="AD574" s="124"/>
      <c r="AE574" s="330" t="s">
        <v>371</v>
      </c>
      <c r="AF574" s="331"/>
      <c r="AG574" s="331"/>
      <c r="AH574" s="332"/>
      <c r="AI574" s="210" t="s">
        <v>471</v>
      </c>
      <c r="AJ574" s="210"/>
      <c r="AK574" s="210"/>
      <c r="AL574" s="154"/>
      <c r="AM574" s="210" t="s">
        <v>533</v>
      </c>
      <c r="AN574" s="210"/>
      <c r="AO574" s="210"/>
      <c r="AP574" s="154"/>
      <c r="AQ574" s="154" t="s">
        <v>354</v>
      </c>
      <c r="AR574" s="123"/>
      <c r="AS574" s="123"/>
      <c r="AT574" s="124"/>
      <c r="AU574" s="129" t="s">
        <v>253</v>
      </c>
      <c r="AV574" s="129"/>
      <c r="AW574" s="129"/>
      <c r="AX574" s="130"/>
    </row>
    <row r="575" spans="1:50" ht="18.75" hidden="1" customHeight="1" x14ac:dyDescent="0.15">
      <c r="A575" s="182"/>
      <c r="B575" s="179"/>
      <c r="C575" s="173"/>
      <c r="D575" s="179"/>
      <c r="E575" s="335"/>
      <c r="F575" s="336"/>
      <c r="G575" s="153"/>
      <c r="H575" s="126"/>
      <c r="I575" s="126"/>
      <c r="J575" s="126"/>
      <c r="K575" s="126"/>
      <c r="L575" s="126"/>
      <c r="M575" s="126"/>
      <c r="N575" s="126"/>
      <c r="O575" s="126"/>
      <c r="P575" s="126"/>
      <c r="Q575" s="126"/>
      <c r="R575" s="126"/>
      <c r="S575" s="126"/>
      <c r="T575" s="126"/>
      <c r="U575" s="126"/>
      <c r="V575" s="126"/>
      <c r="W575" s="126"/>
      <c r="X575" s="127"/>
      <c r="Y575" s="159"/>
      <c r="Z575" s="160"/>
      <c r="AA575" s="161"/>
      <c r="AB575" s="149"/>
      <c r="AC575" s="126"/>
      <c r="AD575" s="127"/>
      <c r="AE575" s="193"/>
      <c r="AF575" s="193"/>
      <c r="AG575" s="126" t="s">
        <v>355</v>
      </c>
      <c r="AH575" s="127"/>
      <c r="AI575" s="151"/>
      <c r="AJ575" s="151"/>
      <c r="AK575" s="151"/>
      <c r="AL575" s="149"/>
      <c r="AM575" s="151"/>
      <c r="AN575" s="151"/>
      <c r="AO575" s="151"/>
      <c r="AP575" s="149"/>
      <c r="AQ575" s="594"/>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9"/>
      <c r="Z579" s="160"/>
      <c r="AA579" s="161"/>
      <c r="AB579" s="154" t="s">
        <v>11</v>
      </c>
      <c r="AC579" s="123"/>
      <c r="AD579" s="124"/>
      <c r="AE579" s="330" t="s">
        <v>371</v>
      </c>
      <c r="AF579" s="331"/>
      <c r="AG579" s="331"/>
      <c r="AH579" s="332"/>
      <c r="AI579" s="210" t="s">
        <v>471</v>
      </c>
      <c r="AJ579" s="210"/>
      <c r="AK579" s="210"/>
      <c r="AL579" s="154"/>
      <c r="AM579" s="210" t="s">
        <v>533</v>
      </c>
      <c r="AN579" s="210"/>
      <c r="AO579" s="210"/>
      <c r="AP579" s="154"/>
      <c r="AQ579" s="154" t="s">
        <v>354</v>
      </c>
      <c r="AR579" s="123"/>
      <c r="AS579" s="123"/>
      <c r="AT579" s="124"/>
      <c r="AU579" s="129" t="s">
        <v>253</v>
      </c>
      <c r="AV579" s="129"/>
      <c r="AW579" s="129"/>
      <c r="AX579" s="130"/>
    </row>
    <row r="580" spans="1:50" ht="18.75" hidden="1" customHeight="1" x14ac:dyDescent="0.15">
      <c r="A580" s="182"/>
      <c r="B580" s="179"/>
      <c r="C580" s="173"/>
      <c r="D580" s="179"/>
      <c r="E580" s="335"/>
      <c r="F580" s="336"/>
      <c r="G580" s="153"/>
      <c r="H580" s="126"/>
      <c r="I580" s="126"/>
      <c r="J580" s="126"/>
      <c r="K580" s="126"/>
      <c r="L580" s="126"/>
      <c r="M580" s="126"/>
      <c r="N580" s="126"/>
      <c r="O580" s="126"/>
      <c r="P580" s="126"/>
      <c r="Q580" s="126"/>
      <c r="R580" s="126"/>
      <c r="S580" s="126"/>
      <c r="T580" s="126"/>
      <c r="U580" s="126"/>
      <c r="V580" s="126"/>
      <c r="W580" s="126"/>
      <c r="X580" s="127"/>
      <c r="Y580" s="159"/>
      <c r="Z580" s="160"/>
      <c r="AA580" s="161"/>
      <c r="AB580" s="149"/>
      <c r="AC580" s="126"/>
      <c r="AD580" s="127"/>
      <c r="AE580" s="193"/>
      <c r="AF580" s="193"/>
      <c r="AG580" s="126" t="s">
        <v>355</v>
      </c>
      <c r="AH580" s="127"/>
      <c r="AI580" s="151"/>
      <c r="AJ580" s="151"/>
      <c r="AK580" s="151"/>
      <c r="AL580" s="149"/>
      <c r="AM580" s="151"/>
      <c r="AN580" s="151"/>
      <c r="AO580" s="151"/>
      <c r="AP580" s="149"/>
      <c r="AQ580" s="594"/>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9"/>
      <c r="Z584" s="160"/>
      <c r="AA584" s="161"/>
      <c r="AB584" s="154" t="s">
        <v>11</v>
      </c>
      <c r="AC584" s="123"/>
      <c r="AD584" s="124"/>
      <c r="AE584" s="330" t="s">
        <v>371</v>
      </c>
      <c r="AF584" s="331"/>
      <c r="AG584" s="331"/>
      <c r="AH584" s="332"/>
      <c r="AI584" s="210" t="s">
        <v>471</v>
      </c>
      <c r="AJ584" s="210"/>
      <c r="AK584" s="210"/>
      <c r="AL584" s="154"/>
      <c r="AM584" s="210" t="s">
        <v>533</v>
      </c>
      <c r="AN584" s="210"/>
      <c r="AO584" s="210"/>
      <c r="AP584" s="154"/>
      <c r="AQ584" s="154" t="s">
        <v>354</v>
      </c>
      <c r="AR584" s="123"/>
      <c r="AS584" s="123"/>
      <c r="AT584" s="124"/>
      <c r="AU584" s="129" t="s">
        <v>253</v>
      </c>
      <c r="AV584" s="129"/>
      <c r="AW584" s="129"/>
      <c r="AX584" s="130"/>
    </row>
    <row r="585" spans="1:50" ht="18.75" hidden="1" customHeight="1" x14ac:dyDescent="0.15">
      <c r="A585" s="182"/>
      <c r="B585" s="179"/>
      <c r="C585" s="173"/>
      <c r="D585" s="179"/>
      <c r="E585" s="335"/>
      <c r="F585" s="336"/>
      <c r="G585" s="153"/>
      <c r="H585" s="126"/>
      <c r="I585" s="126"/>
      <c r="J585" s="126"/>
      <c r="K585" s="126"/>
      <c r="L585" s="126"/>
      <c r="M585" s="126"/>
      <c r="N585" s="126"/>
      <c r="O585" s="126"/>
      <c r="P585" s="126"/>
      <c r="Q585" s="126"/>
      <c r="R585" s="126"/>
      <c r="S585" s="126"/>
      <c r="T585" s="126"/>
      <c r="U585" s="126"/>
      <c r="V585" s="126"/>
      <c r="W585" s="126"/>
      <c r="X585" s="127"/>
      <c r="Y585" s="159"/>
      <c r="Z585" s="160"/>
      <c r="AA585" s="161"/>
      <c r="AB585" s="149"/>
      <c r="AC585" s="126"/>
      <c r="AD585" s="127"/>
      <c r="AE585" s="193"/>
      <c r="AF585" s="193"/>
      <c r="AG585" s="126" t="s">
        <v>355</v>
      </c>
      <c r="AH585" s="127"/>
      <c r="AI585" s="151"/>
      <c r="AJ585" s="151"/>
      <c r="AK585" s="151"/>
      <c r="AL585" s="149"/>
      <c r="AM585" s="151"/>
      <c r="AN585" s="151"/>
      <c r="AO585" s="151"/>
      <c r="AP585" s="149"/>
      <c r="AQ585" s="594"/>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4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45"/>
    </row>
    <row r="592" spans="1:50" ht="34.5" hidden="1" customHeight="1" x14ac:dyDescent="0.15">
      <c r="A592" s="182"/>
      <c r="B592" s="179"/>
      <c r="C592" s="173"/>
      <c r="D592" s="179"/>
      <c r="E592" s="167" t="s">
        <v>353</v>
      </c>
      <c r="F592" s="168"/>
      <c r="G592" s="913" t="s">
        <v>383</v>
      </c>
      <c r="H592" s="116"/>
      <c r="I592" s="116"/>
      <c r="J592" s="914"/>
      <c r="K592" s="915"/>
      <c r="L592" s="915"/>
      <c r="M592" s="915"/>
      <c r="N592" s="915"/>
      <c r="O592" s="915"/>
      <c r="P592" s="915"/>
      <c r="Q592" s="915"/>
      <c r="R592" s="915"/>
      <c r="S592" s="915"/>
      <c r="T592" s="91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7"/>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9"/>
      <c r="Z593" s="160"/>
      <c r="AA593" s="161"/>
      <c r="AB593" s="154" t="s">
        <v>11</v>
      </c>
      <c r="AC593" s="123"/>
      <c r="AD593" s="124"/>
      <c r="AE593" s="330" t="s">
        <v>371</v>
      </c>
      <c r="AF593" s="331"/>
      <c r="AG593" s="331"/>
      <c r="AH593" s="332"/>
      <c r="AI593" s="210" t="s">
        <v>471</v>
      </c>
      <c r="AJ593" s="210"/>
      <c r="AK593" s="210"/>
      <c r="AL593" s="154"/>
      <c r="AM593" s="210" t="s">
        <v>533</v>
      </c>
      <c r="AN593" s="210"/>
      <c r="AO593" s="210"/>
      <c r="AP593" s="154"/>
      <c r="AQ593" s="154" t="s">
        <v>354</v>
      </c>
      <c r="AR593" s="123"/>
      <c r="AS593" s="123"/>
      <c r="AT593" s="124"/>
      <c r="AU593" s="129" t="s">
        <v>253</v>
      </c>
      <c r="AV593" s="129"/>
      <c r="AW593" s="129"/>
      <c r="AX593" s="130"/>
    </row>
    <row r="594" spans="1:50" ht="18.75" hidden="1" customHeight="1" x14ac:dyDescent="0.15">
      <c r="A594" s="182"/>
      <c r="B594" s="179"/>
      <c r="C594" s="173"/>
      <c r="D594" s="179"/>
      <c r="E594" s="335"/>
      <c r="F594" s="336"/>
      <c r="G594" s="153"/>
      <c r="H594" s="126"/>
      <c r="I594" s="126"/>
      <c r="J594" s="126"/>
      <c r="K594" s="126"/>
      <c r="L594" s="126"/>
      <c r="M594" s="126"/>
      <c r="N594" s="126"/>
      <c r="O594" s="126"/>
      <c r="P594" s="126"/>
      <c r="Q594" s="126"/>
      <c r="R594" s="126"/>
      <c r="S594" s="126"/>
      <c r="T594" s="126"/>
      <c r="U594" s="126"/>
      <c r="V594" s="126"/>
      <c r="W594" s="126"/>
      <c r="X594" s="127"/>
      <c r="Y594" s="159"/>
      <c r="Z594" s="160"/>
      <c r="AA594" s="161"/>
      <c r="AB594" s="149"/>
      <c r="AC594" s="126"/>
      <c r="AD594" s="127"/>
      <c r="AE594" s="193"/>
      <c r="AF594" s="193"/>
      <c r="AG594" s="126" t="s">
        <v>355</v>
      </c>
      <c r="AH594" s="127"/>
      <c r="AI594" s="151"/>
      <c r="AJ594" s="151"/>
      <c r="AK594" s="151"/>
      <c r="AL594" s="149"/>
      <c r="AM594" s="151"/>
      <c r="AN594" s="151"/>
      <c r="AO594" s="151"/>
      <c r="AP594" s="149"/>
      <c r="AQ594" s="594"/>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9"/>
      <c r="Z598" s="160"/>
      <c r="AA598" s="161"/>
      <c r="AB598" s="154" t="s">
        <v>11</v>
      </c>
      <c r="AC598" s="123"/>
      <c r="AD598" s="124"/>
      <c r="AE598" s="330" t="s">
        <v>371</v>
      </c>
      <c r="AF598" s="331"/>
      <c r="AG598" s="331"/>
      <c r="AH598" s="332"/>
      <c r="AI598" s="210" t="s">
        <v>471</v>
      </c>
      <c r="AJ598" s="210"/>
      <c r="AK598" s="210"/>
      <c r="AL598" s="154"/>
      <c r="AM598" s="210" t="s">
        <v>533</v>
      </c>
      <c r="AN598" s="210"/>
      <c r="AO598" s="210"/>
      <c r="AP598" s="154"/>
      <c r="AQ598" s="154" t="s">
        <v>354</v>
      </c>
      <c r="AR598" s="123"/>
      <c r="AS598" s="123"/>
      <c r="AT598" s="124"/>
      <c r="AU598" s="129" t="s">
        <v>253</v>
      </c>
      <c r="AV598" s="129"/>
      <c r="AW598" s="129"/>
      <c r="AX598" s="130"/>
    </row>
    <row r="599" spans="1:50" ht="18.75" hidden="1" customHeight="1" x14ac:dyDescent="0.15">
      <c r="A599" s="182"/>
      <c r="B599" s="179"/>
      <c r="C599" s="173"/>
      <c r="D599" s="179"/>
      <c r="E599" s="335"/>
      <c r="F599" s="336"/>
      <c r="G599" s="153"/>
      <c r="H599" s="126"/>
      <c r="I599" s="126"/>
      <c r="J599" s="126"/>
      <c r="K599" s="126"/>
      <c r="L599" s="126"/>
      <c r="M599" s="126"/>
      <c r="N599" s="126"/>
      <c r="O599" s="126"/>
      <c r="P599" s="126"/>
      <c r="Q599" s="126"/>
      <c r="R599" s="126"/>
      <c r="S599" s="126"/>
      <c r="T599" s="126"/>
      <c r="U599" s="126"/>
      <c r="V599" s="126"/>
      <c r="W599" s="126"/>
      <c r="X599" s="127"/>
      <c r="Y599" s="159"/>
      <c r="Z599" s="160"/>
      <c r="AA599" s="161"/>
      <c r="AB599" s="149"/>
      <c r="AC599" s="126"/>
      <c r="AD599" s="127"/>
      <c r="AE599" s="193"/>
      <c r="AF599" s="193"/>
      <c r="AG599" s="126" t="s">
        <v>355</v>
      </c>
      <c r="AH599" s="127"/>
      <c r="AI599" s="151"/>
      <c r="AJ599" s="151"/>
      <c r="AK599" s="151"/>
      <c r="AL599" s="149"/>
      <c r="AM599" s="151"/>
      <c r="AN599" s="151"/>
      <c r="AO599" s="151"/>
      <c r="AP599" s="149"/>
      <c r="AQ599" s="594"/>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9"/>
      <c r="Z603" s="160"/>
      <c r="AA603" s="161"/>
      <c r="AB603" s="154" t="s">
        <v>11</v>
      </c>
      <c r="AC603" s="123"/>
      <c r="AD603" s="124"/>
      <c r="AE603" s="330" t="s">
        <v>371</v>
      </c>
      <c r="AF603" s="331"/>
      <c r="AG603" s="331"/>
      <c r="AH603" s="332"/>
      <c r="AI603" s="210" t="s">
        <v>471</v>
      </c>
      <c r="AJ603" s="210"/>
      <c r="AK603" s="210"/>
      <c r="AL603" s="154"/>
      <c r="AM603" s="210" t="s">
        <v>533</v>
      </c>
      <c r="AN603" s="210"/>
      <c r="AO603" s="210"/>
      <c r="AP603" s="154"/>
      <c r="AQ603" s="154" t="s">
        <v>354</v>
      </c>
      <c r="AR603" s="123"/>
      <c r="AS603" s="123"/>
      <c r="AT603" s="124"/>
      <c r="AU603" s="129" t="s">
        <v>253</v>
      </c>
      <c r="AV603" s="129"/>
      <c r="AW603" s="129"/>
      <c r="AX603" s="130"/>
    </row>
    <row r="604" spans="1:50" ht="18.75" hidden="1" customHeight="1" x14ac:dyDescent="0.15">
      <c r="A604" s="182"/>
      <c r="B604" s="179"/>
      <c r="C604" s="173"/>
      <c r="D604" s="179"/>
      <c r="E604" s="335"/>
      <c r="F604" s="336"/>
      <c r="G604" s="153"/>
      <c r="H604" s="126"/>
      <c r="I604" s="126"/>
      <c r="J604" s="126"/>
      <c r="K604" s="126"/>
      <c r="L604" s="126"/>
      <c r="M604" s="126"/>
      <c r="N604" s="126"/>
      <c r="O604" s="126"/>
      <c r="P604" s="126"/>
      <c r="Q604" s="126"/>
      <c r="R604" s="126"/>
      <c r="S604" s="126"/>
      <c r="T604" s="126"/>
      <c r="U604" s="126"/>
      <c r="V604" s="126"/>
      <c r="W604" s="126"/>
      <c r="X604" s="127"/>
      <c r="Y604" s="159"/>
      <c r="Z604" s="160"/>
      <c r="AA604" s="161"/>
      <c r="AB604" s="149"/>
      <c r="AC604" s="126"/>
      <c r="AD604" s="127"/>
      <c r="AE604" s="193"/>
      <c r="AF604" s="193"/>
      <c r="AG604" s="126" t="s">
        <v>355</v>
      </c>
      <c r="AH604" s="127"/>
      <c r="AI604" s="151"/>
      <c r="AJ604" s="151"/>
      <c r="AK604" s="151"/>
      <c r="AL604" s="149"/>
      <c r="AM604" s="151"/>
      <c r="AN604" s="151"/>
      <c r="AO604" s="151"/>
      <c r="AP604" s="149"/>
      <c r="AQ604" s="594"/>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9"/>
      <c r="Z608" s="160"/>
      <c r="AA608" s="161"/>
      <c r="AB608" s="154" t="s">
        <v>11</v>
      </c>
      <c r="AC608" s="123"/>
      <c r="AD608" s="124"/>
      <c r="AE608" s="330" t="s">
        <v>371</v>
      </c>
      <c r="AF608" s="331"/>
      <c r="AG608" s="331"/>
      <c r="AH608" s="332"/>
      <c r="AI608" s="210" t="s">
        <v>471</v>
      </c>
      <c r="AJ608" s="210"/>
      <c r="AK608" s="210"/>
      <c r="AL608" s="154"/>
      <c r="AM608" s="210" t="s">
        <v>533</v>
      </c>
      <c r="AN608" s="210"/>
      <c r="AO608" s="210"/>
      <c r="AP608" s="154"/>
      <c r="AQ608" s="154" t="s">
        <v>354</v>
      </c>
      <c r="AR608" s="123"/>
      <c r="AS608" s="123"/>
      <c r="AT608" s="124"/>
      <c r="AU608" s="129" t="s">
        <v>253</v>
      </c>
      <c r="AV608" s="129"/>
      <c r="AW608" s="129"/>
      <c r="AX608" s="130"/>
    </row>
    <row r="609" spans="1:50" ht="18.75" hidden="1" customHeight="1" x14ac:dyDescent="0.15">
      <c r="A609" s="182"/>
      <c r="B609" s="179"/>
      <c r="C609" s="173"/>
      <c r="D609" s="179"/>
      <c r="E609" s="335"/>
      <c r="F609" s="336"/>
      <c r="G609" s="153"/>
      <c r="H609" s="126"/>
      <c r="I609" s="126"/>
      <c r="J609" s="126"/>
      <c r="K609" s="126"/>
      <c r="L609" s="126"/>
      <c r="M609" s="126"/>
      <c r="N609" s="126"/>
      <c r="O609" s="126"/>
      <c r="P609" s="126"/>
      <c r="Q609" s="126"/>
      <c r="R609" s="126"/>
      <c r="S609" s="126"/>
      <c r="T609" s="126"/>
      <c r="U609" s="126"/>
      <c r="V609" s="126"/>
      <c r="W609" s="126"/>
      <c r="X609" s="127"/>
      <c r="Y609" s="159"/>
      <c r="Z609" s="160"/>
      <c r="AA609" s="161"/>
      <c r="AB609" s="149"/>
      <c r="AC609" s="126"/>
      <c r="AD609" s="127"/>
      <c r="AE609" s="193"/>
      <c r="AF609" s="193"/>
      <c r="AG609" s="126" t="s">
        <v>355</v>
      </c>
      <c r="AH609" s="127"/>
      <c r="AI609" s="151"/>
      <c r="AJ609" s="151"/>
      <c r="AK609" s="151"/>
      <c r="AL609" s="149"/>
      <c r="AM609" s="151"/>
      <c r="AN609" s="151"/>
      <c r="AO609" s="151"/>
      <c r="AP609" s="149"/>
      <c r="AQ609" s="594"/>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9"/>
      <c r="Z613" s="160"/>
      <c r="AA613" s="161"/>
      <c r="AB613" s="154" t="s">
        <v>11</v>
      </c>
      <c r="AC613" s="123"/>
      <c r="AD613" s="124"/>
      <c r="AE613" s="330" t="s">
        <v>371</v>
      </c>
      <c r="AF613" s="331"/>
      <c r="AG613" s="331"/>
      <c r="AH613" s="332"/>
      <c r="AI613" s="210" t="s">
        <v>471</v>
      </c>
      <c r="AJ613" s="210"/>
      <c r="AK613" s="210"/>
      <c r="AL613" s="154"/>
      <c r="AM613" s="210" t="s">
        <v>533</v>
      </c>
      <c r="AN613" s="210"/>
      <c r="AO613" s="210"/>
      <c r="AP613" s="154"/>
      <c r="AQ613" s="154" t="s">
        <v>354</v>
      </c>
      <c r="AR613" s="123"/>
      <c r="AS613" s="123"/>
      <c r="AT613" s="124"/>
      <c r="AU613" s="129" t="s">
        <v>253</v>
      </c>
      <c r="AV613" s="129"/>
      <c r="AW613" s="129"/>
      <c r="AX613" s="130"/>
    </row>
    <row r="614" spans="1:50" ht="18.75" hidden="1" customHeight="1" x14ac:dyDescent="0.15">
      <c r="A614" s="182"/>
      <c r="B614" s="179"/>
      <c r="C614" s="173"/>
      <c r="D614" s="179"/>
      <c r="E614" s="335"/>
      <c r="F614" s="336"/>
      <c r="G614" s="153"/>
      <c r="H614" s="126"/>
      <c r="I614" s="126"/>
      <c r="J614" s="126"/>
      <c r="K614" s="126"/>
      <c r="L614" s="126"/>
      <c r="M614" s="126"/>
      <c r="N614" s="126"/>
      <c r="O614" s="126"/>
      <c r="P614" s="126"/>
      <c r="Q614" s="126"/>
      <c r="R614" s="126"/>
      <c r="S614" s="126"/>
      <c r="T614" s="126"/>
      <c r="U614" s="126"/>
      <c r="V614" s="126"/>
      <c r="W614" s="126"/>
      <c r="X614" s="127"/>
      <c r="Y614" s="159"/>
      <c r="Z614" s="160"/>
      <c r="AA614" s="161"/>
      <c r="AB614" s="149"/>
      <c r="AC614" s="126"/>
      <c r="AD614" s="127"/>
      <c r="AE614" s="193"/>
      <c r="AF614" s="193"/>
      <c r="AG614" s="126" t="s">
        <v>355</v>
      </c>
      <c r="AH614" s="127"/>
      <c r="AI614" s="151"/>
      <c r="AJ614" s="151"/>
      <c r="AK614" s="151"/>
      <c r="AL614" s="149"/>
      <c r="AM614" s="151"/>
      <c r="AN614" s="151"/>
      <c r="AO614" s="151"/>
      <c r="AP614" s="149"/>
      <c r="AQ614" s="594"/>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9"/>
      <c r="Z618" s="160"/>
      <c r="AA618" s="161"/>
      <c r="AB618" s="154" t="s">
        <v>11</v>
      </c>
      <c r="AC618" s="123"/>
      <c r="AD618" s="124"/>
      <c r="AE618" s="330" t="s">
        <v>371</v>
      </c>
      <c r="AF618" s="331"/>
      <c r="AG618" s="331"/>
      <c r="AH618" s="332"/>
      <c r="AI618" s="210" t="s">
        <v>471</v>
      </c>
      <c r="AJ618" s="210"/>
      <c r="AK618" s="210"/>
      <c r="AL618" s="154"/>
      <c r="AM618" s="210" t="s">
        <v>533</v>
      </c>
      <c r="AN618" s="210"/>
      <c r="AO618" s="210"/>
      <c r="AP618" s="154"/>
      <c r="AQ618" s="154" t="s">
        <v>354</v>
      </c>
      <c r="AR618" s="123"/>
      <c r="AS618" s="123"/>
      <c r="AT618" s="124"/>
      <c r="AU618" s="129" t="s">
        <v>253</v>
      </c>
      <c r="AV618" s="129"/>
      <c r="AW618" s="129"/>
      <c r="AX618" s="130"/>
    </row>
    <row r="619" spans="1:50" ht="18.75" hidden="1" customHeight="1" x14ac:dyDescent="0.15">
      <c r="A619" s="182"/>
      <c r="B619" s="179"/>
      <c r="C619" s="173"/>
      <c r="D619" s="179"/>
      <c r="E619" s="335"/>
      <c r="F619" s="336"/>
      <c r="G619" s="153"/>
      <c r="H619" s="126"/>
      <c r="I619" s="126"/>
      <c r="J619" s="126"/>
      <c r="K619" s="126"/>
      <c r="L619" s="126"/>
      <c r="M619" s="126"/>
      <c r="N619" s="126"/>
      <c r="O619" s="126"/>
      <c r="P619" s="126"/>
      <c r="Q619" s="126"/>
      <c r="R619" s="126"/>
      <c r="S619" s="126"/>
      <c r="T619" s="126"/>
      <c r="U619" s="126"/>
      <c r="V619" s="126"/>
      <c r="W619" s="126"/>
      <c r="X619" s="127"/>
      <c r="Y619" s="159"/>
      <c r="Z619" s="160"/>
      <c r="AA619" s="161"/>
      <c r="AB619" s="149"/>
      <c r="AC619" s="126"/>
      <c r="AD619" s="127"/>
      <c r="AE619" s="193"/>
      <c r="AF619" s="193"/>
      <c r="AG619" s="126" t="s">
        <v>355</v>
      </c>
      <c r="AH619" s="127"/>
      <c r="AI619" s="151"/>
      <c r="AJ619" s="151"/>
      <c r="AK619" s="151"/>
      <c r="AL619" s="149"/>
      <c r="AM619" s="151"/>
      <c r="AN619" s="151"/>
      <c r="AO619" s="151"/>
      <c r="AP619" s="149"/>
      <c r="AQ619" s="594"/>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9"/>
      <c r="Z623" s="160"/>
      <c r="AA623" s="161"/>
      <c r="AB623" s="154" t="s">
        <v>11</v>
      </c>
      <c r="AC623" s="123"/>
      <c r="AD623" s="124"/>
      <c r="AE623" s="330" t="s">
        <v>371</v>
      </c>
      <c r="AF623" s="331"/>
      <c r="AG623" s="331"/>
      <c r="AH623" s="332"/>
      <c r="AI623" s="210" t="s">
        <v>471</v>
      </c>
      <c r="AJ623" s="210"/>
      <c r="AK623" s="210"/>
      <c r="AL623" s="154"/>
      <c r="AM623" s="210" t="s">
        <v>533</v>
      </c>
      <c r="AN623" s="210"/>
      <c r="AO623" s="210"/>
      <c r="AP623" s="154"/>
      <c r="AQ623" s="154" t="s">
        <v>354</v>
      </c>
      <c r="AR623" s="123"/>
      <c r="AS623" s="123"/>
      <c r="AT623" s="124"/>
      <c r="AU623" s="129" t="s">
        <v>253</v>
      </c>
      <c r="AV623" s="129"/>
      <c r="AW623" s="129"/>
      <c r="AX623" s="130"/>
    </row>
    <row r="624" spans="1:50" ht="18.75" hidden="1" customHeight="1" x14ac:dyDescent="0.15">
      <c r="A624" s="182"/>
      <c r="B624" s="179"/>
      <c r="C624" s="173"/>
      <c r="D624" s="179"/>
      <c r="E624" s="335"/>
      <c r="F624" s="336"/>
      <c r="G624" s="153"/>
      <c r="H624" s="126"/>
      <c r="I624" s="126"/>
      <c r="J624" s="126"/>
      <c r="K624" s="126"/>
      <c r="L624" s="126"/>
      <c r="M624" s="126"/>
      <c r="N624" s="126"/>
      <c r="O624" s="126"/>
      <c r="P624" s="126"/>
      <c r="Q624" s="126"/>
      <c r="R624" s="126"/>
      <c r="S624" s="126"/>
      <c r="T624" s="126"/>
      <c r="U624" s="126"/>
      <c r="V624" s="126"/>
      <c r="W624" s="126"/>
      <c r="X624" s="127"/>
      <c r="Y624" s="159"/>
      <c r="Z624" s="160"/>
      <c r="AA624" s="161"/>
      <c r="AB624" s="149"/>
      <c r="AC624" s="126"/>
      <c r="AD624" s="127"/>
      <c r="AE624" s="193"/>
      <c r="AF624" s="193"/>
      <c r="AG624" s="126" t="s">
        <v>355</v>
      </c>
      <c r="AH624" s="127"/>
      <c r="AI624" s="151"/>
      <c r="AJ624" s="151"/>
      <c r="AK624" s="151"/>
      <c r="AL624" s="149"/>
      <c r="AM624" s="151"/>
      <c r="AN624" s="151"/>
      <c r="AO624" s="151"/>
      <c r="AP624" s="149"/>
      <c r="AQ624" s="594"/>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9"/>
      <c r="Z628" s="160"/>
      <c r="AA628" s="161"/>
      <c r="AB628" s="154" t="s">
        <v>11</v>
      </c>
      <c r="AC628" s="123"/>
      <c r="AD628" s="124"/>
      <c r="AE628" s="330" t="s">
        <v>371</v>
      </c>
      <c r="AF628" s="331"/>
      <c r="AG628" s="331"/>
      <c r="AH628" s="332"/>
      <c r="AI628" s="210" t="s">
        <v>471</v>
      </c>
      <c r="AJ628" s="210"/>
      <c r="AK628" s="210"/>
      <c r="AL628" s="154"/>
      <c r="AM628" s="210" t="s">
        <v>533</v>
      </c>
      <c r="AN628" s="210"/>
      <c r="AO628" s="210"/>
      <c r="AP628" s="154"/>
      <c r="AQ628" s="154" t="s">
        <v>354</v>
      </c>
      <c r="AR628" s="123"/>
      <c r="AS628" s="123"/>
      <c r="AT628" s="124"/>
      <c r="AU628" s="129" t="s">
        <v>253</v>
      </c>
      <c r="AV628" s="129"/>
      <c r="AW628" s="129"/>
      <c r="AX628" s="130"/>
    </row>
    <row r="629" spans="1:50" ht="18.75" hidden="1" customHeight="1" x14ac:dyDescent="0.15">
      <c r="A629" s="182"/>
      <c r="B629" s="179"/>
      <c r="C629" s="173"/>
      <c r="D629" s="179"/>
      <c r="E629" s="335"/>
      <c r="F629" s="336"/>
      <c r="G629" s="153"/>
      <c r="H629" s="126"/>
      <c r="I629" s="126"/>
      <c r="J629" s="126"/>
      <c r="K629" s="126"/>
      <c r="L629" s="126"/>
      <c r="M629" s="126"/>
      <c r="N629" s="126"/>
      <c r="O629" s="126"/>
      <c r="P629" s="126"/>
      <c r="Q629" s="126"/>
      <c r="R629" s="126"/>
      <c r="S629" s="126"/>
      <c r="T629" s="126"/>
      <c r="U629" s="126"/>
      <c r="V629" s="126"/>
      <c r="W629" s="126"/>
      <c r="X629" s="127"/>
      <c r="Y629" s="159"/>
      <c r="Z629" s="160"/>
      <c r="AA629" s="161"/>
      <c r="AB629" s="149"/>
      <c r="AC629" s="126"/>
      <c r="AD629" s="127"/>
      <c r="AE629" s="193"/>
      <c r="AF629" s="193"/>
      <c r="AG629" s="126" t="s">
        <v>355</v>
      </c>
      <c r="AH629" s="127"/>
      <c r="AI629" s="151"/>
      <c r="AJ629" s="151"/>
      <c r="AK629" s="151"/>
      <c r="AL629" s="149"/>
      <c r="AM629" s="151"/>
      <c r="AN629" s="151"/>
      <c r="AO629" s="151"/>
      <c r="AP629" s="149"/>
      <c r="AQ629" s="594"/>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9"/>
      <c r="Z633" s="160"/>
      <c r="AA633" s="161"/>
      <c r="AB633" s="154" t="s">
        <v>11</v>
      </c>
      <c r="AC633" s="123"/>
      <c r="AD633" s="124"/>
      <c r="AE633" s="330" t="s">
        <v>371</v>
      </c>
      <c r="AF633" s="331"/>
      <c r="AG633" s="331"/>
      <c r="AH633" s="332"/>
      <c r="AI633" s="210" t="s">
        <v>471</v>
      </c>
      <c r="AJ633" s="210"/>
      <c r="AK633" s="210"/>
      <c r="AL633" s="154"/>
      <c r="AM633" s="210" t="s">
        <v>533</v>
      </c>
      <c r="AN633" s="210"/>
      <c r="AO633" s="210"/>
      <c r="AP633" s="154"/>
      <c r="AQ633" s="154" t="s">
        <v>354</v>
      </c>
      <c r="AR633" s="123"/>
      <c r="AS633" s="123"/>
      <c r="AT633" s="124"/>
      <c r="AU633" s="129" t="s">
        <v>253</v>
      </c>
      <c r="AV633" s="129"/>
      <c r="AW633" s="129"/>
      <c r="AX633" s="130"/>
    </row>
    <row r="634" spans="1:50" ht="18.75" hidden="1" customHeight="1" x14ac:dyDescent="0.15">
      <c r="A634" s="182"/>
      <c r="B634" s="179"/>
      <c r="C634" s="173"/>
      <c r="D634" s="179"/>
      <c r="E634" s="335"/>
      <c r="F634" s="336"/>
      <c r="G634" s="153"/>
      <c r="H634" s="126"/>
      <c r="I634" s="126"/>
      <c r="J634" s="126"/>
      <c r="K634" s="126"/>
      <c r="L634" s="126"/>
      <c r="M634" s="126"/>
      <c r="N634" s="126"/>
      <c r="O634" s="126"/>
      <c r="P634" s="126"/>
      <c r="Q634" s="126"/>
      <c r="R634" s="126"/>
      <c r="S634" s="126"/>
      <c r="T634" s="126"/>
      <c r="U634" s="126"/>
      <c r="V634" s="126"/>
      <c r="W634" s="126"/>
      <c r="X634" s="127"/>
      <c r="Y634" s="159"/>
      <c r="Z634" s="160"/>
      <c r="AA634" s="161"/>
      <c r="AB634" s="149"/>
      <c r="AC634" s="126"/>
      <c r="AD634" s="127"/>
      <c r="AE634" s="193"/>
      <c r="AF634" s="193"/>
      <c r="AG634" s="126" t="s">
        <v>355</v>
      </c>
      <c r="AH634" s="127"/>
      <c r="AI634" s="151"/>
      <c r="AJ634" s="151"/>
      <c r="AK634" s="151"/>
      <c r="AL634" s="149"/>
      <c r="AM634" s="151"/>
      <c r="AN634" s="151"/>
      <c r="AO634" s="151"/>
      <c r="AP634" s="149"/>
      <c r="AQ634" s="594"/>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9"/>
      <c r="Z638" s="160"/>
      <c r="AA638" s="161"/>
      <c r="AB638" s="154" t="s">
        <v>11</v>
      </c>
      <c r="AC638" s="123"/>
      <c r="AD638" s="124"/>
      <c r="AE638" s="330" t="s">
        <v>371</v>
      </c>
      <c r="AF638" s="331"/>
      <c r="AG638" s="331"/>
      <c r="AH638" s="332"/>
      <c r="AI638" s="210" t="s">
        <v>471</v>
      </c>
      <c r="AJ638" s="210"/>
      <c r="AK638" s="210"/>
      <c r="AL638" s="154"/>
      <c r="AM638" s="210" t="s">
        <v>533</v>
      </c>
      <c r="AN638" s="210"/>
      <c r="AO638" s="210"/>
      <c r="AP638" s="154"/>
      <c r="AQ638" s="154" t="s">
        <v>354</v>
      </c>
      <c r="AR638" s="123"/>
      <c r="AS638" s="123"/>
      <c r="AT638" s="124"/>
      <c r="AU638" s="129" t="s">
        <v>253</v>
      </c>
      <c r="AV638" s="129"/>
      <c r="AW638" s="129"/>
      <c r="AX638" s="130"/>
    </row>
    <row r="639" spans="1:50" ht="18.75" hidden="1" customHeight="1" x14ac:dyDescent="0.15">
      <c r="A639" s="182"/>
      <c r="B639" s="179"/>
      <c r="C639" s="173"/>
      <c r="D639" s="179"/>
      <c r="E639" s="335"/>
      <c r="F639" s="336"/>
      <c r="G639" s="153"/>
      <c r="H639" s="126"/>
      <c r="I639" s="126"/>
      <c r="J639" s="126"/>
      <c r="K639" s="126"/>
      <c r="L639" s="126"/>
      <c r="M639" s="126"/>
      <c r="N639" s="126"/>
      <c r="O639" s="126"/>
      <c r="P639" s="126"/>
      <c r="Q639" s="126"/>
      <c r="R639" s="126"/>
      <c r="S639" s="126"/>
      <c r="T639" s="126"/>
      <c r="U639" s="126"/>
      <c r="V639" s="126"/>
      <c r="W639" s="126"/>
      <c r="X639" s="127"/>
      <c r="Y639" s="159"/>
      <c r="Z639" s="160"/>
      <c r="AA639" s="161"/>
      <c r="AB639" s="149"/>
      <c r="AC639" s="126"/>
      <c r="AD639" s="127"/>
      <c r="AE639" s="193"/>
      <c r="AF639" s="193"/>
      <c r="AG639" s="126" t="s">
        <v>355</v>
      </c>
      <c r="AH639" s="127"/>
      <c r="AI639" s="151"/>
      <c r="AJ639" s="151"/>
      <c r="AK639" s="151"/>
      <c r="AL639" s="149"/>
      <c r="AM639" s="151"/>
      <c r="AN639" s="151"/>
      <c r="AO639" s="151"/>
      <c r="AP639" s="149"/>
      <c r="AQ639" s="594"/>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4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45"/>
    </row>
    <row r="646" spans="1:50" ht="34.5" hidden="1" customHeight="1" x14ac:dyDescent="0.15">
      <c r="A646" s="182"/>
      <c r="B646" s="179"/>
      <c r="C646" s="173"/>
      <c r="D646" s="179"/>
      <c r="E646" s="167" t="s">
        <v>353</v>
      </c>
      <c r="F646" s="168"/>
      <c r="G646" s="913" t="s">
        <v>383</v>
      </c>
      <c r="H646" s="116"/>
      <c r="I646" s="116"/>
      <c r="J646" s="914"/>
      <c r="K646" s="915"/>
      <c r="L646" s="915"/>
      <c r="M646" s="915"/>
      <c r="N646" s="915"/>
      <c r="O646" s="915"/>
      <c r="P646" s="915"/>
      <c r="Q646" s="915"/>
      <c r="R646" s="915"/>
      <c r="S646" s="915"/>
      <c r="T646" s="91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7"/>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9"/>
      <c r="Z647" s="160"/>
      <c r="AA647" s="161"/>
      <c r="AB647" s="154" t="s">
        <v>11</v>
      </c>
      <c r="AC647" s="123"/>
      <c r="AD647" s="124"/>
      <c r="AE647" s="330" t="s">
        <v>371</v>
      </c>
      <c r="AF647" s="331"/>
      <c r="AG647" s="331"/>
      <c r="AH647" s="332"/>
      <c r="AI647" s="210" t="s">
        <v>471</v>
      </c>
      <c r="AJ647" s="210"/>
      <c r="AK647" s="210"/>
      <c r="AL647" s="154"/>
      <c r="AM647" s="210" t="s">
        <v>533</v>
      </c>
      <c r="AN647" s="210"/>
      <c r="AO647" s="210"/>
      <c r="AP647" s="154"/>
      <c r="AQ647" s="154" t="s">
        <v>354</v>
      </c>
      <c r="AR647" s="123"/>
      <c r="AS647" s="123"/>
      <c r="AT647" s="124"/>
      <c r="AU647" s="129" t="s">
        <v>253</v>
      </c>
      <c r="AV647" s="129"/>
      <c r="AW647" s="129"/>
      <c r="AX647" s="130"/>
    </row>
    <row r="648" spans="1:50" ht="18.75" hidden="1" customHeight="1" x14ac:dyDescent="0.15">
      <c r="A648" s="182"/>
      <c r="B648" s="179"/>
      <c r="C648" s="173"/>
      <c r="D648" s="179"/>
      <c r="E648" s="335"/>
      <c r="F648" s="336"/>
      <c r="G648" s="153"/>
      <c r="H648" s="126"/>
      <c r="I648" s="126"/>
      <c r="J648" s="126"/>
      <c r="K648" s="126"/>
      <c r="L648" s="126"/>
      <c r="M648" s="126"/>
      <c r="N648" s="126"/>
      <c r="O648" s="126"/>
      <c r="P648" s="126"/>
      <c r="Q648" s="126"/>
      <c r="R648" s="126"/>
      <c r="S648" s="126"/>
      <c r="T648" s="126"/>
      <c r="U648" s="126"/>
      <c r="V648" s="126"/>
      <c r="W648" s="126"/>
      <c r="X648" s="127"/>
      <c r="Y648" s="159"/>
      <c r="Z648" s="160"/>
      <c r="AA648" s="161"/>
      <c r="AB648" s="149"/>
      <c r="AC648" s="126"/>
      <c r="AD648" s="127"/>
      <c r="AE648" s="193"/>
      <c r="AF648" s="193"/>
      <c r="AG648" s="126" t="s">
        <v>355</v>
      </c>
      <c r="AH648" s="127"/>
      <c r="AI648" s="151"/>
      <c r="AJ648" s="151"/>
      <c r="AK648" s="151"/>
      <c r="AL648" s="149"/>
      <c r="AM648" s="151"/>
      <c r="AN648" s="151"/>
      <c r="AO648" s="151"/>
      <c r="AP648" s="149"/>
      <c r="AQ648" s="594"/>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9"/>
      <c r="Z652" s="160"/>
      <c r="AA652" s="161"/>
      <c r="AB652" s="154" t="s">
        <v>11</v>
      </c>
      <c r="AC652" s="123"/>
      <c r="AD652" s="124"/>
      <c r="AE652" s="330" t="s">
        <v>371</v>
      </c>
      <c r="AF652" s="331"/>
      <c r="AG652" s="331"/>
      <c r="AH652" s="332"/>
      <c r="AI652" s="210" t="s">
        <v>471</v>
      </c>
      <c r="AJ652" s="210"/>
      <c r="AK652" s="210"/>
      <c r="AL652" s="154"/>
      <c r="AM652" s="210" t="s">
        <v>533</v>
      </c>
      <c r="AN652" s="210"/>
      <c r="AO652" s="210"/>
      <c r="AP652" s="154"/>
      <c r="AQ652" s="154" t="s">
        <v>354</v>
      </c>
      <c r="AR652" s="123"/>
      <c r="AS652" s="123"/>
      <c r="AT652" s="124"/>
      <c r="AU652" s="129" t="s">
        <v>253</v>
      </c>
      <c r="AV652" s="129"/>
      <c r="AW652" s="129"/>
      <c r="AX652" s="130"/>
    </row>
    <row r="653" spans="1:50" ht="18.75" hidden="1" customHeight="1" x14ac:dyDescent="0.15">
      <c r="A653" s="182"/>
      <c r="B653" s="179"/>
      <c r="C653" s="173"/>
      <c r="D653" s="179"/>
      <c r="E653" s="335"/>
      <c r="F653" s="336"/>
      <c r="G653" s="153"/>
      <c r="H653" s="126"/>
      <c r="I653" s="126"/>
      <c r="J653" s="126"/>
      <c r="K653" s="126"/>
      <c r="L653" s="126"/>
      <c r="M653" s="126"/>
      <c r="N653" s="126"/>
      <c r="O653" s="126"/>
      <c r="P653" s="126"/>
      <c r="Q653" s="126"/>
      <c r="R653" s="126"/>
      <c r="S653" s="126"/>
      <c r="T653" s="126"/>
      <c r="U653" s="126"/>
      <c r="V653" s="126"/>
      <c r="W653" s="126"/>
      <c r="X653" s="127"/>
      <c r="Y653" s="159"/>
      <c r="Z653" s="160"/>
      <c r="AA653" s="161"/>
      <c r="AB653" s="149"/>
      <c r="AC653" s="126"/>
      <c r="AD653" s="127"/>
      <c r="AE653" s="193"/>
      <c r="AF653" s="193"/>
      <c r="AG653" s="126" t="s">
        <v>355</v>
      </c>
      <c r="AH653" s="127"/>
      <c r="AI653" s="151"/>
      <c r="AJ653" s="151"/>
      <c r="AK653" s="151"/>
      <c r="AL653" s="149"/>
      <c r="AM653" s="151"/>
      <c r="AN653" s="151"/>
      <c r="AO653" s="151"/>
      <c r="AP653" s="149"/>
      <c r="AQ653" s="594"/>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9"/>
      <c r="Z657" s="160"/>
      <c r="AA657" s="161"/>
      <c r="AB657" s="154" t="s">
        <v>11</v>
      </c>
      <c r="AC657" s="123"/>
      <c r="AD657" s="124"/>
      <c r="AE657" s="330" t="s">
        <v>371</v>
      </c>
      <c r="AF657" s="331"/>
      <c r="AG657" s="331"/>
      <c r="AH657" s="332"/>
      <c r="AI657" s="210" t="s">
        <v>471</v>
      </c>
      <c r="AJ657" s="210"/>
      <c r="AK657" s="210"/>
      <c r="AL657" s="154"/>
      <c r="AM657" s="210" t="s">
        <v>533</v>
      </c>
      <c r="AN657" s="210"/>
      <c r="AO657" s="210"/>
      <c r="AP657" s="154"/>
      <c r="AQ657" s="154" t="s">
        <v>354</v>
      </c>
      <c r="AR657" s="123"/>
      <c r="AS657" s="123"/>
      <c r="AT657" s="124"/>
      <c r="AU657" s="129" t="s">
        <v>253</v>
      </c>
      <c r="AV657" s="129"/>
      <c r="AW657" s="129"/>
      <c r="AX657" s="130"/>
    </row>
    <row r="658" spans="1:50" ht="18.75" hidden="1" customHeight="1" x14ac:dyDescent="0.15">
      <c r="A658" s="182"/>
      <c r="B658" s="179"/>
      <c r="C658" s="173"/>
      <c r="D658" s="179"/>
      <c r="E658" s="335"/>
      <c r="F658" s="336"/>
      <c r="G658" s="153"/>
      <c r="H658" s="126"/>
      <c r="I658" s="126"/>
      <c r="J658" s="126"/>
      <c r="K658" s="126"/>
      <c r="L658" s="126"/>
      <c r="M658" s="126"/>
      <c r="N658" s="126"/>
      <c r="O658" s="126"/>
      <c r="P658" s="126"/>
      <c r="Q658" s="126"/>
      <c r="R658" s="126"/>
      <c r="S658" s="126"/>
      <c r="T658" s="126"/>
      <c r="U658" s="126"/>
      <c r="V658" s="126"/>
      <c r="W658" s="126"/>
      <c r="X658" s="127"/>
      <c r="Y658" s="159"/>
      <c r="Z658" s="160"/>
      <c r="AA658" s="161"/>
      <c r="AB658" s="149"/>
      <c r="AC658" s="126"/>
      <c r="AD658" s="127"/>
      <c r="AE658" s="193"/>
      <c r="AF658" s="193"/>
      <c r="AG658" s="126" t="s">
        <v>355</v>
      </c>
      <c r="AH658" s="127"/>
      <c r="AI658" s="151"/>
      <c r="AJ658" s="151"/>
      <c r="AK658" s="151"/>
      <c r="AL658" s="149"/>
      <c r="AM658" s="151"/>
      <c r="AN658" s="151"/>
      <c r="AO658" s="151"/>
      <c r="AP658" s="149"/>
      <c r="AQ658" s="594"/>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9"/>
      <c r="Z662" s="160"/>
      <c r="AA662" s="161"/>
      <c r="AB662" s="154" t="s">
        <v>11</v>
      </c>
      <c r="AC662" s="123"/>
      <c r="AD662" s="124"/>
      <c r="AE662" s="330" t="s">
        <v>371</v>
      </c>
      <c r="AF662" s="331"/>
      <c r="AG662" s="331"/>
      <c r="AH662" s="332"/>
      <c r="AI662" s="210" t="s">
        <v>471</v>
      </c>
      <c r="AJ662" s="210"/>
      <c r="AK662" s="210"/>
      <c r="AL662" s="154"/>
      <c r="AM662" s="210" t="s">
        <v>533</v>
      </c>
      <c r="AN662" s="210"/>
      <c r="AO662" s="210"/>
      <c r="AP662" s="154"/>
      <c r="AQ662" s="154" t="s">
        <v>354</v>
      </c>
      <c r="AR662" s="123"/>
      <c r="AS662" s="123"/>
      <c r="AT662" s="124"/>
      <c r="AU662" s="129" t="s">
        <v>253</v>
      </c>
      <c r="AV662" s="129"/>
      <c r="AW662" s="129"/>
      <c r="AX662" s="130"/>
    </row>
    <row r="663" spans="1:50" ht="18.75" hidden="1" customHeight="1" x14ac:dyDescent="0.15">
      <c r="A663" s="182"/>
      <c r="B663" s="179"/>
      <c r="C663" s="173"/>
      <c r="D663" s="179"/>
      <c r="E663" s="335"/>
      <c r="F663" s="336"/>
      <c r="G663" s="153"/>
      <c r="H663" s="126"/>
      <c r="I663" s="126"/>
      <c r="J663" s="126"/>
      <c r="K663" s="126"/>
      <c r="L663" s="126"/>
      <c r="M663" s="126"/>
      <c r="N663" s="126"/>
      <c r="O663" s="126"/>
      <c r="P663" s="126"/>
      <c r="Q663" s="126"/>
      <c r="R663" s="126"/>
      <c r="S663" s="126"/>
      <c r="T663" s="126"/>
      <c r="U663" s="126"/>
      <c r="V663" s="126"/>
      <c r="W663" s="126"/>
      <c r="X663" s="127"/>
      <c r="Y663" s="159"/>
      <c r="Z663" s="160"/>
      <c r="AA663" s="161"/>
      <c r="AB663" s="149"/>
      <c r="AC663" s="126"/>
      <c r="AD663" s="127"/>
      <c r="AE663" s="193"/>
      <c r="AF663" s="193"/>
      <c r="AG663" s="126" t="s">
        <v>355</v>
      </c>
      <c r="AH663" s="127"/>
      <c r="AI663" s="151"/>
      <c r="AJ663" s="151"/>
      <c r="AK663" s="151"/>
      <c r="AL663" s="149"/>
      <c r="AM663" s="151"/>
      <c r="AN663" s="151"/>
      <c r="AO663" s="151"/>
      <c r="AP663" s="149"/>
      <c r="AQ663" s="594"/>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9"/>
      <c r="Z667" s="160"/>
      <c r="AA667" s="161"/>
      <c r="AB667" s="154" t="s">
        <v>11</v>
      </c>
      <c r="AC667" s="123"/>
      <c r="AD667" s="124"/>
      <c r="AE667" s="330" t="s">
        <v>371</v>
      </c>
      <c r="AF667" s="331"/>
      <c r="AG667" s="331"/>
      <c r="AH667" s="332"/>
      <c r="AI667" s="210" t="s">
        <v>471</v>
      </c>
      <c r="AJ667" s="210"/>
      <c r="AK667" s="210"/>
      <c r="AL667" s="154"/>
      <c r="AM667" s="210" t="s">
        <v>533</v>
      </c>
      <c r="AN667" s="210"/>
      <c r="AO667" s="210"/>
      <c r="AP667" s="154"/>
      <c r="AQ667" s="154" t="s">
        <v>354</v>
      </c>
      <c r="AR667" s="123"/>
      <c r="AS667" s="123"/>
      <c r="AT667" s="124"/>
      <c r="AU667" s="129" t="s">
        <v>253</v>
      </c>
      <c r="AV667" s="129"/>
      <c r="AW667" s="129"/>
      <c r="AX667" s="130"/>
    </row>
    <row r="668" spans="1:50" ht="18.75" hidden="1" customHeight="1" x14ac:dyDescent="0.15">
      <c r="A668" s="182"/>
      <c r="B668" s="179"/>
      <c r="C668" s="173"/>
      <c r="D668" s="179"/>
      <c r="E668" s="335"/>
      <c r="F668" s="336"/>
      <c r="G668" s="153"/>
      <c r="H668" s="126"/>
      <c r="I668" s="126"/>
      <c r="J668" s="126"/>
      <c r="K668" s="126"/>
      <c r="L668" s="126"/>
      <c r="M668" s="126"/>
      <c r="N668" s="126"/>
      <c r="O668" s="126"/>
      <c r="P668" s="126"/>
      <c r="Q668" s="126"/>
      <c r="R668" s="126"/>
      <c r="S668" s="126"/>
      <c r="T668" s="126"/>
      <c r="U668" s="126"/>
      <c r="V668" s="126"/>
      <c r="W668" s="126"/>
      <c r="X668" s="127"/>
      <c r="Y668" s="159"/>
      <c r="Z668" s="160"/>
      <c r="AA668" s="161"/>
      <c r="AB668" s="149"/>
      <c r="AC668" s="126"/>
      <c r="AD668" s="127"/>
      <c r="AE668" s="193"/>
      <c r="AF668" s="193"/>
      <c r="AG668" s="126" t="s">
        <v>355</v>
      </c>
      <c r="AH668" s="127"/>
      <c r="AI668" s="151"/>
      <c r="AJ668" s="151"/>
      <c r="AK668" s="151"/>
      <c r="AL668" s="149"/>
      <c r="AM668" s="151"/>
      <c r="AN668" s="151"/>
      <c r="AO668" s="151"/>
      <c r="AP668" s="149"/>
      <c r="AQ668" s="594"/>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9"/>
      <c r="Z672" s="160"/>
      <c r="AA672" s="161"/>
      <c r="AB672" s="154" t="s">
        <v>11</v>
      </c>
      <c r="AC672" s="123"/>
      <c r="AD672" s="124"/>
      <c r="AE672" s="330" t="s">
        <v>371</v>
      </c>
      <c r="AF672" s="331"/>
      <c r="AG672" s="331"/>
      <c r="AH672" s="332"/>
      <c r="AI672" s="210" t="s">
        <v>471</v>
      </c>
      <c r="AJ672" s="210"/>
      <c r="AK672" s="210"/>
      <c r="AL672" s="154"/>
      <c r="AM672" s="210" t="s">
        <v>533</v>
      </c>
      <c r="AN672" s="210"/>
      <c r="AO672" s="210"/>
      <c r="AP672" s="154"/>
      <c r="AQ672" s="154" t="s">
        <v>354</v>
      </c>
      <c r="AR672" s="123"/>
      <c r="AS672" s="123"/>
      <c r="AT672" s="124"/>
      <c r="AU672" s="129" t="s">
        <v>253</v>
      </c>
      <c r="AV672" s="129"/>
      <c r="AW672" s="129"/>
      <c r="AX672" s="130"/>
    </row>
    <row r="673" spans="1:50" ht="18.75" hidden="1" customHeight="1" x14ac:dyDescent="0.15">
      <c r="A673" s="182"/>
      <c r="B673" s="179"/>
      <c r="C673" s="173"/>
      <c r="D673" s="179"/>
      <c r="E673" s="335"/>
      <c r="F673" s="336"/>
      <c r="G673" s="153"/>
      <c r="H673" s="126"/>
      <c r="I673" s="126"/>
      <c r="J673" s="126"/>
      <c r="K673" s="126"/>
      <c r="L673" s="126"/>
      <c r="M673" s="126"/>
      <c r="N673" s="126"/>
      <c r="O673" s="126"/>
      <c r="P673" s="126"/>
      <c r="Q673" s="126"/>
      <c r="R673" s="126"/>
      <c r="S673" s="126"/>
      <c r="T673" s="126"/>
      <c r="U673" s="126"/>
      <c r="V673" s="126"/>
      <c r="W673" s="126"/>
      <c r="X673" s="127"/>
      <c r="Y673" s="159"/>
      <c r="Z673" s="160"/>
      <c r="AA673" s="161"/>
      <c r="AB673" s="149"/>
      <c r="AC673" s="126"/>
      <c r="AD673" s="127"/>
      <c r="AE673" s="193"/>
      <c r="AF673" s="193"/>
      <c r="AG673" s="126" t="s">
        <v>355</v>
      </c>
      <c r="AH673" s="127"/>
      <c r="AI673" s="151"/>
      <c r="AJ673" s="151"/>
      <c r="AK673" s="151"/>
      <c r="AL673" s="149"/>
      <c r="AM673" s="151"/>
      <c r="AN673" s="151"/>
      <c r="AO673" s="151"/>
      <c r="AP673" s="149"/>
      <c r="AQ673" s="594"/>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9"/>
      <c r="Z677" s="160"/>
      <c r="AA677" s="161"/>
      <c r="AB677" s="154" t="s">
        <v>11</v>
      </c>
      <c r="AC677" s="123"/>
      <c r="AD677" s="124"/>
      <c r="AE677" s="330" t="s">
        <v>371</v>
      </c>
      <c r="AF677" s="331"/>
      <c r="AG677" s="331"/>
      <c r="AH677" s="332"/>
      <c r="AI677" s="210" t="s">
        <v>471</v>
      </c>
      <c r="AJ677" s="210"/>
      <c r="AK677" s="210"/>
      <c r="AL677" s="154"/>
      <c r="AM677" s="210" t="s">
        <v>533</v>
      </c>
      <c r="AN677" s="210"/>
      <c r="AO677" s="210"/>
      <c r="AP677" s="154"/>
      <c r="AQ677" s="154" t="s">
        <v>354</v>
      </c>
      <c r="AR677" s="123"/>
      <c r="AS677" s="123"/>
      <c r="AT677" s="124"/>
      <c r="AU677" s="129" t="s">
        <v>253</v>
      </c>
      <c r="AV677" s="129"/>
      <c r="AW677" s="129"/>
      <c r="AX677" s="130"/>
    </row>
    <row r="678" spans="1:50" ht="18.75" hidden="1" customHeight="1" x14ac:dyDescent="0.15">
      <c r="A678" s="182"/>
      <c r="B678" s="179"/>
      <c r="C678" s="173"/>
      <c r="D678" s="179"/>
      <c r="E678" s="335"/>
      <c r="F678" s="336"/>
      <c r="G678" s="153"/>
      <c r="H678" s="126"/>
      <c r="I678" s="126"/>
      <c r="J678" s="126"/>
      <c r="K678" s="126"/>
      <c r="L678" s="126"/>
      <c r="M678" s="126"/>
      <c r="N678" s="126"/>
      <c r="O678" s="126"/>
      <c r="P678" s="126"/>
      <c r="Q678" s="126"/>
      <c r="R678" s="126"/>
      <c r="S678" s="126"/>
      <c r="T678" s="126"/>
      <c r="U678" s="126"/>
      <c r="V678" s="126"/>
      <c r="W678" s="126"/>
      <c r="X678" s="127"/>
      <c r="Y678" s="159"/>
      <c r="Z678" s="160"/>
      <c r="AA678" s="161"/>
      <c r="AB678" s="149"/>
      <c r="AC678" s="126"/>
      <c r="AD678" s="127"/>
      <c r="AE678" s="193"/>
      <c r="AF678" s="193"/>
      <c r="AG678" s="126" t="s">
        <v>355</v>
      </c>
      <c r="AH678" s="127"/>
      <c r="AI678" s="151"/>
      <c r="AJ678" s="151"/>
      <c r="AK678" s="151"/>
      <c r="AL678" s="149"/>
      <c r="AM678" s="151"/>
      <c r="AN678" s="151"/>
      <c r="AO678" s="151"/>
      <c r="AP678" s="149"/>
      <c r="AQ678" s="594"/>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9"/>
      <c r="Z682" s="160"/>
      <c r="AA682" s="161"/>
      <c r="AB682" s="154" t="s">
        <v>11</v>
      </c>
      <c r="AC682" s="123"/>
      <c r="AD682" s="124"/>
      <c r="AE682" s="330" t="s">
        <v>371</v>
      </c>
      <c r="AF682" s="331"/>
      <c r="AG682" s="331"/>
      <c r="AH682" s="332"/>
      <c r="AI682" s="210" t="s">
        <v>471</v>
      </c>
      <c r="AJ682" s="210"/>
      <c r="AK682" s="210"/>
      <c r="AL682" s="154"/>
      <c r="AM682" s="210" t="s">
        <v>533</v>
      </c>
      <c r="AN682" s="210"/>
      <c r="AO682" s="210"/>
      <c r="AP682" s="154"/>
      <c r="AQ682" s="154" t="s">
        <v>354</v>
      </c>
      <c r="AR682" s="123"/>
      <c r="AS682" s="123"/>
      <c r="AT682" s="124"/>
      <c r="AU682" s="129" t="s">
        <v>253</v>
      </c>
      <c r="AV682" s="129"/>
      <c r="AW682" s="129"/>
      <c r="AX682" s="130"/>
    </row>
    <row r="683" spans="1:50" ht="18.75" hidden="1" customHeight="1" x14ac:dyDescent="0.15">
      <c r="A683" s="182"/>
      <c r="B683" s="179"/>
      <c r="C683" s="173"/>
      <c r="D683" s="179"/>
      <c r="E683" s="335"/>
      <c r="F683" s="336"/>
      <c r="G683" s="153"/>
      <c r="H683" s="126"/>
      <c r="I683" s="126"/>
      <c r="J683" s="126"/>
      <c r="K683" s="126"/>
      <c r="L683" s="126"/>
      <c r="M683" s="126"/>
      <c r="N683" s="126"/>
      <c r="O683" s="126"/>
      <c r="P683" s="126"/>
      <c r="Q683" s="126"/>
      <c r="R683" s="126"/>
      <c r="S683" s="126"/>
      <c r="T683" s="126"/>
      <c r="U683" s="126"/>
      <c r="V683" s="126"/>
      <c r="W683" s="126"/>
      <c r="X683" s="127"/>
      <c r="Y683" s="159"/>
      <c r="Z683" s="160"/>
      <c r="AA683" s="161"/>
      <c r="AB683" s="149"/>
      <c r="AC683" s="126"/>
      <c r="AD683" s="127"/>
      <c r="AE683" s="193"/>
      <c r="AF683" s="193"/>
      <c r="AG683" s="126" t="s">
        <v>355</v>
      </c>
      <c r="AH683" s="127"/>
      <c r="AI683" s="151"/>
      <c r="AJ683" s="151"/>
      <c r="AK683" s="151"/>
      <c r="AL683" s="149"/>
      <c r="AM683" s="151"/>
      <c r="AN683" s="151"/>
      <c r="AO683" s="151"/>
      <c r="AP683" s="149"/>
      <c r="AQ683" s="594"/>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9"/>
      <c r="Z687" s="160"/>
      <c r="AA687" s="161"/>
      <c r="AB687" s="154" t="s">
        <v>11</v>
      </c>
      <c r="AC687" s="123"/>
      <c r="AD687" s="124"/>
      <c r="AE687" s="330" t="s">
        <v>371</v>
      </c>
      <c r="AF687" s="331"/>
      <c r="AG687" s="331"/>
      <c r="AH687" s="332"/>
      <c r="AI687" s="210" t="s">
        <v>471</v>
      </c>
      <c r="AJ687" s="210"/>
      <c r="AK687" s="210"/>
      <c r="AL687" s="154"/>
      <c r="AM687" s="210" t="s">
        <v>533</v>
      </c>
      <c r="AN687" s="210"/>
      <c r="AO687" s="210"/>
      <c r="AP687" s="154"/>
      <c r="AQ687" s="154" t="s">
        <v>354</v>
      </c>
      <c r="AR687" s="123"/>
      <c r="AS687" s="123"/>
      <c r="AT687" s="124"/>
      <c r="AU687" s="129" t="s">
        <v>253</v>
      </c>
      <c r="AV687" s="129"/>
      <c r="AW687" s="129"/>
      <c r="AX687" s="130"/>
    </row>
    <row r="688" spans="1:50" ht="18.75" hidden="1" customHeight="1" x14ac:dyDescent="0.15">
      <c r="A688" s="182"/>
      <c r="B688" s="179"/>
      <c r="C688" s="173"/>
      <c r="D688" s="179"/>
      <c r="E688" s="335"/>
      <c r="F688" s="336"/>
      <c r="G688" s="153"/>
      <c r="H688" s="126"/>
      <c r="I688" s="126"/>
      <c r="J688" s="126"/>
      <c r="K688" s="126"/>
      <c r="L688" s="126"/>
      <c r="M688" s="126"/>
      <c r="N688" s="126"/>
      <c r="O688" s="126"/>
      <c r="P688" s="126"/>
      <c r="Q688" s="126"/>
      <c r="R688" s="126"/>
      <c r="S688" s="126"/>
      <c r="T688" s="126"/>
      <c r="U688" s="126"/>
      <c r="V688" s="126"/>
      <c r="W688" s="126"/>
      <c r="X688" s="127"/>
      <c r="Y688" s="159"/>
      <c r="Z688" s="160"/>
      <c r="AA688" s="161"/>
      <c r="AB688" s="149"/>
      <c r="AC688" s="126"/>
      <c r="AD688" s="127"/>
      <c r="AE688" s="193"/>
      <c r="AF688" s="193"/>
      <c r="AG688" s="126" t="s">
        <v>355</v>
      </c>
      <c r="AH688" s="127"/>
      <c r="AI688" s="151"/>
      <c r="AJ688" s="151"/>
      <c r="AK688" s="151"/>
      <c r="AL688" s="149"/>
      <c r="AM688" s="151"/>
      <c r="AN688" s="151"/>
      <c r="AO688" s="151"/>
      <c r="AP688" s="149"/>
      <c r="AQ688" s="594"/>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9"/>
      <c r="Z692" s="160"/>
      <c r="AA692" s="161"/>
      <c r="AB692" s="154" t="s">
        <v>11</v>
      </c>
      <c r="AC692" s="123"/>
      <c r="AD692" s="124"/>
      <c r="AE692" s="330" t="s">
        <v>371</v>
      </c>
      <c r="AF692" s="331"/>
      <c r="AG692" s="331"/>
      <c r="AH692" s="332"/>
      <c r="AI692" s="210" t="s">
        <v>471</v>
      </c>
      <c r="AJ692" s="210"/>
      <c r="AK692" s="210"/>
      <c r="AL692" s="154"/>
      <c r="AM692" s="210" t="s">
        <v>533</v>
      </c>
      <c r="AN692" s="210"/>
      <c r="AO692" s="210"/>
      <c r="AP692" s="154"/>
      <c r="AQ692" s="154" t="s">
        <v>354</v>
      </c>
      <c r="AR692" s="123"/>
      <c r="AS692" s="123"/>
      <c r="AT692" s="124"/>
      <c r="AU692" s="129" t="s">
        <v>253</v>
      </c>
      <c r="AV692" s="129"/>
      <c r="AW692" s="129"/>
      <c r="AX692" s="130"/>
    </row>
    <row r="693" spans="1:50" ht="18.75" hidden="1" customHeight="1" x14ac:dyDescent="0.15">
      <c r="A693" s="182"/>
      <c r="B693" s="179"/>
      <c r="C693" s="173"/>
      <c r="D693" s="179"/>
      <c r="E693" s="335"/>
      <c r="F693" s="336"/>
      <c r="G693" s="153"/>
      <c r="H693" s="126"/>
      <c r="I693" s="126"/>
      <c r="J693" s="126"/>
      <c r="K693" s="126"/>
      <c r="L693" s="126"/>
      <c r="M693" s="126"/>
      <c r="N693" s="126"/>
      <c r="O693" s="126"/>
      <c r="P693" s="126"/>
      <c r="Q693" s="126"/>
      <c r="R693" s="126"/>
      <c r="S693" s="126"/>
      <c r="T693" s="126"/>
      <c r="U693" s="126"/>
      <c r="V693" s="126"/>
      <c r="W693" s="126"/>
      <c r="X693" s="127"/>
      <c r="Y693" s="159"/>
      <c r="Z693" s="160"/>
      <c r="AA693" s="161"/>
      <c r="AB693" s="149"/>
      <c r="AC693" s="126"/>
      <c r="AD693" s="127"/>
      <c r="AE693" s="193"/>
      <c r="AF693" s="193"/>
      <c r="AG693" s="126" t="s">
        <v>355</v>
      </c>
      <c r="AH693" s="127"/>
      <c r="AI693" s="151"/>
      <c r="AJ693" s="151"/>
      <c r="AK693" s="151"/>
      <c r="AL693" s="149"/>
      <c r="AM693" s="151"/>
      <c r="AN693" s="151"/>
      <c r="AO693" s="151"/>
      <c r="AP693" s="149"/>
      <c r="AQ693" s="594"/>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2" t="s">
        <v>31</v>
      </c>
      <c r="AH701" s="381"/>
      <c r="AI701" s="381"/>
      <c r="AJ701" s="381"/>
      <c r="AK701" s="381"/>
      <c r="AL701" s="381"/>
      <c r="AM701" s="381"/>
      <c r="AN701" s="381"/>
      <c r="AO701" s="381"/>
      <c r="AP701" s="381"/>
      <c r="AQ701" s="381"/>
      <c r="AR701" s="381"/>
      <c r="AS701" s="381"/>
      <c r="AT701" s="381"/>
      <c r="AU701" s="381"/>
      <c r="AV701" s="381"/>
      <c r="AW701" s="381"/>
      <c r="AX701" s="833"/>
    </row>
    <row r="702" spans="1:50" ht="90" customHeight="1" x14ac:dyDescent="0.15">
      <c r="A702" s="885" t="s">
        <v>259</v>
      </c>
      <c r="B702" s="886"/>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551</v>
      </c>
      <c r="AE702" s="339"/>
      <c r="AF702" s="339"/>
      <c r="AG702" s="384" t="s">
        <v>626</v>
      </c>
      <c r="AH702" s="385"/>
      <c r="AI702" s="385"/>
      <c r="AJ702" s="385"/>
      <c r="AK702" s="385"/>
      <c r="AL702" s="385"/>
      <c r="AM702" s="385"/>
      <c r="AN702" s="385"/>
      <c r="AO702" s="385"/>
      <c r="AP702" s="385"/>
      <c r="AQ702" s="385"/>
      <c r="AR702" s="385"/>
      <c r="AS702" s="385"/>
      <c r="AT702" s="385"/>
      <c r="AU702" s="385"/>
      <c r="AV702" s="385"/>
      <c r="AW702" s="385"/>
      <c r="AX702" s="386"/>
    </row>
    <row r="703" spans="1:50" ht="103.5" customHeight="1" x14ac:dyDescent="0.15">
      <c r="A703" s="887"/>
      <c r="B703" s="888"/>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1"/>
      <c r="AD703" s="321" t="s">
        <v>551</v>
      </c>
      <c r="AE703" s="322"/>
      <c r="AF703" s="322"/>
      <c r="AG703" s="94" t="s">
        <v>627</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89"/>
      <c r="B704" s="890"/>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551</v>
      </c>
      <c r="AE704" s="791"/>
      <c r="AF704" s="791"/>
      <c r="AG704" s="120" t="s">
        <v>608</v>
      </c>
      <c r="AH704" s="101"/>
      <c r="AI704" s="101"/>
      <c r="AJ704" s="101"/>
      <c r="AK704" s="101"/>
      <c r="AL704" s="101"/>
      <c r="AM704" s="101"/>
      <c r="AN704" s="101"/>
      <c r="AO704" s="101"/>
      <c r="AP704" s="101"/>
      <c r="AQ704" s="101"/>
      <c r="AR704" s="101"/>
      <c r="AS704" s="101"/>
      <c r="AT704" s="101"/>
      <c r="AU704" s="101"/>
      <c r="AV704" s="101"/>
      <c r="AW704" s="101"/>
      <c r="AX704" s="121"/>
    </row>
    <row r="705" spans="1:50" ht="27" customHeight="1" x14ac:dyDescent="0.15">
      <c r="A705" s="644" t="s">
        <v>39</v>
      </c>
      <c r="B705" s="645"/>
      <c r="C705" s="829" t="s">
        <v>41</v>
      </c>
      <c r="D705" s="830"/>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1"/>
      <c r="AD705" s="722" t="s">
        <v>551</v>
      </c>
      <c r="AE705" s="723"/>
      <c r="AF705" s="723"/>
      <c r="AG705" s="118" t="s">
        <v>609</v>
      </c>
      <c r="AH705" s="98"/>
      <c r="AI705" s="98"/>
      <c r="AJ705" s="98"/>
      <c r="AK705" s="98"/>
      <c r="AL705" s="98"/>
      <c r="AM705" s="98"/>
      <c r="AN705" s="98"/>
      <c r="AO705" s="98"/>
      <c r="AP705" s="98"/>
      <c r="AQ705" s="98"/>
      <c r="AR705" s="98"/>
      <c r="AS705" s="98"/>
      <c r="AT705" s="98"/>
      <c r="AU705" s="98"/>
      <c r="AV705" s="98"/>
      <c r="AW705" s="98"/>
      <c r="AX705" s="119"/>
    </row>
    <row r="706" spans="1:50" ht="30" customHeight="1" x14ac:dyDescent="0.15">
      <c r="A706" s="646"/>
      <c r="B706" s="647"/>
      <c r="C706" s="802"/>
      <c r="D706" s="803"/>
      <c r="E706" s="738" t="s">
        <v>526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574</v>
      </c>
      <c r="AE706" s="322"/>
      <c r="AF706" s="667"/>
      <c r="AG706" s="120"/>
      <c r="AH706" s="101"/>
      <c r="AI706" s="101"/>
      <c r="AJ706" s="101"/>
      <c r="AK706" s="101"/>
      <c r="AL706" s="101"/>
      <c r="AM706" s="101"/>
      <c r="AN706" s="101"/>
      <c r="AO706" s="101"/>
      <c r="AP706" s="101"/>
      <c r="AQ706" s="101"/>
      <c r="AR706" s="101"/>
      <c r="AS706" s="101"/>
      <c r="AT706" s="101"/>
      <c r="AU706" s="101"/>
      <c r="AV706" s="101"/>
      <c r="AW706" s="101"/>
      <c r="AX706" s="121"/>
    </row>
    <row r="707" spans="1:50" ht="26.25" customHeight="1" x14ac:dyDescent="0.15">
      <c r="A707" s="646"/>
      <c r="B707" s="647"/>
      <c r="C707" s="804"/>
      <c r="D707" s="805"/>
      <c r="E707" s="741" t="s">
        <v>451</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5" t="s">
        <v>575</v>
      </c>
      <c r="AE707" s="846"/>
      <c r="AF707" s="846"/>
      <c r="AG707" s="120"/>
      <c r="AH707" s="101"/>
      <c r="AI707" s="101"/>
      <c r="AJ707" s="101"/>
      <c r="AK707" s="101"/>
      <c r="AL707" s="101"/>
      <c r="AM707" s="101"/>
      <c r="AN707" s="101"/>
      <c r="AO707" s="101"/>
      <c r="AP707" s="101"/>
      <c r="AQ707" s="101"/>
      <c r="AR707" s="101"/>
      <c r="AS707" s="101"/>
      <c r="AT707" s="101"/>
      <c r="AU707" s="101"/>
      <c r="AV707" s="101"/>
      <c r="AW707" s="101"/>
      <c r="AX707" s="121"/>
    </row>
    <row r="708" spans="1:50" ht="80.099999999999994" customHeight="1" x14ac:dyDescent="0.15">
      <c r="A708" s="646"/>
      <c r="B708" s="64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8" t="s">
        <v>551</v>
      </c>
      <c r="AE708" s="609"/>
      <c r="AF708" s="609"/>
      <c r="AG708" s="750" t="s">
        <v>610</v>
      </c>
      <c r="AH708" s="751"/>
      <c r="AI708" s="751"/>
      <c r="AJ708" s="751"/>
      <c r="AK708" s="751"/>
      <c r="AL708" s="751"/>
      <c r="AM708" s="751"/>
      <c r="AN708" s="751"/>
      <c r="AO708" s="751"/>
      <c r="AP708" s="751"/>
      <c r="AQ708" s="751"/>
      <c r="AR708" s="751"/>
      <c r="AS708" s="751"/>
      <c r="AT708" s="751"/>
      <c r="AU708" s="751"/>
      <c r="AV708" s="751"/>
      <c r="AW708" s="751"/>
      <c r="AX708" s="752"/>
    </row>
    <row r="709" spans="1:50" ht="85.5" customHeight="1" x14ac:dyDescent="0.15">
      <c r="A709" s="646"/>
      <c r="B709" s="648"/>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322"/>
      <c r="AG709" s="94" t="s">
        <v>611</v>
      </c>
      <c r="AH709" s="95"/>
      <c r="AI709" s="95"/>
      <c r="AJ709" s="95"/>
      <c r="AK709" s="95"/>
      <c r="AL709" s="95"/>
      <c r="AM709" s="95"/>
      <c r="AN709" s="95"/>
      <c r="AO709" s="95"/>
      <c r="AP709" s="95"/>
      <c r="AQ709" s="95"/>
      <c r="AR709" s="95"/>
      <c r="AS709" s="95"/>
      <c r="AT709" s="95"/>
      <c r="AU709" s="95"/>
      <c r="AV709" s="95"/>
      <c r="AW709" s="95"/>
      <c r="AX709" s="96"/>
    </row>
    <row r="710" spans="1:50" ht="30"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65.099999999999994"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1" t="s">
        <v>551</v>
      </c>
      <c r="AE711" s="322"/>
      <c r="AF711" s="322"/>
      <c r="AG711" s="94" t="s">
        <v>612</v>
      </c>
      <c r="AH711" s="95"/>
      <c r="AI711" s="95"/>
      <c r="AJ711" s="95"/>
      <c r="AK711" s="95"/>
      <c r="AL711" s="95"/>
      <c r="AM711" s="95"/>
      <c r="AN711" s="95"/>
      <c r="AO711" s="95"/>
      <c r="AP711" s="95"/>
      <c r="AQ711" s="95"/>
      <c r="AR711" s="95"/>
      <c r="AS711" s="95"/>
      <c r="AT711" s="95"/>
      <c r="AU711" s="95"/>
      <c r="AV711" s="95"/>
      <c r="AW711" s="95"/>
      <c r="AX711" s="96"/>
    </row>
    <row r="712" spans="1:50" ht="30" customHeight="1" x14ac:dyDescent="0.15">
      <c r="A712" s="646"/>
      <c r="B712" s="648"/>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90" t="s">
        <v>576</v>
      </c>
      <c r="AE712" s="791"/>
      <c r="AF712" s="791"/>
      <c r="AG712" s="818"/>
      <c r="AH712" s="819"/>
      <c r="AI712" s="819"/>
      <c r="AJ712" s="819"/>
      <c r="AK712" s="819"/>
      <c r="AL712" s="819"/>
      <c r="AM712" s="819"/>
      <c r="AN712" s="819"/>
      <c r="AO712" s="819"/>
      <c r="AP712" s="819"/>
      <c r="AQ712" s="819"/>
      <c r="AR712" s="819"/>
      <c r="AS712" s="819"/>
      <c r="AT712" s="819"/>
      <c r="AU712" s="819"/>
      <c r="AV712" s="819"/>
      <c r="AW712" s="819"/>
      <c r="AX712" s="820"/>
    </row>
    <row r="713" spans="1:50" ht="39.950000000000003" customHeight="1" x14ac:dyDescent="0.15">
      <c r="A713" s="646"/>
      <c r="B713" s="648"/>
      <c r="C713" s="973" t="s">
        <v>488</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1" t="s">
        <v>551</v>
      </c>
      <c r="AE713" s="322"/>
      <c r="AF713" s="667"/>
      <c r="AG713" s="94" t="s">
        <v>619</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5" t="s">
        <v>551</v>
      </c>
      <c r="AE714" s="816"/>
      <c r="AF714" s="817"/>
      <c r="AG714" s="744" t="s">
        <v>613</v>
      </c>
      <c r="AH714" s="745"/>
      <c r="AI714" s="745"/>
      <c r="AJ714" s="745"/>
      <c r="AK714" s="745"/>
      <c r="AL714" s="745"/>
      <c r="AM714" s="745"/>
      <c r="AN714" s="745"/>
      <c r="AO714" s="745"/>
      <c r="AP714" s="745"/>
      <c r="AQ714" s="745"/>
      <c r="AR714" s="745"/>
      <c r="AS714" s="745"/>
      <c r="AT714" s="745"/>
      <c r="AU714" s="745"/>
      <c r="AV714" s="745"/>
      <c r="AW714" s="745"/>
      <c r="AX714" s="746"/>
    </row>
    <row r="715" spans="1:50" ht="69.95" customHeight="1" x14ac:dyDescent="0.15">
      <c r="A715" s="644" t="s">
        <v>40</v>
      </c>
      <c r="B715" s="792"/>
      <c r="C715" s="793" t="s">
        <v>461</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8" t="s">
        <v>551</v>
      </c>
      <c r="AE715" s="609"/>
      <c r="AF715" s="660"/>
      <c r="AG715" s="750" t="s">
        <v>624</v>
      </c>
      <c r="AH715" s="751"/>
      <c r="AI715" s="751"/>
      <c r="AJ715" s="751"/>
      <c r="AK715" s="751"/>
      <c r="AL715" s="751"/>
      <c r="AM715" s="751"/>
      <c r="AN715" s="751"/>
      <c r="AO715" s="751"/>
      <c r="AP715" s="751"/>
      <c r="AQ715" s="751"/>
      <c r="AR715" s="751"/>
      <c r="AS715" s="751"/>
      <c r="AT715" s="751"/>
      <c r="AU715" s="751"/>
      <c r="AV715" s="751"/>
      <c r="AW715" s="751"/>
      <c r="AX715" s="752"/>
    </row>
    <row r="716" spans="1:50" ht="73.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551</v>
      </c>
      <c r="AE716" s="631"/>
      <c r="AF716" s="631"/>
      <c r="AG716" s="94" t="s">
        <v>614</v>
      </c>
      <c r="AH716" s="95"/>
      <c r="AI716" s="95"/>
      <c r="AJ716" s="95"/>
      <c r="AK716" s="95"/>
      <c r="AL716" s="95"/>
      <c r="AM716" s="95"/>
      <c r="AN716" s="95"/>
      <c r="AO716" s="95"/>
      <c r="AP716" s="95"/>
      <c r="AQ716" s="95"/>
      <c r="AR716" s="95"/>
      <c r="AS716" s="95"/>
      <c r="AT716" s="95"/>
      <c r="AU716" s="95"/>
      <c r="AV716" s="95"/>
      <c r="AW716" s="95"/>
      <c r="AX716" s="96"/>
    </row>
    <row r="717" spans="1:50" ht="51" customHeight="1" x14ac:dyDescent="0.15">
      <c r="A717" s="646"/>
      <c r="B717" s="648"/>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551</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69.95"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551</v>
      </c>
      <c r="AE718" s="322"/>
      <c r="AF718" s="322"/>
      <c r="AG718" s="144" t="s">
        <v>616</v>
      </c>
      <c r="AH718" s="104"/>
      <c r="AI718" s="104"/>
      <c r="AJ718" s="104"/>
      <c r="AK718" s="104"/>
      <c r="AL718" s="104"/>
      <c r="AM718" s="104"/>
      <c r="AN718" s="104"/>
      <c r="AO718" s="104"/>
      <c r="AP718" s="104"/>
      <c r="AQ718" s="104"/>
      <c r="AR718" s="104"/>
      <c r="AS718" s="104"/>
      <c r="AT718" s="104"/>
      <c r="AU718" s="104"/>
      <c r="AV718" s="104"/>
      <c r="AW718" s="104"/>
      <c r="AX718" s="145"/>
    </row>
    <row r="719" spans="1:50" ht="41.25" customHeight="1" x14ac:dyDescent="0.15">
      <c r="A719" s="784" t="s">
        <v>58</v>
      </c>
      <c r="B719" s="785"/>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576</v>
      </c>
      <c r="AE719" s="609"/>
      <c r="AF719" s="609"/>
      <c r="AG719" s="118" t="s">
        <v>617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20"/>
      <c r="AH720" s="101"/>
      <c r="AI720" s="101"/>
      <c r="AJ720" s="101"/>
      <c r="AK720" s="101"/>
      <c r="AL720" s="101"/>
      <c r="AM720" s="101"/>
      <c r="AN720" s="101"/>
      <c r="AO720" s="101"/>
      <c r="AP720" s="101"/>
      <c r="AQ720" s="101"/>
      <c r="AR720" s="101"/>
      <c r="AS720" s="101"/>
      <c r="AT720" s="101"/>
      <c r="AU720" s="101"/>
      <c r="AV720" s="101"/>
      <c r="AW720" s="101"/>
      <c r="AX720" s="12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20"/>
      <c r="AH721" s="101"/>
      <c r="AI721" s="101"/>
      <c r="AJ721" s="101"/>
      <c r="AK721" s="101"/>
      <c r="AL721" s="101"/>
      <c r="AM721" s="101"/>
      <c r="AN721" s="101"/>
      <c r="AO721" s="101"/>
      <c r="AP721" s="101"/>
      <c r="AQ721" s="101"/>
      <c r="AR721" s="101"/>
      <c r="AS721" s="101"/>
      <c r="AT721" s="101"/>
      <c r="AU721" s="101"/>
      <c r="AV721" s="101"/>
      <c r="AW721" s="101"/>
      <c r="AX721" s="121"/>
    </row>
    <row r="722" spans="1:50" ht="24.75" hidden="1"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20"/>
      <c r="AH722" s="101"/>
      <c r="AI722" s="101"/>
      <c r="AJ722" s="101"/>
      <c r="AK722" s="101"/>
      <c r="AL722" s="101"/>
      <c r="AM722" s="101"/>
      <c r="AN722" s="101"/>
      <c r="AO722" s="101"/>
      <c r="AP722" s="101"/>
      <c r="AQ722" s="101"/>
      <c r="AR722" s="101"/>
      <c r="AS722" s="101"/>
      <c r="AT722" s="101"/>
      <c r="AU722" s="101"/>
      <c r="AV722" s="101"/>
      <c r="AW722" s="101"/>
      <c r="AX722" s="12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20"/>
      <c r="AH723" s="101"/>
      <c r="AI723" s="101"/>
      <c r="AJ723" s="101"/>
      <c r="AK723" s="101"/>
      <c r="AL723" s="101"/>
      <c r="AM723" s="101"/>
      <c r="AN723" s="101"/>
      <c r="AO723" s="101"/>
      <c r="AP723" s="101"/>
      <c r="AQ723" s="101"/>
      <c r="AR723" s="101"/>
      <c r="AS723" s="101"/>
      <c r="AT723" s="101"/>
      <c r="AU723" s="101"/>
      <c r="AV723" s="101"/>
      <c r="AW723" s="101"/>
      <c r="AX723" s="12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20"/>
      <c r="AH724" s="101"/>
      <c r="AI724" s="101"/>
      <c r="AJ724" s="101"/>
      <c r="AK724" s="101"/>
      <c r="AL724" s="101"/>
      <c r="AM724" s="101"/>
      <c r="AN724" s="101"/>
      <c r="AO724" s="101"/>
      <c r="AP724" s="101"/>
      <c r="AQ724" s="101"/>
      <c r="AR724" s="101"/>
      <c r="AS724" s="101"/>
      <c r="AT724" s="101"/>
      <c r="AU724" s="101"/>
      <c r="AV724" s="101"/>
      <c r="AW724" s="101"/>
      <c r="AX724" s="121"/>
    </row>
    <row r="725" spans="1:50" ht="24.75" hidden="1"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44"/>
      <c r="AH725" s="104"/>
      <c r="AI725" s="104"/>
      <c r="AJ725" s="104"/>
      <c r="AK725" s="104"/>
      <c r="AL725" s="104"/>
      <c r="AM725" s="104"/>
      <c r="AN725" s="104"/>
      <c r="AO725" s="104"/>
      <c r="AP725" s="104"/>
      <c r="AQ725" s="104"/>
      <c r="AR725" s="104"/>
      <c r="AS725" s="104"/>
      <c r="AT725" s="104"/>
      <c r="AU725" s="104"/>
      <c r="AV725" s="104"/>
      <c r="AW725" s="104"/>
      <c r="AX725" s="145"/>
    </row>
    <row r="726" spans="1:50" ht="50.1" customHeight="1" x14ac:dyDescent="0.15">
      <c r="A726" s="644" t="s">
        <v>48</v>
      </c>
      <c r="B726" s="810"/>
      <c r="C726" s="823" t="s">
        <v>53</v>
      </c>
      <c r="D726" s="849"/>
      <c r="E726" s="849"/>
      <c r="F726" s="850"/>
      <c r="G726" s="577" t="s">
        <v>577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0.1" customHeight="1" thickBot="1" x14ac:dyDescent="0.2">
      <c r="A727" s="811"/>
      <c r="B727" s="812"/>
      <c r="C727" s="756" t="s">
        <v>57</v>
      </c>
      <c r="D727" s="757"/>
      <c r="E727" s="757"/>
      <c r="F727" s="758"/>
      <c r="G727" s="574" t="s">
        <v>625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0"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0" customHeight="1" thickBot="1" x14ac:dyDescent="0.2">
      <c r="A731" s="807"/>
      <c r="B731" s="808"/>
      <c r="C731" s="808"/>
      <c r="D731" s="808"/>
      <c r="E731" s="809"/>
      <c r="F731" s="737"/>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0" customHeight="1" thickBot="1" x14ac:dyDescent="0.2">
      <c r="A733" s="681"/>
      <c r="B733" s="682"/>
      <c r="C733" s="682"/>
      <c r="D733" s="682"/>
      <c r="E733" s="683"/>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50.1" customHeight="1" thickBot="1" x14ac:dyDescent="0.2">
      <c r="A735" s="798" t="s">
        <v>628</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17" t="s">
        <v>430</v>
      </c>
      <c r="B737" s="203"/>
      <c r="C737" s="203"/>
      <c r="D737" s="204"/>
      <c r="E737" s="1013" t="s">
        <v>578</v>
      </c>
      <c r="F737" s="1013"/>
      <c r="G737" s="1013"/>
      <c r="H737" s="1013"/>
      <c r="I737" s="1013"/>
      <c r="J737" s="1013"/>
      <c r="K737" s="1013"/>
      <c r="L737" s="1013"/>
      <c r="M737" s="1013"/>
      <c r="N737" s="358" t="s">
        <v>357</v>
      </c>
      <c r="O737" s="358"/>
      <c r="P737" s="358"/>
      <c r="Q737" s="358"/>
      <c r="R737" s="1013" t="s">
        <v>580</v>
      </c>
      <c r="S737" s="1013"/>
      <c r="T737" s="1013"/>
      <c r="U737" s="1013"/>
      <c r="V737" s="1013"/>
      <c r="W737" s="1013"/>
      <c r="X737" s="1013"/>
      <c r="Y737" s="1013"/>
      <c r="Z737" s="1013"/>
      <c r="AA737" s="358" t="s">
        <v>358</v>
      </c>
      <c r="AB737" s="358"/>
      <c r="AC737" s="358"/>
      <c r="AD737" s="358"/>
      <c r="AE737" s="1013" t="s">
        <v>582</v>
      </c>
      <c r="AF737" s="1013"/>
      <c r="AG737" s="1013"/>
      <c r="AH737" s="1013"/>
      <c r="AI737" s="1013"/>
      <c r="AJ737" s="1013"/>
      <c r="AK737" s="1013"/>
      <c r="AL737" s="1013"/>
      <c r="AM737" s="1013"/>
      <c r="AN737" s="358" t="s">
        <v>359</v>
      </c>
      <c r="AO737" s="358"/>
      <c r="AP737" s="358"/>
      <c r="AQ737" s="358"/>
      <c r="AR737" s="1014" t="s">
        <v>579</v>
      </c>
      <c r="AS737" s="1015"/>
      <c r="AT737" s="1015"/>
      <c r="AU737" s="1015"/>
      <c r="AV737" s="1015"/>
      <c r="AW737" s="1015"/>
      <c r="AX737" s="1016"/>
      <c r="AY737" s="89"/>
      <c r="AZ737" s="89"/>
    </row>
    <row r="738" spans="1:52" ht="24.75" customHeight="1" x14ac:dyDescent="0.15">
      <c r="A738" s="1017" t="s">
        <v>360</v>
      </c>
      <c r="B738" s="203"/>
      <c r="C738" s="203"/>
      <c r="D738" s="204"/>
      <c r="E738" s="1013" t="s">
        <v>581</v>
      </c>
      <c r="F738" s="1013"/>
      <c r="G738" s="1013"/>
      <c r="H738" s="1013"/>
      <c r="I738" s="1013"/>
      <c r="J738" s="1013"/>
      <c r="K738" s="1013"/>
      <c r="L738" s="1013"/>
      <c r="M738" s="1013"/>
      <c r="N738" s="358" t="s">
        <v>361</v>
      </c>
      <c r="O738" s="358"/>
      <c r="P738" s="358"/>
      <c r="Q738" s="358"/>
      <c r="R738" s="1013" t="s">
        <v>583</v>
      </c>
      <c r="S738" s="1013"/>
      <c r="T738" s="1013"/>
      <c r="U738" s="1013"/>
      <c r="V738" s="1013"/>
      <c r="W738" s="1013"/>
      <c r="X738" s="1013"/>
      <c r="Y738" s="1013"/>
      <c r="Z738" s="1013"/>
      <c r="AA738" s="358" t="s">
        <v>481</v>
      </c>
      <c r="AB738" s="358"/>
      <c r="AC738" s="358"/>
      <c r="AD738" s="358"/>
      <c r="AE738" s="1013" t="s">
        <v>584</v>
      </c>
      <c r="AF738" s="1013"/>
      <c r="AG738" s="1013"/>
      <c r="AH738" s="1013"/>
      <c r="AI738" s="1013"/>
      <c r="AJ738" s="1013"/>
      <c r="AK738" s="1013"/>
      <c r="AL738" s="1013"/>
      <c r="AM738" s="1013"/>
      <c r="AN738" s="1018"/>
      <c r="AO738" s="1019"/>
      <c r="AP738" s="1019"/>
      <c r="AQ738" s="1019"/>
      <c r="AR738" s="1019"/>
      <c r="AS738" s="1019"/>
      <c r="AT738" s="1019"/>
      <c r="AU738" s="1019"/>
      <c r="AV738" s="1019"/>
      <c r="AW738" s="1019"/>
      <c r="AX738" s="1020"/>
    </row>
    <row r="739" spans="1:52" ht="24.75" customHeight="1" thickBot="1" x14ac:dyDescent="0.2">
      <c r="A739" s="1021" t="s">
        <v>540</v>
      </c>
      <c r="B739" s="1022"/>
      <c r="C739" s="1022"/>
      <c r="D739" s="1023"/>
      <c r="E739" s="1024" t="s">
        <v>547</v>
      </c>
      <c r="F739" s="1025"/>
      <c r="G739" s="1025"/>
      <c r="H739" s="91" t="str">
        <f>IF(E739="", "", "(")</f>
        <v>(</v>
      </c>
      <c r="I739" s="1008"/>
      <c r="J739" s="1008"/>
      <c r="K739" s="91" t="str">
        <f>IF(OR(I739="　", I739=""), "", "-")</f>
        <v/>
      </c>
      <c r="L739" s="1009">
        <v>55</v>
      </c>
      <c r="M739" s="1009"/>
      <c r="N739" s="92" t="str">
        <f>IF(O739="", "", "-")</f>
        <v/>
      </c>
      <c r="O739" s="93"/>
      <c r="P739" s="92" t="str">
        <f>IF(E739="", "", ")")</f>
        <v>)</v>
      </c>
      <c r="Q739" s="1024"/>
      <c r="R739" s="1025"/>
      <c r="S739" s="1025"/>
      <c r="T739" s="91" t="str">
        <f>IF(Q739="", "", "(")</f>
        <v/>
      </c>
      <c r="U739" s="1008"/>
      <c r="V739" s="1008"/>
      <c r="W739" s="91" t="str">
        <f>IF(OR(U739="　", U739=""), "", "-")</f>
        <v/>
      </c>
      <c r="X739" s="1009"/>
      <c r="Y739" s="1009"/>
      <c r="Z739" s="92" t="str">
        <f>IF(AA739="", "", "-")</f>
        <v/>
      </c>
      <c r="AA739" s="93"/>
      <c r="AB739" s="92" t="str">
        <f>IF(Q739="", "", ")")</f>
        <v/>
      </c>
      <c r="AC739" s="1024"/>
      <c r="AD739" s="1025"/>
      <c r="AE739" s="1025"/>
      <c r="AF739" s="91" t="str">
        <f>IF(AC739="", "", "(")</f>
        <v/>
      </c>
      <c r="AG739" s="1008"/>
      <c r="AH739" s="1008"/>
      <c r="AI739" s="91" t="str">
        <f>IF(OR(AG739="　", AG739=""), "", "-")</f>
        <v/>
      </c>
      <c r="AJ739" s="1009"/>
      <c r="AK739" s="1009"/>
      <c r="AL739" s="92" t="str">
        <f>IF(AM739="", "", "-")</f>
        <v/>
      </c>
      <c r="AM739" s="93"/>
      <c r="AN739" s="92" t="str">
        <f>IF(AC739="", "", ")")</f>
        <v/>
      </c>
      <c r="AO739" s="1010"/>
      <c r="AP739" s="1011"/>
      <c r="AQ739" s="1011"/>
      <c r="AR739" s="1011"/>
      <c r="AS739" s="1011"/>
      <c r="AT739" s="1011"/>
      <c r="AU739" s="1011"/>
      <c r="AV739" s="1011"/>
      <c r="AW739" s="1011"/>
      <c r="AX739" s="1012"/>
    </row>
    <row r="740" spans="1:52" ht="28.35" customHeight="1" x14ac:dyDescent="0.15">
      <c r="A740" s="618" t="s">
        <v>529</v>
      </c>
      <c r="B740" s="619"/>
      <c r="C740" s="619"/>
      <c r="D740" s="619"/>
      <c r="E740" s="619"/>
      <c r="F740" s="62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531</v>
      </c>
      <c r="B779" s="633"/>
      <c r="C779" s="633"/>
      <c r="D779" s="633"/>
      <c r="E779" s="633"/>
      <c r="F779" s="634"/>
      <c r="G779" s="599" t="s">
        <v>588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1"/>
    </row>
    <row r="780" spans="1:50" ht="24.75" customHeight="1" x14ac:dyDescent="0.15">
      <c r="A780" s="635"/>
      <c r="B780" s="636"/>
      <c r="C780" s="636"/>
      <c r="D780" s="636"/>
      <c r="E780" s="636"/>
      <c r="F780" s="637"/>
      <c r="G780" s="823" t="s">
        <v>17</v>
      </c>
      <c r="H780" s="676"/>
      <c r="I780" s="676"/>
      <c r="J780" s="676"/>
      <c r="K780" s="676"/>
      <c r="L780" s="675" t="s">
        <v>18</v>
      </c>
      <c r="M780" s="676"/>
      <c r="N780" s="676"/>
      <c r="O780" s="676"/>
      <c r="P780" s="676"/>
      <c r="Q780" s="676"/>
      <c r="R780" s="676"/>
      <c r="S780" s="676"/>
      <c r="T780" s="676"/>
      <c r="U780" s="676"/>
      <c r="V780" s="676"/>
      <c r="W780" s="676"/>
      <c r="X780" s="677"/>
      <c r="Y780" s="657" t="s">
        <v>19</v>
      </c>
      <c r="Z780" s="658"/>
      <c r="AA780" s="658"/>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57" t="s">
        <v>19</v>
      </c>
      <c r="AV780" s="658"/>
      <c r="AW780" s="658"/>
      <c r="AX780" s="659"/>
    </row>
    <row r="781" spans="1:50" ht="39.950000000000003" customHeight="1" x14ac:dyDescent="0.15">
      <c r="A781" s="635"/>
      <c r="B781" s="636"/>
      <c r="C781" s="636"/>
      <c r="D781" s="636"/>
      <c r="E781" s="636"/>
      <c r="F781" s="637"/>
      <c r="G781" s="678" t="s">
        <v>589</v>
      </c>
      <c r="H781" s="679"/>
      <c r="I781" s="679"/>
      <c r="J781" s="679"/>
      <c r="K781" s="680"/>
      <c r="L781" s="672" t="s">
        <v>590</v>
      </c>
      <c r="M781" s="847"/>
      <c r="N781" s="847"/>
      <c r="O781" s="847"/>
      <c r="P781" s="847"/>
      <c r="Q781" s="847"/>
      <c r="R781" s="847"/>
      <c r="S781" s="847"/>
      <c r="T781" s="847"/>
      <c r="U781" s="847"/>
      <c r="V781" s="847"/>
      <c r="W781" s="847"/>
      <c r="X781" s="848"/>
      <c r="Y781" s="387">
        <v>2047</v>
      </c>
      <c r="Z781" s="388"/>
      <c r="AA781" s="388"/>
      <c r="AB781" s="813"/>
      <c r="AC781" s="678" t="s">
        <v>589</v>
      </c>
      <c r="AD781" s="843"/>
      <c r="AE781" s="843"/>
      <c r="AF781" s="843"/>
      <c r="AG781" s="844"/>
      <c r="AH781" s="672" t="s">
        <v>591</v>
      </c>
      <c r="AI781" s="673"/>
      <c r="AJ781" s="673"/>
      <c r="AK781" s="673"/>
      <c r="AL781" s="673"/>
      <c r="AM781" s="673"/>
      <c r="AN781" s="673"/>
      <c r="AO781" s="673"/>
      <c r="AP781" s="673"/>
      <c r="AQ781" s="673"/>
      <c r="AR781" s="673"/>
      <c r="AS781" s="673"/>
      <c r="AT781" s="674"/>
      <c r="AU781" s="387">
        <v>263</v>
      </c>
      <c r="AV781" s="388"/>
      <c r="AW781" s="388"/>
      <c r="AX781" s="389"/>
    </row>
    <row r="782" spans="1:50" ht="39.950000000000003" customHeight="1" x14ac:dyDescent="0.15">
      <c r="A782" s="635"/>
      <c r="B782" s="636"/>
      <c r="C782" s="636"/>
      <c r="D782" s="636"/>
      <c r="E782" s="636"/>
      <c r="F782" s="637"/>
      <c r="G782" s="610" t="s">
        <v>589</v>
      </c>
      <c r="H782" s="668"/>
      <c r="I782" s="668"/>
      <c r="J782" s="668"/>
      <c r="K782" s="669"/>
      <c r="L782" s="602" t="s">
        <v>591</v>
      </c>
      <c r="M782" s="670"/>
      <c r="N782" s="670"/>
      <c r="O782" s="670"/>
      <c r="P782" s="670"/>
      <c r="Q782" s="670"/>
      <c r="R782" s="670"/>
      <c r="S782" s="670"/>
      <c r="T782" s="670"/>
      <c r="U782" s="670"/>
      <c r="V782" s="670"/>
      <c r="W782" s="670"/>
      <c r="X782" s="671"/>
      <c r="Y782" s="605">
        <v>471</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4" t="s">
        <v>20</v>
      </c>
      <c r="H791" s="835"/>
      <c r="I791" s="835"/>
      <c r="J791" s="835"/>
      <c r="K791" s="835"/>
      <c r="L791" s="836"/>
      <c r="M791" s="837"/>
      <c r="N791" s="837"/>
      <c r="O791" s="837"/>
      <c r="P791" s="837"/>
      <c r="Q791" s="837"/>
      <c r="R791" s="837"/>
      <c r="S791" s="837"/>
      <c r="T791" s="837"/>
      <c r="U791" s="837"/>
      <c r="V791" s="837"/>
      <c r="W791" s="837"/>
      <c r="X791" s="838"/>
      <c r="Y791" s="839">
        <f>SUM(Y781:AB790)</f>
        <v>2518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263</v>
      </c>
      <c r="AV791" s="840"/>
      <c r="AW791" s="840"/>
      <c r="AX791" s="842"/>
    </row>
    <row r="792" spans="1:50" ht="24.75" hidden="1" customHeight="1" x14ac:dyDescent="0.15">
      <c r="A792" s="635"/>
      <c r="B792" s="636"/>
      <c r="C792" s="636"/>
      <c r="D792" s="636"/>
      <c r="E792" s="636"/>
      <c r="F792" s="637"/>
      <c r="G792" s="599" t="s">
        <v>454</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453</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1"/>
    </row>
    <row r="793" spans="1:50" ht="24.75" hidden="1" customHeight="1" x14ac:dyDescent="0.15">
      <c r="A793" s="635"/>
      <c r="B793" s="636"/>
      <c r="C793" s="636"/>
      <c r="D793" s="636"/>
      <c r="E793" s="636"/>
      <c r="F793" s="637"/>
      <c r="G793" s="823" t="s">
        <v>17</v>
      </c>
      <c r="H793" s="676"/>
      <c r="I793" s="676"/>
      <c r="J793" s="676"/>
      <c r="K793" s="676"/>
      <c r="L793" s="675" t="s">
        <v>18</v>
      </c>
      <c r="M793" s="676"/>
      <c r="N793" s="676"/>
      <c r="O793" s="676"/>
      <c r="P793" s="676"/>
      <c r="Q793" s="676"/>
      <c r="R793" s="676"/>
      <c r="S793" s="676"/>
      <c r="T793" s="676"/>
      <c r="U793" s="676"/>
      <c r="V793" s="676"/>
      <c r="W793" s="676"/>
      <c r="X793" s="677"/>
      <c r="Y793" s="657" t="s">
        <v>19</v>
      </c>
      <c r="Z793" s="658"/>
      <c r="AA793" s="658"/>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57" t="s">
        <v>19</v>
      </c>
      <c r="AV793" s="658"/>
      <c r="AW793" s="658"/>
      <c r="AX793" s="659"/>
    </row>
    <row r="794" spans="1:50" ht="24.75" hidden="1" customHeight="1" x14ac:dyDescent="0.15">
      <c r="A794" s="635"/>
      <c r="B794" s="636"/>
      <c r="C794" s="636"/>
      <c r="D794" s="636"/>
      <c r="E794" s="636"/>
      <c r="F794" s="637"/>
      <c r="G794" s="678"/>
      <c r="H794" s="843"/>
      <c r="I794" s="843"/>
      <c r="J794" s="843"/>
      <c r="K794" s="844"/>
      <c r="L794" s="672"/>
      <c r="M794" s="673"/>
      <c r="N794" s="673"/>
      <c r="O794" s="673"/>
      <c r="P794" s="673"/>
      <c r="Q794" s="673"/>
      <c r="R794" s="673"/>
      <c r="S794" s="673"/>
      <c r="T794" s="673"/>
      <c r="U794" s="673"/>
      <c r="V794" s="673"/>
      <c r="W794" s="673"/>
      <c r="X794" s="674"/>
      <c r="Y794" s="387"/>
      <c r="Z794" s="388"/>
      <c r="AA794" s="388"/>
      <c r="AB794" s="813"/>
      <c r="AC794" s="678"/>
      <c r="AD794" s="843"/>
      <c r="AE794" s="843"/>
      <c r="AF794" s="843"/>
      <c r="AG794" s="844"/>
      <c r="AH794" s="672"/>
      <c r="AI794" s="673"/>
      <c r="AJ794" s="673"/>
      <c r="AK794" s="673"/>
      <c r="AL794" s="673"/>
      <c r="AM794" s="673"/>
      <c r="AN794" s="673"/>
      <c r="AO794" s="673"/>
      <c r="AP794" s="673"/>
      <c r="AQ794" s="673"/>
      <c r="AR794" s="673"/>
      <c r="AS794" s="673"/>
      <c r="AT794" s="674"/>
      <c r="AU794" s="387"/>
      <c r="AV794" s="388"/>
      <c r="AW794" s="388"/>
      <c r="AX794" s="389"/>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5"/>
      <c r="B805" s="636"/>
      <c r="C805" s="636"/>
      <c r="D805" s="636"/>
      <c r="E805" s="636"/>
      <c r="F805" s="637"/>
      <c r="G805" s="599" t="s">
        <v>455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456</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1"/>
    </row>
    <row r="806" spans="1:50" ht="24.75" hidden="1" customHeight="1" x14ac:dyDescent="0.15">
      <c r="A806" s="635"/>
      <c r="B806" s="636"/>
      <c r="C806" s="636"/>
      <c r="D806" s="636"/>
      <c r="E806" s="636"/>
      <c r="F806" s="637"/>
      <c r="G806" s="823" t="s">
        <v>17</v>
      </c>
      <c r="H806" s="676"/>
      <c r="I806" s="676"/>
      <c r="J806" s="676"/>
      <c r="K806" s="676"/>
      <c r="L806" s="675" t="s">
        <v>18</v>
      </c>
      <c r="M806" s="676"/>
      <c r="N806" s="676"/>
      <c r="O806" s="676"/>
      <c r="P806" s="676"/>
      <c r="Q806" s="676"/>
      <c r="R806" s="676"/>
      <c r="S806" s="676"/>
      <c r="T806" s="676"/>
      <c r="U806" s="676"/>
      <c r="V806" s="676"/>
      <c r="W806" s="676"/>
      <c r="X806" s="677"/>
      <c r="Y806" s="657" t="s">
        <v>19</v>
      </c>
      <c r="Z806" s="658"/>
      <c r="AA806" s="658"/>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57" t="s">
        <v>19</v>
      </c>
      <c r="AV806" s="658"/>
      <c r="AW806" s="658"/>
      <c r="AX806" s="659"/>
    </row>
    <row r="807" spans="1:50" ht="24.75" hidden="1" customHeight="1" x14ac:dyDescent="0.15">
      <c r="A807" s="635"/>
      <c r="B807" s="636"/>
      <c r="C807" s="636"/>
      <c r="D807" s="636"/>
      <c r="E807" s="636"/>
      <c r="F807" s="637"/>
      <c r="G807" s="678"/>
      <c r="H807" s="843"/>
      <c r="I807" s="843"/>
      <c r="J807" s="843"/>
      <c r="K807" s="844"/>
      <c r="L807" s="672"/>
      <c r="M807" s="673"/>
      <c r="N807" s="673"/>
      <c r="O807" s="673"/>
      <c r="P807" s="673"/>
      <c r="Q807" s="673"/>
      <c r="R807" s="673"/>
      <c r="S807" s="673"/>
      <c r="T807" s="673"/>
      <c r="U807" s="673"/>
      <c r="V807" s="673"/>
      <c r="W807" s="673"/>
      <c r="X807" s="674"/>
      <c r="Y807" s="387"/>
      <c r="Z807" s="388"/>
      <c r="AA807" s="388"/>
      <c r="AB807" s="813"/>
      <c r="AC807" s="678"/>
      <c r="AD807" s="843"/>
      <c r="AE807" s="843"/>
      <c r="AF807" s="843"/>
      <c r="AG807" s="844"/>
      <c r="AH807" s="672"/>
      <c r="AI807" s="673"/>
      <c r="AJ807" s="673"/>
      <c r="AK807" s="673"/>
      <c r="AL807" s="673"/>
      <c r="AM807" s="673"/>
      <c r="AN807" s="673"/>
      <c r="AO807" s="673"/>
      <c r="AP807" s="673"/>
      <c r="AQ807" s="673"/>
      <c r="AR807" s="673"/>
      <c r="AS807" s="673"/>
      <c r="AT807" s="674"/>
      <c r="AU807" s="387"/>
      <c r="AV807" s="388"/>
      <c r="AW807" s="388"/>
      <c r="AX807" s="389"/>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5"/>
      <c r="B818" s="636"/>
      <c r="C818" s="636"/>
      <c r="D818" s="636"/>
      <c r="E818" s="636"/>
      <c r="F818" s="637"/>
      <c r="G818" s="599" t="s">
        <v>399</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1"/>
    </row>
    <row r="819" spans="1:50" ht="24.75" hidden="1" customHeight="1" x14ac:dyDescent="0.15">
      <c r="A819" s="635"/>
      <c r="B819" s="636"/>
      <c r="C819" s="636"/>
      <c r="D819" s="636"/>
      <c r="E819" s="636"/>
      <c r="F819" s="637"/>
      <c r="G819" s="823" t="s">
        <v>17</v>
      </c>
      <c r="H819" s="676"/>
      <c r="I819" s="676"/>
      <c r="J819" s="676"/>
      <c r="K819" s="676"/>
      <c r="L819" s="675" t="s">
        <v>18</v>
      </c>
      <c r="M819" s="676"/>
      <c r="N819" s="676"/>
      <c r="O819" s="676"/>
      <c r="P819" s="676"/>
      <c r="Q819" s="676"/>
      <c r="R819" s="676"/>
      <c r="S819" s="676"/>
      <c r="T819" s="676"/>
      <c r="U819" s="676"/>
      <c r="V819" s="676"/>
      <c r="W819" s="676"/>
      <c r="X819" s="677"/>
      <c r="Y819" s="657" t="s">
        <v>19</v>
      </c>
      <c r="Z819" s="658"/>
      <c r="AA819" s="658"/>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57" t="s">
        <v>19</v>
      </c>
      <c r="AV819" s="658"/>
      <c r="AW819" s="658"/>
      <c r="AX819" s="659"/>
    </row>
    <row r="820" spans="1:50" s="16" customFormat="1" ht="24.75" hidden="1" customHeight="1" x14ac:dyDescent="0.15">
      <c r="A820" s="635"/>
      <c r="B820" s="636"/>
      <c r="C820" s="636"/>
      <c r="D820" s="636"/>
      <c r="E820" s="636"/>
      <c r="F820" s="637"/>
      <c r="G820" s="678"/>
      <c r="H820" s="843"/>
      <c r="I820" s="843"/>
      <c r="J820" s="843"/>
      <c r="K820" s="844"/>
      <c r="L820" s="672"/>
      <c r="M820" s="673"/>
      <c r="N820" s="673"/>
      <c r="O820" s="673"/>
      <c r="P820" s="673"/>
      <c r="Q820" s="673"/>
      <c r="R820" s="673"/>
      <c r="S820" s="673"/>
      <c r="T820" s="673"/>
      <c r="U820" s="673"/>
      <c r="V820" s="673"/>
      <c r="W820" s="673"/>
      <c r="X820" s="674"/>
      <c r="Y820" s="387"/>
      <c r="Z820" s="388"/>
      <c r="AA820" s="388"/>
      <c r="AB820" s="813"/>
      <c r="AC820" s="678"/>
      <c r="AD820" s="843"/>
      <c r="AE820" s="843"/>
      <c r="AF820" s="843"/>
      <c r="AG820" s="844"/>
      <c r="AH820" s="672"/>
      <c r="AI820" s="673"/>
      <c r="AJ820" s="673"/>
      <c r="AK820" s="673"/>
      <c r="AL820" s="673"/>
      <c r="AM820" s="673"/>
      <c r="AN820" s="673"/>
      <c r="AO820" s="673"/>
      <c r="AP820" s="673"/>
      <c r="AQ820" s="673"/>
      <c r="AR820" s="673"/>
      <c r="AS820" s="673"/>
      <c r="AT820" s="674"/>
      <c r="AU820" s="387"/>
      <c r="AV820" s="388"/>
      <c r="AW820" s="388"/>
      <c r="AX820" s="389"/>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478</v>
      </c>
      <c r="AD836" s="142"/>
      <c r="AE836" s="142"/>
      <c r="AF836" s="142"/>
      <c r="AG836" s="142"/>
      <c r="AH836" s="360" t="s">
        <v>512</v>
      </c>
      <c r="AI836" s="357"/>
      <c r="AJ836" s="357"/>
      <c r="AK836" s="357"/>
      <c r="AL836" s="357" t="s">
        <v>21</v>
      </c>
      <c r="AM836" s="357"/>
      <c r="AN836" s="357"/>
      <c r="AO836" s="362"/>
      <c r="AP836" s="363" t="s">
        <v>432</v>
      </c>
      <c r="AQ836" s="363"/>
      <c r="AR836" s="363"/>
      <c r="AS836" s="363"/>
      <c r="AT836" s="363"/>
      <c r="AU836" s="363"/>
      <c r="AV836" s="363"/>
      <c r="AW836" s="363"/>
      <c r="AX836" s="363"/>
    </row>
    <row r="837" spans="1:50" ht="30" customHeight="1" x14ac:dyDescent="0.15">
      <c r="A837" s="372">
        <v>1</v>
      </c>
      <c r="B837" s="372">
        <v>1</v>
      </c>
      <c r="C837" s="373" t="s">
        <v>593</v>
      </c>
      <c r="D837" s="374"/>
      <c r="E837" s="374"/>
      <c r="F837" s="374"/>
      <c r="G837" s="374"/>
      <c r="H837" s="374"/>
      <c r="I837" s="375"/>
      <c r="J837" s="923">
        <v>1020005005090</v>
      </c>
      <c r="K837" s="924"/>
      <c r="L837" s="924"/>
      <c r="M837" s="924"/>
      <c r="N837" s="924"/>
      <c r="O837" s="925"/>
      <c r="P837" s="929" t="s">
        <v>590</v>
      </c>
      <c r="Q837" s="930"/>
      <c r="R837" s="930"/>
      <c r="S837" s="930"/>
      <c r="T837" s="930"/>
      <c r="U837" s="930"/>
      <c r="V837" s="930"/>
      <c r="W837" s="930"/>
      <c r="X837" s="931"/>
      <c r="Y837" s="344">
        <v>2047</v>
      </c>
      <c r="Z837" s="345"/>
      <c r="AA837" s="345"/>
      <c r="AB837" s="346"/>
      <c r="AC837" s="199" t="s">
        <v>592</v>
      </c>
      <c r="AD837" s="918"/>
      <c r="AE837" s="918"/>
      <c r="AF837" s="918"/>
      <c r="AG837" s="919"/>
      <c r="AH837" s="851" t="s">
        <v>586</v>
      </c>
      <c r="AI837" s="852"/>
      <c r="AJ837" s="852"/>
      <c r="AK837" s="853"/>
      <c r="AL837" s="350" t="s">
        <v>586</v>
      </c>
      <c r="AM837" s="351"/>
      <c r="AN837" s="351"/>
      <c r="AO837" s="352"/>
      <c r="AP837" s="926" t="s">
        <v>586</v>
      </c>
      <c r="AQ837" s="927"/>
      <c r="AR837" s="927"/>
      <c r="AS837" s="927"/>
      <c r="AT837" s="927"/>
      <c r="AU837" s="927"/>
      <c r="AV837" s="927"/>
      <c r="AW837" s="927"/>
      <c r="AX837" s="928"/>
    </row>
    <row r="838" spans="1:50" ht="30" customHeight="1" x14ac:dyDescent="0.15">
      <c r="A838" s="372">
        <v>2</v>
      </c>
      <c r="B838" s="372">
        <v>1</v>
      </c>
      <c r="C838" s="373" t="s">
        <v>593</v>
      </c>
      <c r="D838" s="374"/>
      <c r="E838" s="374"/>
      <c r="F838" s="374"/>
      <c r="G838" s="374"/>
      <c r="H838" s="374"/>
      <c r="I838" s="375"/>
      <c r="J838" s="923">
        <v>1020005005090</v>
      </c>
      <c r="K838" s="924"/>
      <c r="L838" s="924"/>
      <c r="M838" s="924"/>
      <c r="N838" s="924"/>
      <c r="O838" s="925"/>
      <c r="P838" s="929" t="s">
        <v>591</v>
      </c>
      <c r="Q838" s="930"/>
      <c r="R838" s="930"/>
      <c r="S838" s="930"/>
      <c r="T838" s="930"/>
      <c r="U838" s="930"/>
      <c r="V838" s="930"/>
      <c r="W838" s="930"/>
      <c r="X838" s="931"/>
      <c r="Y838" s="344">
        <v>471</v>
      </c>
      <c r="Z838" s="345"/>
      <c r="AA838" s="345"/>
      <c r="AB838" s="346"/>
      <c r="AC838" s="199" t="s">
        <v>592</v>
      </c>
      <c r="AD838" s="918"/>
      <c r="AE838" s="918"/>
      <c r="AF838" s="918"/>
      <c r="AG838" s="919"/>
      <c r="AH838" s="851" t="s">
        <v>586</v>
      </c>
      <c r="AI838" s="852"/>
      <c r="AJ838" s="852"/>
      <c r="AK838" s="853"/>
      <c r="AL838" s="367" t="s">
        <v>586</v>
      </c>
      <c r="AM838" s="368"/>
      <c r="AN838" s="368"/>
      <c r="AO838" s="369"/>
      <c r="AP838" s="926" t="s">
        <v>586</v>
      </c>
      <c r="AQ838" s="927"/>
      <c r="AR838" s="927"/>
      <c r="AS838" s="927"/>
      <c r="AT838" s="927"/>
      <c r="AU838" s="927"/>
      <c r="AV838" s="927"/>
      <c r="AW838" s="927"/>
      <c r="AX838" s="928"/>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478</v>
      </c>
      <c r="AD869" s="142"/>
      <c r="AE869" s="142"/>
      <c r="AF869" s="142"/>
      <c r="AG869" s="142"/>
      <c r="AH869" s="360" t="s">
        <v>512</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x14ac:dyDescent="0.15">
      <c r="A870" s="372">
        <v>1</v>
      </c>
      <c r="B870" s="372">
        <v>1</v>
      </c>
      <c r="C870" s="354" t="s">
        <v>594</v>
      </c>
      <c r="D870" s="340"/>
      <c r="E870" s="340"/>
      <c r="F870" s="340"/>
      <c r="G870" s="340"/>
      <c r="H870" s="340"/>
      <c r="I870" s="340"/>
      <c r="J870" s="341">
        <v>2090001000773</v>
      </c>
      <c r="K870" s="342"/>
      <c r="L870" s="342"/>
      <c r="M870" s="342"/>
      <c r="N870" s="342"/>
      <c r="O870" s="342"/>
      <c r="P870" s="355" t="s">
        <v>604</v>
      </c>
      <c r="Q870" s="343"/>
      <c r="R870" s="343"/>
      <c r="S870" s="343"/>
      <c r="T870" s="343"/>
      <c r="U870" s="343"/>
      <c r="V870" s="343"/>
      <c r="W870" s="343"/>
      <c r="X870" s="343"/>
      <c r="Y870" s="344">
        <v>263</v>
      </c>
      <c r="Z870" s="345"/>
      <c r="AA870" s="345"/>
      <c r="AB870" s="346"/>
      <c r="AC870" s="356" t="s">
        <v>518</v>
      </c>
      <c r="AD870" s="364"/>
      <c r="AE870" s="364"/>
      <c r="AF870" s="364"/>
      <c r="AG870" s="364"/>
      <c r="AH870" s="365">
        <v>8</v>
      </c>
      <c r="AI870" s="366"/>
      <c r="AJ870" s="366"/>
      <c r="AK870" s="366"/>
      <c r="AL870" s="350">
        <v>92.2</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595</v>
      </c>
      <c r="D871" s="340"/>
      <c r="E871" s="340"/>
      <c r="F871" s="340"/>
      <c r="G871" s="340"/>
      <c r="H871" s="340"/>
      <c r="I871" s="340"/>
      <c r="J871" s="341">
        <v>6011301008543</v>
      </c>
      <c r="K871" s="342"/>
      <c r="L871" s="342"/>
      <c r="M871" s="342"/>
      <c r="N871" s="342"/>
      <c r="O871" s="342"/>
      <c r="P871" s="355" t="s">
        <v>604</v>
      </c>
      <c r="Q871" s="343"/>
      <c r="R871" s="343"/>
      <c r="S871" s="343"/>
      <c r="T871" s="343"/>
      <c r="U871" s="343"/>
      <c r="V871" s="343"/>
      <c r="W871" s="343"/>
      <c r="X871" s="343"/>
      <c r="Y871" s="344">
        <v>68</v>
      </c>
      <c r="Z871" s="345"/>
      <c r="AA871" s="345"/>
      <c r="AB871" s="346"/>
      <c r="AC871" s="356" t="s">
        <v>518</v>
      </c>
      <c r="AD871" s="356"/>
      <c r="AE871" s="356"/>
      <c r="AF871" s="356"/>
      <c r="AG871" s="356"/>
      <c r="AH871" s="365">
        <v>2</v>
      </c>
      <c r="AI871" s="366"/>
      <c r="AJ871" s="366"/>
      <c r="AK871" s="366"/>
      <c r="AL871" s="367">
        <v>99.7</v>
      </c>
      <c r="AM871" s="368"/>
      <c r="AN871" s="368"/>
      <c r="AO871" s="369"/>
      <c r="AP871" s="353"/>
      <c r="AQ871" s="353"/>
      <c r="AR871" s="353"/>
      <c r="AS871" s="353"/>
      <c r="AT871" s="353"/>
      <c r="AU871" s="353"/>
      <c r="AV871" s="353"/>
      <c r="AW871" s="353"/>
      <c r="AX871" s="353"/>
    </row>
    <row r="872" spans="1:50" ht="30" customHeight="1" x14ac:dyDescent="0.15">
      <c r="A872" s="372">
        <v>3</v>
      </c>
      <c r="B872" s="372">
        <v>1</v>
      </c>
      <c r="C872" s="354" t="s">
        <v>596</v>
      </c>
      <c r="D872" s="340"/>
      <c r="E872" s="340"/>
      <c r="F872" s="340"/>
      <c r="G872" s="340"/>
      <c r="H872" s="340"/>
      <c r="I872" s="340"/>
      <c r="J872" s="341">
        <v>2010401025205</v>
      </c>
      <c r="K872" s="342"/>
      <c r="L872" s="342"/>
      <c r="M872" s="342"/>
      <c r="N872" s="342"/>
      <c r="O872" s="342"/>
      <c r="P872" s="355" t="s">
        <v>604</v>
      </c>
      <c r="Q872" s="343"/>
      <c r="R872" s="343"/>
      <c r="S872" s="343"/>
      <c r="T872" s="343"/>
      <c r="U872" s="343"/>
      <c r="V872" s="343"/>
      <c r="W872" s="343"/>
      <c r="X872" s="343"/>
      <c r="Y872" s="344">
        <v>59</v>
      </c>
      <c r="Z872" s="345"/>
      <c r="AA872" s="345"/>
      <c r="AB872" s="346"/>
      <c r="AC872" s="356" t="s">
        <v>518</v>
      </c>
      <c r="AD872" s="356"/>
      <c r="AE872" s="356"/>
      <c r="AF872" s="356"/>
      <c r="AG872" s="356"/>
      <c r="AH872" s="348">
        <v>5</v>
      </c>
      <c r="AI872" s="349"/>
      <c r="AJ872" s="349"/>
      <c r="AK872" s="349"/>
      <c r="AL872" s="350">
        <v>91.3</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597</v>
      </c>
      <c r="D873" s="340"/>
      <c r="E873" s="340"/>
      <c r="F873" s="340"/>
      <c r="G873" s="340"/>
      <c r="H873" s="340"/>
      <c r="I873" s="340"/>
      <c r="J873" s="341">
        <v>1150005000855</v>
      </c>
      <c r="K873" s="342"/>
      <c r="L873" s="342"/>
      <c r="M873" s="342"/>
      <c r="N873" s="342"/>
      <c r="O873" s="342"/>
      <c r="P873" s="355" t="s">
        <v>604</v>
      </c>
      <c r="Q873" s="343"/>
      <c r="R873" s="343"/>
      <c r="S873" s="343"/>
      <c r="T873" s="343"/>
      <c r="U873" s="343"/>
      <c r="V873" s="343"/>
      <c r="W873" s="343"/>
      <c r="X873" s="343"/>
      <c r="Y873" s="344">
        <v>45</v>
      </c>
      <c r="Z873" s="345"/>
      <c r="AA873" s="345"/>
      <c r="AB873" s="346"/>
      <c r="AC873" s="356" t="s">
        <v>518</v>
      </c>
      <c r="AD873" s="356"/>
      <c r="AE873" s="356"/>
      <c r="AF873" s="356"/>
      <c r="AG873" s="356"/>
      <c r="AH873" s="348">
        <v>8</v>
      </c>
      <c r="AI873" s="349"/>
      <c r="AJ873" s="349"/>
      <c r="AK873" s="349"/>
      <c r="AL873" s="350">
        <v>97.9</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598</v>
      </c>
      <c r="D874" s="340"/>
      <c r="E874" s="340"/>
      <c r="F874" s="340"/>
      <c r="G874" s="340"/>
      <c r="H874" s="340"/>
      <c r="I874" s="340"/>
      <c r="J874" s="341" t="s">
        <v>586</v>
      </c>
      <c r="K874" s="342"/>
      <c r="L874" s="342"/>
      <c r="M874" s="342"/>
      <c r="N874" s="342"/>
      <c r="O874" s="342"/>
      <c r="P874" s="355" t="s">
        <v>604</v>
      </c>
      <c r="Q874" s="343"/>
      <c r="R874" s="343"/>
      <c r="S874" s="343"/>
      <c r="T874" s="343"/>
      <c r="U874" s="343"/>
      <c r="V874" s="343"/>
      <c r="W874" s="343"/>
      <c r="X874" s="343"/>
      <c r="Y874" s="344">
        <v>19</v>
      </c>
      <c r="Z874" s="345"/>
      <c r="AA874" s="345"/>
      <c r="AB874" s="346"/>
      <c r="AC874" s="347" t="s">
        <v>522</v>
      </c>
      <c r="AD874" s="347"/>
      <c r="AE874" s="347"/>
      <c r="AF874" s="347"/>
      <c r="AG874" s="347"/>
      <c r="AH874" s="348">
        <v>1</v>
      </c>
      <c r="AI874" s="349"/>
      <c r="AJ874" s="349"/>
      <c r="AK874" s="349"/>
      <c r="AL874" s="350">
        <v>75.400000000000006</v>
      </c>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599</v>
      </c>
      <c r="D875" s="340"/>
      <c r="E875" s="340"/>
      <c r="F875" s="340"/>
      <c r="G875" s="340"/>
      <c r="H875" s="340"/>
      <c r="I875" s="340"/>
      <c r="J875" s="341">
        <v>1050001023102</v>
      </c>
      <c r="K875" s="342"/>
      <c r="L875" s="342"/>
      <c r="M875" s="342"/>
      <c r="N875" s="342"/>
      <c r="O875" s="342"/>
      <c r="P875" s="355" t="s">
        <v>604</v>
      </c>
      <c r="Q875" s="343"/>
      <c r="R875" s="343"/>
      <c r="S875" s="343"/>
      <c r="T875" s="343"/>
      <c r="U875" s="343"/>
      <c r="V875" s="343"/>
      <c r="W875" s="343"/>
      <c r="X875" s="343"/>
      <c r="Y875" s="344">
        <v>6</v>
      </c>
      <c r="Z875" s="345"/>
      <c r="AA875" s="345"/>
      <c r="AB875" s="346"/>
      <c r="AC875" s="347" t="s">
        <v>522</v>
      </c>
      <c r="AD875" s="347"/>
      <c r="AE875" s="347"/>
      <c r="AF875" s="347"/>
      <c r="AG875" s="347"/>
      <c r="AH875" s="348">
        <v>2</v>
      </c>
      <c r="AI875" s="349"/>
      <c r="AJ875" s="349"/>
      <c r="AK875" s="349"/>
      <c r="AL875" s="350">
        <v>69.8</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600</v>
      </c>
      <c r="D876" s="340"/>
      <c r="E876" s="340"/>
      <c r="F876" s="340"/>
      <c r="G876" s="340"/>
      <c r="H876" s="340"/>
      <c r="I876" s="340"/>
      <c r="J876" s="341">
        <v>3020001066250</v>
      </c>
      <c r="K876" s="342"/>
      <c r="L876" s="342"/>
      <c r="M876" s="342"/>
      <c r="N876" s="342"/>
      <c r="O876" s="342"/>
      <c r="P876" s="355" t="s">
        <v>604</v>
      </c>
      <c r="Q876" s="343"/>
      <c r="R876" s="343"/>
      <c r="S876" s="343"/>
      <c r="T876" s="343"/>
      <c r="U876" s="343"/>
      <c r="V876" s="343"/>
      <c r="W876" s="343"/>
      <c r="X876" s="343"/>
      <c r="Y876" s="344">
        <v>4</v>
      </c>
      <c r="Z876" s="345"/>
      <c r="AA876" s="345"/>
      <c r="AB876" s="346"/>
      <c r="AC876" s="347" t="s">
        <v>517</v>
      </c>
      <c r="AD876" s="347"/>
      <c r="AE876" s="347"/>
      <c r="AF876" s="347"/>
      <c r="AG876" s="347"/>
      <c r="AH876" s="348">
        <v>3</v>
      </c>
      <c r="AI876" s="349"/>
      <c r="AJ876" s="349"/>
      <c r="AK876" s="349"/>
      <c r="AL876" s="350">
        <v>77.7</v>
      </c>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601</v>
      </c>
      <c r="D877" s="340"/>
      <c r="E877" s="340"/>
      <c r="F877" s="340"/>
      <c r="G877" s="340"/>
      <c r="H877" s="340"/>
      <c r="I877" s="340"/>
      <c r="J877" s="341">
        <v>2010001000087</v>
      </c>
      <c r="K877" s="342"/>
      <c r="L877" s="342"/>
      <c r="M877" s="342"/>
      <c r="N877" s="342"/>
      <c r="O877" s="342"/>
      <c r="P877" s="355" t="s">
        <v>604</v>
      </c>
      <c r="Q877" s="343"/>
      <c r="R877" s="343"/>
      <c r="S877" s="343"/>
      <c r="T877" s="343"/>
      <c r="U877" s="343"/>
      <c r="V877" s="343"/>
      <c r="W877" s="343"/>
      <c r="X877" s="343"/>
      <c r="Y877" s="344">
        <v>3</v>
      </c>
      <c r="Z877" s="345"/>
      <c r="AA877" s="345"/>
      <c r="AB877" s="346"/>
      <c r="AC877" s="347" t="s">
        <v>518</v>
      </c>
      <c r="AD877" s="347"/>
      <c r="AE877" s="347"/>
      <c r="AF877" s="347"/>
      <c r="AG877" s="347"/>
      <c r="AH877" s="348">
        <v>2</v>
      </c>
      <c r="AI877" s="349"/>
      <c r="AJ877" s="349"/>
      <c r="AK877" s="349"/>
      <c r="AL877" s="350">
        <v>91.8</v>
      </c>
      <c r="AM877" s="351"/>
      <c r="AN877" s="351"/>
      <c r="AO877" s="352"/>
      <c r="AP877" s="353"/>
      <c r="AQ877" s="353"/>
      <c r="AR877" s="353"/>
      <c r="AS877" s="353"/>
      <c r="AT877" s="353"/>
      <c r="AU877" s="353"/>
      <c r="AV877" s="353"/>
      <c r="AW877" s="353"/>
      <c r="AX877" s="353"/>
    </row>
    <row r="878" spans="1:50" ht="30" customHeight="1" x14ac:dyDescent="0.15">
      <c r="A878" s="372">
        <v>9</v>
      </c>
      <c r="B878" s="372">
        <v>1</v>
      </c>
      <c r="C878" s="354" t="s">
        <v>602</v>
      </c>
      <c r="D878" s="340"/>
      <c r="E878" s="340"/>
      <c r="F878" s="340"/>
      <c r="G878" s="340"/>
      <c r="H878" s="340"/>
      <c r="I878" s="340"/>
      <c r="J878" s="341">
        <v>1180001026918</v>
      </c>
      <c r="K878" s="342"/>
      <c r="L878" s="342"/>
      <c r="M878" s="342"/>
      <c r="N878" s="342"/>
      <c r="O878" s="342"/>
      <c r="P878" s="355" t="s">
        <v>604</v>
      </c>
      <c r="Q878" s="343"/>
      <c r="R878" s="343"/>
      <c r="S878" s="343"/>
      <c r="T878" s="343"/>
      <c r="U878" s="343"/>
      <c r="V878" s="343"/>
      <c r="W878" s="343"/>
      <c r="X878" s="343"/>
      <c r="Y878" s="344">
        <v>2</v>
      </c>
      <c r="Z878" s="345"/>
      <c r="AA878" s="345"/>
      <c r="AB878" s="346"/>
      <c r="AC878" s="347" t="s">
        <v>522</v>
      </c>
      <c r="AD878" s="347"/>
      <c r="AE878" s="347"/>
      <c r="AF878" s="347"/>
      <c r="AG878" s="347"/>
      <c r="AH878" s="348">
        <v>1</v>
      </c>
      <c r="AI878" s="349"/>
      <c r="AJ878" s="349"/>
      <c r="AK878" s="349"/>
      <c r="AL878" s="350">
        <v>92.9</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t="s">
        <v>603</v>
      </c>
      <c r="D879" s="340"/>
      <c r="E879" s="340"/>
      <c r="F879" s="340"/>
      <c r="G879" s="340"/>
      <c r="H879" s="340"/>
      <c r="I879" s="340"/>
      <c r="J879" s="341">
        <v>8011101031487</v>
      </c>
      <c r="K879" s="342"/>
      <c r="L879" s="342"/>
      <c r="M879" s="342"/>
      <c r="N879" s="342"/>
      <c r="O879" s="342"/>
      <c r="P879" s="355" t="s">
        <v>604</v>
      </c>
      <c r="Q879" s="343"/>
      <c r="R879" s="343"/>
      <c r="S879" s="343"/>
      <c r="T879" s="343"/>
      <c r="U879" s="343"/>
      <c r="V879" s="343"/>
      <c r="W879" s="343"/>
      <c r="X879" s="343"/>
      <c r="Y879" s="344">
        <v>2</v>
      </c>
      <c r="Z879" s="345"/>
      <c r="AA879" s="345"/>
      <c r="AB879" s="346"/>
      <c r="AC879" s="347" t="s">
        <v>519</v>
      </c>
      <c r="AD879" s="347"/>
      <c r="AE879" s="347"/>
      <c r="AF879" s="347"/>
      <c r="AG879" s="347"/>
      <c r="AH879" s="348">
        <v>7</v>
      </c>
      <c r="AI879" s="349"/>
      <c r="AJ879" s="349"/>
      <c r="AK879" s="349"/>
      <c r="AL879" s="350">
        <v>98.7</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478</v>
      </c>
      <c r="AD902" s="142"/>
      <c r="AE902" s="142"/>
      <c r="AF902" s="142"/>
      <c r="AG902" s="142"/>
      <c r="AH902" s="360" t="s">
        <v>512</v>
      </c>
      <c r="AI902" s="357"/>
      <c r="AJ902" s="357"/>
      <c r="AK902" s="357"/>
      <c r="AL902" s="357" t="s">
        <v>21</v>
      </c>
      <c r="AM902" s="357"/>
      <c r="AN902" s="357"/>
      <c r="AO902" s="362"/>
      <c r="AP902" s="363" t="s">
        <v>432</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478</v>
      </c>
      <c r="AD935" s="142"/>
      <c r="AE935" s="142"/>
      <c r="AF935" s="142"/>
      <c r="AG935" s="142"/>
      <c r="AH935" s="360" t="s">
        <v>512</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478</v>
      </c>
      <c r="AD968" s="142"/>
      <c r="AE968" s="142"/>
      <c r="AF968" s="142"/>
      <c r="AG968" s="142"/>
      <c r="AH968" s="360" t="s">
        <v>512</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9"/>
      <c r="E1101" s="142" t="s">
        <v>395</v>
      </c>
      <c r="F1101" s="379"/>
      <c r="G1101" s="379"/>
      <c r="H1101" s="379"/>
      <c r="I1101" s="379"/>
      <c r="J1101" s="142" t="s">
        <v>431</v>
      </c>
      <c r="K1101" s="142"/>
      <c r="L1101" s="142"/>
      <c r="M1101" s="142"/>
      <c r="N1101" s="142"/>
      <c r="O1101" s="142"/>
      <c r="P1101" s="360" t="s">
        <v>27</v>
      </c>
      <c r="Q1101" s="360"/>
      <c r="R1101" s="360"/>
      <c r="S1101" s="360"/>
      <c r="T1101" s="360"/>
      <c r="U1101" s="360"/>
      <c r="V1101" s="360"/>
      <c r="W1101" s="360"/>
      <c r="X1101" s="360"/>
      <c r="Y1101" s="142" t="s">
        <v>433</v>
      </c>
      <c r="Z1101" s="379"/>
      <c r="AA1101" s="379"/>
      <c r="AB1101" s="379"/>
      <c r="AC1101" s="142" t="s">
        <v>376</v>
      </c>
      <c r="AD1101" s="142"/>
      <c r="AE1101" s="142"/>
      <c r="AF1101" s="142"/>
      <c r="AG1101" s="142"/>
      <c r="AH1101" s="360" t="s">
        <v>390</v>
      </c>
      <c r="AI1101" s="361"/>
      <c r="AJ1101" s="361"/>
      <c r="AK1101" s="361"/>
      <c r="AL1101" s="361" t="s">
        <v>21</v>
      </c>
      <c r="AM1101" s="361"/>
      <c r="AN1101" s="361"/>
      <c r="AO1101" s="380"/>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606</v>
      </c>
      <c r="F1102" s="371"/>
      <c r="G1102" s="371"/>
      <c r="H1102" s="371"/>
      <c r="I1102" s="371"/>
      <c r="J1102" s="341" t="s">
        <v>606</v>
      </c>
      <c r="K1102" s="342"/>
      <c r="L1102" s="342"/>
      <c r="M1102" s="342"/>
      <c r="N1102" s="342"/>
      <c r="O1102" s="342"/>
      <c r="P1102" s="355" t="s">
        <v>606</v>
      </c>
      <c r="Q1102" s="343"/>
      <c r="R1102" s="343"/>
      <c r="S1102" s="343"/>
      <c r="T1102" s="343"/>
      <c r="U1102" s="343"/>
      <c r="V1102" s="343"/>
      <c r="W1102" s="343"/>
      <c r="X1102" s="343"/>
      <c r="Y1102" s="344" t="s">
        <v>606</v>
      </c>
      <c r="Z1102" s="345"/>
      <c r="AA1102" s="345"/>
      <c r="AB1102" s="346"/>
      <c r="AC1102" s="347"/>
      <c r="AD1102" s="347"/>
      <c r="AE1102" s="347"/>
      <c r="AF1102" s="347"/>
      <c r="AG1102" s="347"/>
      <c r="AH1102" s="348" t="s">
        <v>606</v>
      </c>
      <c r="AI1102" s="349"/>
      <c r="AJ1102" s="349"/>
      <c r="AK1102" s="349"/>
      <c r="AL1102" s="350" t="s">
        <v>606</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customSheetViews>
    <customSheetView guid="{B1D6EB0F-3D30-42ED-A7DA-E82CF26DB87B}" scale="70" showPageBreaks="1" fitToPage="1" printArea="1" hiddenRows="1" view="pageBreakPreview">
      <selection activeCell="R2" sqref="R2"/>
      <rowBreaks count="4" manualBreakCount="4">
        <brk id="99" max="49" man="1"/>
        <brk id="699" max="49" man="1"/>
        <brk id="739" max="49" man="1"/>
        <brk id="778"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M117">
    <cfRule type="expression" dxfId="2587" priority="13153">
      <formula>IF(RIGHT(TEXT(AM117,"0.#"),1)=".",FALSE,TRUE)</formula>
    </cfRule>
    <cfRule type="expression" dxfId="2586" priority="13154">
      <formula>IF(RIGHT(TEXT(AM117,"0.#"),1)=".",TRUE,FALSE)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Q134:AQ135 AU134:AU135">
    <cfRule type="expression" dxfId="2533" priority="13059">
      <formula>IF(RIGHT(TEXT(AQ134,"0.#"),1)=".",FALSE,TRUE)</formula>
    </cfRule>
    <cfRule type="expression" dxfId="2532" priority="13060">
      <formula>IF(RIGHT(TEXT(AQ134,"0.#"),1)=".",TRUE,FALSE)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34:AE135 AI134:AI135 AM134:AM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5" manualBreakCount="5">
    <brk id="99" max="49" man="1"/>
    <brk id="699" max="49" man="1"/>
    <brk id="727" max="49" man="1"/>
    <brk id="739" max="49" man="1"/>
    <brk id="778"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L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t="s">
        <v>551</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B1D6EB0F-3D30-42ED-A7DA-E82CF26DB87B}" scale="115" hiddenColumns="1" topLeftCell="AL1">
      <selection activeCell="Q4" sqref="Q4"/>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52"/>
      <c r="Z2" s="837"/>
      <c r="AA2" s="838"/>
      <c r="AB2" s="1056" t="s">
        <v>11</v>
      </c>
      <c r="AC2" s="1057"/>
      <c r="AD2" s="1058"/>
      <c r="AE2" s="1062" t="s">
        <v>356</v>
      </c>
      <c r="AF2" s="1062"/>
      <c r="AG2" s="1062"/>
      <c r="AH2" s="1062"/>
      <c r="AI2" s="1062" t="s">
        <v>362</v>
      </c>
      <c r="AJ2" s="1062"/>
      <c r="AK2" s="1062"/>
      <c r="AL2" s="1062"/>
      <c r="AM2" s="1062" t="s">
        <v>471</v>
      </c>
      <c r="AN2" s="1062"/>
      <c r="AO2" s="1062"/>
      <c r="AP2" s="556"/>
      <c r="AQ2" s="154" t="s">
        <v>354</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53"/>
      <c r="Z3" s="1054"/>
      <c r="AA3" s="1055"/>
      <c r="AB3" s="1059"/>
      <c r="AC3" s="1060"/>
      <c r="AD3" s="1061"/>
      <c r="AE3" s="244"/>
      <c r="AF3" s="244"/>
      <c r="AG3" s="244"/>
      <c r="AH3" s="244"/>
      <c r="AI3" s="244"/>
      <c r="AJ3" s="244"/>
      <c r="AK3" s="244"/>
      <c r="AL3" s="244"/>
      <c r="AM3" s="244"/>
      <c r="AN3" s="244"/>
      <c r="AO3" s="244"/>
      <c r="AP3" s="240"/>
      <c r="AQ3" s="191"/>
      <c r="AR3" s="192"/>
      <c r="AS3" s="126" t="s">
        <v>355</v>
      </c>
      <c r="AT3" s="127"/>
      <c r="AU3" s="192"/>
      <c r="AV3" s="192"/>
      <c r="AW3" s="397" t="s">
        <v>300</v>
      </c>
      <c r="AX3" s="398"/>
    </row>
    <row r="4" spans="1:50" ht="22.5" customHeight="1" x14ac:dyDescent="0.15">
      <c r="A4" s="402"/>
      <c r="B4" s="400"/>
      <c r="C4" s="400"/>
      <c r="D4" s="400"/>
      <c r="E4" s="400"/>
      <c r="F4" s="401"/>
      <c r="G4" s="563"/>
      <c r="H4" s="1029"/>
      <c r="I4" s="1029"/>
      <c r="J4" s="1029"/>
      <c r="K4" s="1029"/>
      <c r="L4" s="1029"/>
      <c r="M4" s="1029"/>
      <c r="N4" s="1029"/>
      <c r="O4" s="1030"/>
      <c r="P4" s="98"/>
      <c r="Q4" s="1037"/>
      <c r="R4" s="1037"/>
      <c r="S4" s="1037"/>
      <c r="T4" s="1037"/>
      <c r="U4" s="1037"/>
      <c r="V4" s="1037"/>
      <c r="W4" s="1037"/>
      <c r="X4" s="1038"/>
      <c r="Y4" s="1047" t="s">
        <v>12</v>
      </c>
      <c r="Z4" s="1048"/>
      <c r="AA4" s="1049"/>
      <c r="AB4" s="460"/>
      <c r="AC4" s="1051"/>
      <c r="AD4" s="105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31"/>
      <c r="H5" s="1032"/>
      <c r="I5" s="1032"/>
      <c r="J5" s="1032"/>
      <c r="K5" s="1032"/>
      <c r="L5" s="1032"/>
      <c r="M5" s="1032"/>
      <c r="N5" s="1032"/>
      <c r="O5" s="1033"/>
      <c r="P5" s="1039"/>
      <c r="Q5" s="1039"/>
      <c r="R5" s="1039"/>
      <c r="S5" s="1039"/>
      <c r="T5" s="1039"/>
      <c r="U5" s="1039"/>
      <c r="V5" s="1039"/>
      <c r="W5" s="1039"/>
      <c r="X5" s="1040"/>
      <c r="Y5" s="414" t="s">
        <v>54</v>
      </c>
      <c r="Z5" s="1044"/>
      <c r="AA5" s="1045"/>
      <c r="AB5" s="522"/>
      <c r="AC5" s="1050"/>
      <c r="AD5" s="105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34"/>
      <c r="H6" s="1035"/>
      <c r="I6" s="1035"/>
      <c r="J6" s="1035"/>
      <c r="K6" s="1035"/>
      <c r="L6" s="1035"/>
      <c r="M6" s="1035"/>
      <c r="N6" s="1035"/>
      <c r="O6" s="1036"/>
      <c r="P6" s="1041"/>
      <c r="Q6" s="1041"/>
      <c r="R6" s="1041"/>
      <c r="S6" s="1041"/>
      <c r="T6" s="1041"/>
      <c r="U6" s="1041"/>
      <c r="V6" s="1041"/>
      <c r="W6" s="1041"/>
      <c r="X6" s="1042"/>
      <c r="Y6" s="1043" t="s">
        <v>13</v>
      </c>
      <c r="Z6" s="1044"/>
      <c r="AA6" s="1045"/>
      <c r="AB6" s="598" t="s">
        <v>301</v>
      </c>
      <c r="AC6" s="1046"/>
      <c r="AD6" s="104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52"/>
      <c r="Z9" s="837"/>
      <c r="AA9" s="838"/>
      <c r="AB9" s="1056" t="s">
        <v>11</v>
      </c>
      <c r="AC9" s="1057"/>
      <c r="AD9" s="1058"/>
      <c r="AE9" s="1062" t="s">
        <v>356</v>
      </c>
      <c r="AF9" s="1062"/>
      <c r="AG9" s="1062"/>
      <c r="AH9" s="1062"/>
      <c r="AI9" s="1062" t="s">
        <v>362</v>
      </c>
      <c r="AJ9" s="1062"/>
      <c r="AK9" s="1062"/>
      <c r="AL9" s="1062"/>
      <c r="AM9" s="1062" t="s">
        <v>471</v>
      </c>
      <c r="AN9" s="1062"/>
      <c r="AO9" s="1062"/>
      <c r="AP9" s="556"/>
      <c r="AQ9" s="154" t="s">
        <v>354</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53"/>
      <c r="Z10" s="1054"/>
      <c r="AA10" s="1055"/>
      <c r="AB10" s="1059"/>
      <c r="AC10" s="1060"/>
      <c r="AD10" s="1061"/>
      <c r="AE10" s="244"/>
      <c r="AF10" s="244"/>
      <c r="AG10" s="244"/>
      <c r="AH10" s="244"/>
      <c r="AI10" s="244"/>
      <c r="AJ10" s="244"/>
      <c r="AK10" s="244"/>
      <c r="AL10" s="244"/>
      <c r="AM10" s="244"/>
      <c r="AN10" s="244"/>
      <c r="AO10" s="244"/>
      <c r="AP10" s="240"/>
      <c r="AQ10" s="191"/>
      <c r="AR10" s="192"/>
      <c r="AS10" s="126" t="s">
        <v>355</v>
      </c>
      <c r="AT10" s="127"/>
      <c r="AU10" s="192"/>
      <c r="AV10" s="192"/>
      <c r="AW10" s="397" t="s">
        <v>300</v>
      </c>
      <c r="AX10" s="398"/>
    </row>
    <row r="11" spans="1:50" ht="22.5" customHeight="1" x14ac:dyDescent="0.15">
      <c r="A11" s="402"/>
      <c r="B11" s="400"/>
      <c r="C11" s="400"/>
      <c r="D11" s="400"/>
      <c r="E11" s="400"/>
      <c r="F11" s="401"/>
      <c r="G11" s="563"/>
      <c r="H11" s="1029"/>
      <c r="I11" s="1029"/>
      <c r="J11" s="1029"/>
      <c r="K11" s="1029"/>
      <c r="L11" s="1029"/>
      <c r="M11" s="1029"/>
      <c r="N11" s="1029"/>
      <c r="O11" s="1030"/>
      <c r="P11" s="98"/>
      <c r="Q11" s="1037"/>
      <c r="R11" s="1037"/>
      <c r="S11" s="1037"/>
      <c r="T11" s="1037"/>
      <c r="U11" s="1037"/>
      <c r="V11" s="1037"/>
      <c r="W11" s="1037"/>
      <c r="X11" s="1038"/>
      <c r="Y11" s="1047" t="s">
        <v>12</v>
      </c>
      <c r="Z11" s="1048"/>
      <c r="AA11" s="1049"/>
      <c r="AB11" s="460"/>
      <c r="AC11" s="1051"/>
      <c r="AD11" s="105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31"/>
      <c r="H12" s="1032"/>
      <c r="I12" s="1032"/>
      <c r="J12" s="1032"/>
      <c r="K12" s="1032"/>
      <c r="L12" s="1032"/>
      <c r="M12" s="1032"/>
      <c r="N12" s="1032"/>
      <c r="O12" s="1033"/>
      <c r="P12" s="1039"/>
      <c r="Q12" s="1039"/>
      <c r="R12" s="1039"/>
      <c r="S12" s="1039"/>
      <c r="T12" s="1039"/>
      <c r="U12" s="1039"/>
      <c r="V12" s="1039"/>
      <c r="W12" s="1039"/>
      <c r="X12" s="1040"/>
      <c r="Y12" s="414" t="s">
        <v>54</v>
      </c>
      <c r="Z12" s="1044"/>
      <c r="AA12" s="1045"/>
      <c r="AB12" s="522"/>
      <c r="AC12" s="1050"/>
      <c r="AD12" s="105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598" t="s">
        <v>301</v>
      </c>
      <c r="AC13" s="1046"/>
      <c r="AD13" s="104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52"/>
      <c r="Z16" s="837"/>
      <c r="AA16" s="838"/>
      <c r="AB16" s="1056" t="s">
        <v>11</v>
      </c>
      <c r="AC16" s="1057"/>
      <c r="AD16" s="1058"/>
      <c r="AE16" s="1062" t="s">
        <v>356</v>
      </c>
      <c r="AF16" s="1062"/>
      <c r="AG16" s="1062"/>
      <c r="AH16" s="1062"/>
      <c r="AI16" s="1062" t="s">
        <v>362</v>
      </c>
      <c r="AJ16" s="1062"/>
      <c r="AK16" s="1062"/>
      <c r="AL16" s="1062"/>
      <c r="AM16" s="1062" t="s">
        <v>471</v>
      </c>
      <c r="AN16" s="1062"/>
      <c r="AO16" s="1062"/>
      <c r="AP16" s="556"/>
      <c r="AQ16" s="154" t="s">
        <v>354</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53"/>
      <c r="Z17" s="1054"/>
      <c r="AA17" s="1055"/>
      <c r="AB17" s="1059"/>
      <c r="AC17" s="1060"/>
      <c r="AD17" s="1061"/>
      <c r="AE17" s="244"/>
      <c r="AF17" s="244"/>
      <c r="AG17" s="244"/>
      <c r="AH17" s="244"/>
      <c r="AI17" s="244"/>
      <c r="AJ17" s="244"/>
      <c r="AK17" s="244"/>
      <c r="AL17" s="244"/>
      <c r="AM17" s="244"/>
      <c r="AN17" s="244"/>
      <c r="AO17" s="244"/>
      <c r="AP17" s="240"/>
      <c r="AQ17" s="191"/>
      <c r="AR17" s="192"/>
      <c r="AS17" s="126" t="s">
        <v>355</v>
      </c>
      <c r="AT17" s="127"/>
      <c r="AU17" s="192"/>
      <c r="AV17" s="192"/>
      <c r="AW17" s="397" t="s">
        <v>300</v>
      </c>
      <c r="AX17" s="398"/>
    </row>
    <row r="18" spans="1:50" ht="22.5" customHeight="1" x14ac:dyDescent="0.15">
      <c r="A18" s="402"/>
      <c r="B18" s="400"/>
      <c r="C18" s="400"/>
      <c r="D18" s="400"/>
      <c r="E18" s="400"/>
      <c r="F18" s="401"/>
      <c r="G18" s="563"/>
      <c r="H18" s="1029"/>
      <c r="I18" s="1029"/>
      <c r="J18" s="1029"/>
      <c r="K18" s="1029"/>
      <c r="L18" s="1029"/>
      <c r="M18" s="1029"/>
      <c r="N18" s="1029"/>
      <c r="O18" s="1030"/>
      <c r="P18" s="98"/>
      <c r="Q18" s="1037"/>
      <c r="R18" s="1037"/>
      <c r="S18" s="1037"/>
      <c r="T18" s="1037"/>
      <c r="U18" s="1037"/>
      <c r="V18" s="1037"/>
      <c r="W18" s="1037"/>
      <c r="X18" s="1038"/>
      <c r="Y18" s="1047" t="s">
        <v>12</v>
      </c>
      <c r="Z18" s="1048"/>
      <c r="AA18" s="1049"/>
      <c r="AB18" s="460"/>
      <c r="AC18" s="1051"/>
      <c r="AD18" s="105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31"/>
      <c r="H19" s="1032"/>
      <c r="I19" s="1032"/>
      <c r="J19" s="1032"/>
      <c r="K19" s="1032"/>
      <c r="L19" s="1032"/>
      <c r="M19" s="1032"/>
      <c r="N19" s="1032"/>
      <c r="O19" s="1033"/>
      <c r="P19" s="1039"/>
      <c r="Q19" s="1039"/>
      <c r="R19" s="1039"/>
      <c r="S19" s="1039"/>
      <c r="T19" s="1039"/>
      <c r="U19" s="1039"/>
      <c r="V19" s="1039"/>
      <c r="W19" s="1039"/>
      <c r="X19" s="1040"/>
      <c r="Y19" s="414" t="s">
        <v>54</v>
      </c>
      <c r="Z19" s="1044"/>
      <c r="AA19" s="1045"/>
      <c r="AB19" s="522"/>
      <c r="AC19" s="1050"/>
      <c r="AD19" s="105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598" t="s">
        <v>301</v>
      </c>
      <c r="AC20" s="1046"/>
      <c r="AD20" s="104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52"/>
      <c r="Z23" s="837"/>
      <c r="AA23" s="838"/>
      <c r="AB23" s="1056" t="s">
        <v>11</v>
      </c>
      <c r="AC23" s="1057"/>
      <c r="AD23" s="1058"/>
      <c r="AE23" s="1062" t="s">
        <v>356</v>
      </c>
      <c r="AF23" s="1062"/>
      <c r="AG23" s="1062"/>
      <c r="AH23" s="1062"/>
      <c r="AI23" s="1062" t="s">
        <v>362</v>
      </c>
      <c r="AJ23" s="1062"/>
      <c r="AK23" s="1062"/>
      <c r="AL23" s="1062"/>
      <c r="AM23" s="1062" t="s">
        <v>471</v>
      </c>
      <c r="AN23" s="1062"/>
      <c r="AO23" s="1062"/>
      <c r="AP23" s="556"/>
      <c r="AQ23" s="154" t="s">
        <v>354</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53"/>
      <c r="Z24" s="1054"/>
      <c r="AA24" s="1055"/>
      <c r="AB24" s="1059"/>
      <c r="AC24" s="1060"/>
      <c r="AD24" s="1061"/>
      <c r="AE24" s="244"/>
      <c r="AF24" s="244"/>
      <c r="AG24" s="244"/>
      <c r="AH24" s="244"/>
      <c r="AI24" s="244"/>
      <c r="AJ24" s="244"/>
      <c r="AK24" s="244"/>
      <c r="AL24" s="244"/>
      <c r="AM24" s="244"/>
      <c r="AN24" s="244"/>
      <c r="AO24" s="244"/>
      <c r="AP24" s="240"/>
      <c r="AQ24" s="191"/>
      <c r="AR24" s="192"/>
      <c r="AS24" s="126" t="s">
        <v>355</v>
      </c>
      <c r="AT24" s="127"/>
      <c r="AU24" s="192"/>
      <c r="AV24" s="192"/>
      <c r="AW24" s="397" t="s">
        <v>300</v>
      </c>
      <c r="AX24" s="398"/>
    </row>
    <row r="25" spans="1:50" ht="22.5" customHeight="1" x14ac:dyDescent="0.15">
      <c r="A25" s="402"/>
      <c r="B25" s="400"/>
      <c r="C25" s="400"/>
      <c r="D25" s="400"/>
      <c r="E25" s="400"/>
      <c r="F25" s="401"/>
      <c r="G25" s="563"/>
      <c r="H25" s="1029"/>
      <c r="I25" s="1029"/>
      <c r="J25" s="1029"/>
      <c r="K25" s="1029"/>
      <c r="L25" s="1029"/>
      <c r="M25" s="1029"/>
      <c r="N25" s="1029"/>
      <c r="O25" s="1030"/>
      <c r="P25" s="98"/>
      <c r="Q25" s="1037"/>
      <c r="R25" s="1037"/>
      <c r="S25" s="1037"/>
      <c r="T25" s="1037"/>
      <c r="U25" s="1037"/>
      <c r="V25" s="1037"/>
      <c r="W25" s="1037"/>
      <c r="X25" s="1038"/>
      <c r="Y25" s="1047" t="s">
        <v>12</v>
      </c>
      <c r="Z25" s="1048"/>
      <c r="AA25" s="1049"/>
      <c r="AB25" s="460"/>
      <c r="AC25" s="1051"/>
      <c r="AD25" s="105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31"/>
      <c r="H26" s="1032"/>
      <c r="I26" s="1032"/>
      <c r="J26" s="1032"/>
      <c r="K26" s="1032"/>
      <c r="L26" s="1032"/>
      <c r="M26" s="1032"/>
      <c r="N26" s="1032"/>
      <c r="O26" s="1033"/>
      <c r="P26" s="1039"/>
      <c r="Q26" s="1039"/>
      <c r="R26" s="1039"/>
      <c r="S26" s="1039"/>
      <c r="T26" s="1039"/>
      <c r="U26" s="1039"/>
      <c r="V26" s="1039"/>
      <c r="W26" s="1039"/>
      <c r="X26" s="1040"/>
      <c r="Y26" s="414" t="s">
        <v>54</v>
      </c>
      <c r="Z26" s="1044"/>
      <c r="AA26" s="1045"/>
      <c r="AB26" s="522"/>
      <c r="AC26" s="1050"/>
      <c r="AD26" s="105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598" t="s">
        <v>301</v>
      </c>
      <c r="AC27" s="1046"/>
      <c r="AD27" s="104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52"/>
      <c r="Z30" s="837"/>
      <c r="AA30" s="838"/>
      <c r="AB30" s="1056" t="s">
        <v>11</v>
      </c>
      <c r="AC30" s="1057"/>
      <c r="AD30" s="1058"/>
      <c r="AE30" s="1062" t="s">
        <v>356</v>
      </c>
      <c r="AF30" s="1062"/>
      <c r="AG30" s="1062"/>
      <c r="AH30" s="1062"/>
      <c r="AI30" s="1062" t="s">
        <v>362</v>
      </c>
      <c r="AJ30" s="1062"/>
      <c r="AK30" s="1062"/>
      <c r="AL30" s="1062"/>
      <c r="AM30" s="1062" t="s">
        <v>471</v>
      </c>
      <c r="AN30" s="1062"/>
      <c r="AO30" s="1062"/>
      <c r="AP30" s="556"/>
      <c r="AQ30" s="154" t="s">
        <v>354</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53"/>
      <c r="Z31" s="1054"/>
      <c r="AA31" s="1055"/>
      <c r="AB31" s="1059"/>
      <c r="AC31" s="1060"/>
      <c r="AD31" s="1061"/>
      <c r="AE31" s="244"/>
      <c r="AF31" s="244"/>
      <c r="AG31" s="244"/>
      <c r="AH31" s="244"/>
      <c r="AI31" s="244"/>
      <c r="AJ31" s="244"/>
      <c r="AK31" s="244"/>
      <c r="AL31" s="244"/>
      <c r="AM31" s="244"/>
      <c r="AN31" s="244"/>
      <c r="AO31" s="244"/>
      <c r="AP31" s="240"/>
      <c r="AQ31" s="191"/>
      <c r="AR31" s="192"/>
      <c r="AS31" s="126" t="s">
        <v>355</v>
      </c>
      <c r="AT31" s="127"/>
      <c r="AU31" s="192"/>
      <c r="AV31" s="192"/>
      <c r="AW31" s="397" t="s">
        <v>300</v>
      </c>
      <c r="AX31" s="398"/>
    </row>
    <row r="32" spans="1:50" ht="22.5" customHeight="1" x14ac:dyDescent="0.15">
      <c r="A32" s="402"/>
      <c r="B32" s="400"/>
      <c r="C32" s="400"/>
      <c r="D32" s="400"/>
      <c r="E32" s="400"/>
      <c r="F32" s="401"/>
      <c r="G32" s="563"/>
      <c r="H32" s="1029"/>
      <c r="I32" s="1029"/>
      <c r="J32" s="1029"/>
      <c r="K32" s="1029"/>
      <c r="L32" s="1029"/>
      <c r="M32" s="1029"/>
      <c r="N32" s="1029"/>
      <c r="O32" s="1030"/>
      <c r="P32" s="98"/>
      <c r="Q32" s="1037"/>
      <c r="R32" s="1037"/>
      <c r="S32" s="1037"/>
      <c r="T32" s="1037"/>
      <c r="U32" s="1037"/>
      <c r="V32" s="1037"/>
      <c r="W32" s="1037"/>
      <c r="X32" s="1038"/>
      <c r="Y32" s="1047" t="s">
        <v>12</v>
      </c>
      <c r="Z32" s="1048"/>
      <c r="AA32" s="1049"/>
      <c r="AB32" s="460"/>
      <c r="AC32" s="1051"/>
      <c r="AD32" s="105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31"/>
      <c r="H33" s="1032"/>
      <c r="I33" s="1032"/>
      <c r="J33" s="1032"/>
      <c r="K33" s="1032"/>
      <c r="L33" s="1032"/>
      <c r="M33" s="1032"/>
      <c r="N33" s="1032"/>
      <c r="O33" s="1033"/>
      <c r="P33" s="1039"/>
      <c r="Q33" s="1039"/>
      <c r="R33" s="1039"/>
      <c r="S33" s="1039"/>
      <c r="T33" s="1039"/>
      <c r="U33" s="1039"/>
      <c r="V33" s="1039"/>
      <c r="W33" s="1039"/>
      <c r="X33" s="1040"/>
      <c r="Y33" s="414" t="s">
        <v>54</v>
      </c>
      <c r="Z33" s="1044"/>
      <c r="AA33" s="1045"/>
      <c r="AB33" s="522"/>
      <c r="AC33" s="1050"/>
      <c r="AD33" s="105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598" t="s">
        <v>301</v>
      </c>
      <c r="AC34" s="1046"/>
      <c r="AD34" s="104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52"/>
      <c r="Z37" s="837"/>
      <c r="AA37" s="838"/>
      <c r="AB37" s="1056" t="s">
        <v>11</v>
      </c>
      <c r="AC37" s="1057"/>
      <c r="AD37" s="1058"/>
      <c r="AE37" s="1062" t="s">
        <v>356</v>
      </c>
      <c r="AF37" s="1062"/>
      <c r="AG37" s="1062"/>
      <c r="AH37" s="1062"/>
      <c r="AI37" s="1062" t="s">
        <v>362</v>
      </c>
      <c r="AJ37" s="1062"/>
      <c r="AK37" s="1062"/>
      <c r="AL37" s="1062"/>
      <c r="AM37" s="1062" t="s">
        <v>471</v>
      </c>
      <c r="AN37" s="1062"/>
      <c r="AO37" s="1062"/>
      <c r="AP37" s="556"/>
      <c r="AQ37" s="154" t="s">
        <v>354</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53"/>
      <c r="Z38" s="1054"/>
      <c r="AA38" s="1055"/>
      <c r="AB38" s="1059"/>
      <c r="AC38" s="1060"/>
      <c r="AD38" s="1061"/>
      <c r="AE38" s="244"/>
      <c r="AF38" s="244"/>
      <c r="AG38" s="244"/>
      <c r="AH38" s="244"/>
      <c r="AI38" s="244"/>
      <c r="AJ38" s="244"/>
      <c r="AK38" s="244"/>
      <c r="AL38" s="244"/>
      <c r="AM38" s="244"/>
      <c r="AN38" s="244"/>
      <c r="AO38" s="244"/>
      <c r="AP38" s="240"/>
      <c r="AQ38" s="191"/>
      <c r="AR38" s="192"/>
      <c r="AS38" s="126" t="s">
        <v>355</v>
      </c>
      <c r="AT38" s="127"/>
      <c r="AU38" s="192"/>
      <c r="AV38" s="192"/>
      <c r="AW38" s="397" t="s">
        <v>300</v>
      </c>
      <c r="AX38" s="398"/>
    </row>
    <row r="39" spans="1:50" ht="22.5" customHeight="1" x14ac:dyDescent="0.15">
      <c r="A39" s="402"/>
      <c r="B39" s="400"/>
      <c r="C39" s="400"/>
      <c r="D39" s="400"/>
      <c r="E39" s="400"/>
      <c r="F39" s="401"/>
      <c r="G39" s="563"/>
      <c r="H39" s="1029"/>
      <c r="I39" s="1029"/>
      <c r="J39" s="1029"/>
      <c r="K39" s="1029"/>
      <c r="L39" s="1029"/>
      <c r="M39" s="1029"/>
      <c r="N39" s="1029"/>
      <c r="O39" s="1030"/>
      <c r="P39" s="98"/>
      <c r="Q39" s="1037"/>
      <c r="R39" s="1037"/>
      <c r="S39" s="1037"/>
      <c r="T39" s="1037"/>
      <c r="U39" s="1037"/>
      <c r="V39" s="1037"/>
      <c r="W39" s="1037"/>
      <c r="X39" s="1038"/>
      <c r="Y39" s="1047" t="s">
        <v>12</v>
      </c>
      <c r="Z39" s="1048"/>
      <c r="AA39" s="1049"/>
      <c r="AB39" s="460"/>
      <c r="AC39" s="1051"/>
      <c r="AD39" s="105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31"/>
      <c r="H40" s="1032"/>
      <c r="I40" s="1032"/>
      <c r="J40" s="1032"/>
      <c r="K40" s="1032"/>
      <c r="L40" s="1032"/>
      <c r="M40" s="1032"/>
      <c r="N40" s="1032"/>
      <c r="O40" s="1033"/>
      <c r="P40" s="1039"/>
      <c r="Q40" s="1039"/>
      <c r="R40" s="1039"/>
      <c r="S40" s="1039"/>
      <c r="T40" s="1039"/>
      <c r="U40" s="1039"/>
      <c r="V40" s="1039"/>
      <c r="W40" s="1039"/>
      <c r="X40" s="1040"/>
      <c r="Y40" s="414" t="s">
        <v>54</v>
      </c>
      <c r="Z40" s="1044"/>
      <c r="AA40" s="1045"/>
      <c r="AB40" s="522"/>
      <c r="AC40" s="1050"/>
      <c r="AD40" s="105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598" t="s">
        <v>301</v>
      </c>
      <c r="AC41" s="1046"/>
      <c r="AD41" s="104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52"/>
      <c r="Z44" s="837"/>
      <c r="AA44" s="838"/>
      <c r="AB44" s="1056" t="s">
        <v>11</v>
      </c>
      <c r="AC44" s="1057"/>
      <c r="AD44" s="1058"/>
      <c r="AE44" s="1062" t="s">
        <v>356</v>
      </c>
      <c r="AF44" s="1062"/>
      <c r="AG44" s="1062"/>
      <c r="AH44" s="1062"/>
      <c r="AI44" s="1062" t="s">
        <v>362</v>
      </c>
      <c r="AJ44" s="1062"/>
      <c r="AK44" s="1062"/>
      <c r="AL44" s="1062"/>
      <c r="AM44" s="1062" t="s">
        <v>471</v>
      </c>
      <c r="AN44" s="1062"/>
      <c r="AO44" s="1062"/>
      <c r="AP44" s="556"/>
      <c r="AQ44" s="154" t="s">
        <v>354</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53"/>
      <c r="Z45" s="1054"/>
      <c r="AA45" s="1055"/>
      <c r="AB45" s="1059"/>
      <c r="AC45" s="1060"/>
      <c r="AD45" s="1061"/>
      <c r="AE45" s="244"/>
      <c r="AF45" s="244"/>
      <c r="AG45" s="244"/>
      <c r="AH45" s="244"/>
      <c r="AI45" s="244"/>
      <c r="AJ45" s="244"/>
      <c r="AK45" s="244"/>
      <c r="AL45" s="244"/>
      <c r="AM45" s="244"/>
      <c r="AN45" s="244"/>
      <c r="AO45" s="244"/>
      <c r="AP45" s="240"/>
      <c r="AQ45" s="191"/>
      <c r="AR45" s="192"/>
      <c r="AS45" s="126" t="s">
        <v>355</v>
      </c>
      <c r="AT45" s="127"/>
      <c r="AU45" s="192"/>
      <c r="AV45" s="192"/>
      <c r="AW45" s="397" t="s">
        <v>300</v>
      </c>
      <c r="AX45" s="398"/>
    </row>
    <row r="46" spans="1:50" ht="22.5" customHeight="1" x14ac:dyDescent="0.15">
      <c r="A46" s="402"/>
      <c r="B46" s="400"/>
      <c r="C46" s="400"/>
      <c r="D46" s="400"/>
      <c r="E46" s="400"/>
      <c r="F46" s="401"/>
      <c r="G46" s="563"/>
      <c r="H46" s="1029"/>
      <c r="I46" s="1029"/>
      <c r="J46" s="1029"/>
      <c r="K46" s="1029"/>
      <c r="L46" s="1029"/>
      <c r="M46" s="1029"/>
      <c r="N46" s="1029"/>
      <c r="O46" s="1030"/>
      <c r="P46" s="98"/>
      <c r="Q46" s="1037"/>
      <c r="R46" s="1037"/>
      <c r="S46" s="1037"/>
      <c r="T46" s="1037"/>
      <c r="U46" s="1037"/>
      <c r="V46" s="1037"/>
      <c r="W46" s="1037"/>
      <c r="X46" s="1038"/>
      <c r="Y46" s="1047" t="s">
        <v>12</v>
      </c>
      <c r="Z46" s="1048"/>
      <c r="AA46" s="1049"/>
      <c r="AB46" s="460"/>
      <c r="AC46" s="1051"/>
      <c r="AD46" s="105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31"/>
      <c r="H47" s="1032"/>
      <c r="I47" s="1032"/>
      <c r="J47" s="1032"/>
      <c r="K47" s="1032"/>
      <c r="L47" s="1032"/>
      <c r="M47" s="1032"/>
      <c r="N47" s="1032"/>
      <c r="O47" s="1033"/>
      <c r="P47" s="1039"/>
      <c r="Q47" s="1039"/>
      <c r="R47" s="1039"/>
      <c r="S47" s="1039"/>
      <c r="T47" s="1039"/>
      <c r="U47" s="1039"/>
      <c r="V47" s="1039"/>
      <c r="W47" s="1039"/>
      <c r="X47" s="1040"/>
      <c r="Y47" s="414" t="s">
        <v>54</v>
      </c>
      <c r="Z47" s="1044"/>
      <c r="AA47" s="1045"/>
      <c r="AB47" s="522"/>
      <c r="AC47" s="1050"/>
      <c r="AD47" s="105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598" t="s">
        <v>301</v>
      </c>
      <c r="AC48" s="1046"/>
      <c r="AD48" s="104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52"/>
      <c r="Z51" s="837"/>
      <c r="AA51" s="838"/>
      <c r="AB51" s="556" t="s">
        <v>11</v>
      </c>
      <c r="AC51" s="1057"/>
      <c r="AD51" s="1058"/>
      <c r="AE51" s="1062" t="s">
        <v>356</v>
      </c>
      <c r="AF51" s="1062"/>
      <c r="AG51" s="1062"/>
      <c r="AH51" s="1062"/>
      <c r="AI51" s="1062" t="s">
        <v>362</v>
      </c>
      <c r="AJ51" s="1062"/>
      <c r="AK51" s="1062"/>
      <c r="AL51" s="1062"/>
      <c r="AM51" s="1062" t="s">
        <v>471</v>
      </c>
      <c r="AN51" s="1062"/>
      <c r="AO51" s="1062"/>
      <c r="AP51" s="556"/>
      <c r="AQ51" s="154" t="s">
        <v>354</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53"/>
      <c r="Z52" s="1054"/>
      <c r="AA52" s="1055"/>
      <c r="AB52" s="1059"/>
      <c r="AC52" s="1060"/>
      <c r="AD52" s="1061"/>
      <c r="AE52" s="244"/>
      <c r="AF52" s="244"/>
      <c r="AG52" s="244"/>
      <c r="AH52" s="244"/>
      <c r="AI52" s="244"/>
      <c r="AJ52" s="244"/>
      <c r="AK52" s="244"/>
      <c r="AL52" s="244"/>
      <c r="AM52" s="244"/>
      <c r="AN52" s="244"/>
      <c r="AO52" s="244"/>
      <c r="AP52" s="240"/>
      <c r="AQ52" s="191"/>
      <c r="AR52" s="192"/>
      <c r="AS52" s="126" t="s">
        <v>355</v>
      </c>
      <c r="AT52" s="127"/>
      <c r="AU52" s="192"/>
      <c r="AV52" s="192"/>
      <c r="AW52" s="397" t="s">
        <v>300</v>
      </c>
      <c r="AX52" s="398"/>
    </row>
    <row r="53" spans="1:50" ht="22.5" customHeight="1" x14ac:dyDescent="0.15">
      <c r="A53" s="402"/>
      <c r="B53" s="400"/>
      <c r="C53" s="400"/>
      <c r="D53" s="400"/>
      <c r="E53" s="400"/>
      <c r="F53" s="401"/>
      <c r="G53" s="563"/>
      <c r="H53" s="1029"/>
      <c r="I53" s="1029"/>
      <c r="J53" s="1029"/>
      <c r="K53" s="1029"/>
      <c r="L53" s="1029"/>
      <c r="M53" s="1029"/>
      <c r="N53" s="1029"/>
      <c r="O53" s="1030"/>
      <c r="P53" s="98"/>
      <c r="Q53" s="1037"/>
      <c r="R53" s="1037"/>
      <c r="S53" s="1037"/>
      <c r="T53" s="1037"/>
      <c r="U53" s="1037"/>
      <c r="V53" s="1037"/>
      <c r="W53" s="1037"/>
      <c r="X53" s="1038"/>
      <c r="Y53" s="1047" t="s">
        <v>12</v>
      </c>
      <c r="Z53" s="1048"/>
      <c r="AA53" s="1049"/>
      <c r="AB53" s="460"/>
      <c r="AC53" s="1051"/>
      <c r="AD53" s="105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31"/>
      <c r="H54" s="1032"/>
      <c r="I54" s="1032"/>
      <c r="J54" s="1032"/>
      <c r="K54" s="1032"/>
      <c r="L54" s="1032"/>
      <c r="M54" s="1032"/>
      <c r="N54" s="1032"/>
      <c r="O54" s="1033"/>
      <c r="P54" s="1039"/>
      <c r="Q54" s="1039"/>
      <c r="R54" s="1039"/>
      <c r="S54" s="1039"/>
      <c r="T54" s="1039"/>
      <c r="U54" s="1039"/>
      <c r="V54" s="1039"/>
      <c r="W54" s="1039"/>
      <c r="X54" s="1040"/>
      <c r="Y54" s="414" t="s">
        <v>54</v>
      </c>
      <c r="Z54" s="1044"/>
      <c r="AA54" s="1045"/>
      <c r="AB54" s="522"/>
      <c r="AC54" s="1050"/>
      <c r="AD54" s="105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598" t="s">
        <v>301</v>
      </c>
      <c r="AC55" s="1046"/>
      <c r="AD55" s="104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52"/>
      <c r="Z58" s="837"/>
      <c r="AA58" s="838"/>
      <c r="AB58" s="1056" t="s">
        <v>11</v>
      </c>
      <c r="AC58" s="1057"/>
      <c r="AD58" s="1058"/>
      <c r="AE58" s="1062" t="s">
        <v>356</v>
      </c>
      <c r="AF58" s="1062"/>
      <c r="AG58" s="1062"/>
      <c r="AH58" s="1062"/>
      <c r="AI58" s="1062" t="s">
        <v>362</v>
      </c>
      <c r="AJ58" s="1062"/>
      <c r="AK58" s="1062"/>
      <c r="AL58" s="1062"/>
      <c r="AM58" s="1062" t="s">
        <v>471</v>
      </c>
      <c r="AN58" s="1062"/>
      <c r="AO58" s="1062"/>
      <c r="AP58" s="556"/>
      <c r="AQ58" s="154" t="s">
        <v>354</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53"/>
      <c r="Z59" s="1054"/>
      <c r="AA59" s="1055"/>
      <c r="AB59" s="1059"/>
      <c r="AC59" s="1060"/>
      <c r="AD59" s="1061"/>
      <c r="AE59" s="244"/>
      <c r="AF59" s="244"/>
      <c r="AG59" s="244"/>
      <c r="AH59" s="244"/>
      <c r="AI59" s="244"/>
      <c r="AJ59" s="244"/>
      <c r="AK59" s="244"/>
      <c r="AL59" s="244"/>
      <c r="AM59" s="244"/>
      <c r="AN59" s="244"/>
      <c r="AO59" s="244"/>
      <c r="AP59" s="240"/>
      <c r="AQ59" s="191"/>
      <c r="AR59" s="192"/>
      <c r="AS59" s="126" t="s">
        <v>355</v>
      </c>
      <c r="AT59" s="127"/>
      <c r="AU59" s="192"/>
      <c r="AV59" s="192"/>
      <c r="AW59" s="397" t="s">
        <v>300</v>
      </c>
      <c r="AX59" s="398"/>
    </row>
    <row r="60" spans="1:50" ht="22.5" customHeight="1" x14ac:dyDescent="0.15">
      <c r="A60" s="402"/>
      <c r="B60" s="400"/>
      <c r="C60" s="400"/>
      <c r="D60" s="400"/>
      <c r="E60" s="400"/>
      <c r="F60" s="401"/>
      <c r="G60" s="563"/>
      <c r="H60" s="1029"/>
      <c r="I60" s="1029"/>
      <c r="J60" s="1029"/>
      <c r="K60" s="1029"/>
      <c r="L60" s="1029"/>
      <c r="M60" s="1029"/>
      <c r="N60" s="1029"/>
      <c r="O60" s="1030"/>
      <c r="P60" s="98"/>
      <c r="Q60" s="1037"/>
      <c r="R60" s="1037"/>
      <c r="S60" s="1037"/>
      <c r="T60" s="1037"/>
      <c r="U60" s="1037"/>
      <c r="V60" s="1037"/>
      <c r="W60" s="1037"/>
      <c r="X60" s="1038"/>
      <c r="Y60" s="1047" t="s">
        <v>12</v>
      </c>
      <c r="Z60" s="1048"/>
      <c r="AA60" s="1049"/>
      <c r="AB60" s="460"/>
      <c r="AC60" s="1051"/>
      <c r="AD60" s="105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31"/>
      <c r="H61" s="1032"/>
      <c r="I61" s="1032"/>
      <c r="J61" s="1032"/>
      <c r="K61" s="1032"/>
      <c r="L61" s="1032"/>
      <c r="M61" s="1032"/>
      <c r="N61" s="1032"/>
      <c r="O61" s="1033"/>
      <c r="P61" s="1039"/>
      <c r="Q61" s="1039"/>
      <c r="R61" s="1039"/>
      <c r="S61" s="1039"/>
      <c r="T61" s="1039"/>
      <c r="U61" s="1039"/>
      <c r="V61" s="1039"/>
      <c r="W61" s="1039"/>
      <c r="X61" s="1040"/>
      <c r="Y61" s="414" t="s">
        <v>54</v>
      </c>
      <c r="Z61" s="1044"/>
      <c r="AA61" s="1045"/>
      <c r="AB61" s="522"/>
      <c r="AC61" s="1050"/>
      <c r="AD61" s="105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598" t="s">
        <v>301</v>
      </c>
      <c r="AC62" s="1046"/>
      <c r="AD62" s="104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52"/>
      <c r="Z65" s="837"/>
      <c r="AA65" s="838"/>
      <c r="AB65" s="1056" t="s">
        <v>11</v>
      </c>
      <c r="AC65" s="1057"/>
      <c r="AD65" s="1058"/>
      <c r="AE65" s="1062" t="s">
        <v>356</v>
      </c>
      <c r="AF65" s="1062"/>
      <c r="AG65" s="1062"/>
      <c r="AH65" s="1062"/>
      <c r="AI65" s="1062" t="s">
        <v>362</v>
      </c>
      <c r="AJ65" s="1062"/>
      <c r="AK65" s="1062"/>
      <c r="AL65" s="1062"/>
      <c r="AM65" s="1062" t="s">
        <v>471</v>
      </c>
      <c r="AN65" s="1062"/>
      <c r="AO65" s="1062"/>
      <c r="AP65" s="556"/>
      <c r="AQ65" s="154" t="s">
        <v>354</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53"/>
      <c r="Z66" s="1054"/>
      <c r="AA66" s="1055"/>
      <c r="AB66" s="1059"/>
      <c r="AC66" s="1060"/>
      <c r="AD66" s="1061"/>
      <c r="AE66" s="244"/>
      <c r="AF66" s="244"/>
      <c r="AG66" s="244"/>
      <c r="AH66" s="244"/>
      <c r="AI66" s="244"/>
      <c r="AJ66" s="244"/>
      <c r="AK66" s="244"/>
      <c r="AL66" s="244"/>
      <c r="AM66" s="244"/>
      <c r="AN66" s="244"/>
      <c r="AO66" s="244"/>
      <c r="AP66" s="240"/>
      <c r="AQ66" s="191"/>
      <c r="AR66" s="192"/>
      <c r="AS66" s="126" t="s">
        <v>355</v>
      </c>
      <c r="AT66" s="127"/>
      <c r="AU66" s="192"/>
      <c r="AV66" s="192"/>
      <c r="AW66" s="397" t="s">
        <v>300</v>
      </c>
      <c r="AX66" s="398"/>
    </row>
    <row r="67" spans="1:50" ht="22.5" customHeight="1" x14ac:dyDescent="0.15">
      <c r="A67" s="402"/>
      <c r="B67" s="400"/>
      <c r="C67" s="400"/>
      <c r="D67" s="400"/>
      <c r="E67" s="400"/>
      <c r="F67" s="401"/>
      <c r="G67" s="563"/>
      <c r="H67" s="1029"/>
      <c r="I67" s="1029"/>
      <c r="J67" s="1029"/>
      <c r="K67" s="1029"/>
      <c r="L67" s="1029"/>
      <c r="M67" s="1029"/>
      <c r="N67" s="1029"/>
      <c r="O67" s="1030"/>
      <c r="P67" s="98"/>
      <c r="Q67" s="1037"/>
      <c r="R67" s="1037"/>
      <c r="S67" s="1037"/>
      <c r="T67" s="1037"/>
      <c r="U67" s="1037"/>
      <c r="V67" s="1037"/>
      <c r="W67" s="1037"/>
      <c r="X67" s="1038"/>
      <c r="Y67" s="1047" t="s">
        <v>12</v>
      </c>
      <c r="Z67" s="1048"/>
      <c r="AA67" s="1049"/>
      <c r="AB67" s="460"/>
      <c r="AC67" s="1051"/>
      <c r="AD67" s="105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31"/>
      <c r="H68" s="1032"/>
      <c r="I68" s="1032"/>
      <c r="J68" s="1032"/>
      <c r="K68" s="1032"/>
      <c r="L68" s="1032"/>
      <c r="M68" s="1032"/>
      <c r="N68" s="1032"/>
      <c r="O68" s="1033"/>
      <c r="P68" s="1039"/>
      <c r="Q68" s="1039"/>
      <c r="R68" s="1039"/>
      <c r="S68" s="1039"/>
      <c r="T68" s="1039"/>
      <c r="U68" s="1039"/>
      <c r="V68" s="1039"/>
      <c r="W68" s="1039"/>
      <c r="X68" s="1040"/>
      <c r="Y68" s="414" t="s">
        <v>54</v>
      </c>
      <c r="Z68" s="1044"/>
      <c r="AA68" s="1045"/>
      <c r="AB68" s="522"/>
      <c r="AC68" s="1050"/>
      <c r="AD68" s="105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34"/>
      <c r="H69" s="1035"/>
      <c r="I69" s="1035"/>
      <c r="J69" s="1035"/>
      <c r="K69" s="1035"/>
      <c r="L69" s="1035"/>
      <c r="M69" s="1035"/>
      <c r="N69" s="1035"/>
      <c r="O69" s="1036"/>
      <c r="P69" s="1041"/>
      <c r="Q69" s="1041"/>
      <c r="R69" s="1041"/>
      <c r="S69" s="1041"/>
      <c r="T69" s="1041"/>
      <c r="U69" s="1041"/>
      <c r="V69" s="1041"/>
      <c r="W69" s="1041"/>
      <c r="X69" s="1042"/>
      <c r="Y69" s="414" t="s">
        <v>13</v>
      </c>
      <c r="Z69" s="1044"/>
      <c r="AA69" s="1045"/>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customSheetViews>
    <customSheetView guid="{B1D6EB0F-3D30-42ED-A7DA-E82CF26DB87B}" scale="55" showPageBreaks="1" view="pageBreakPreview">
      <selection activeCell="G21" sqref="G21:AX22"/>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8"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599" t="s">
        <v>511</v>
      </c>
      <c r="H2" s="600"/>
      <c r="I2" s="600"/>
      <c r="J2" s="600"/>
      <c r="K2" s="600"/>
      <c r="L2" s="600"/>
      <c r="M2" s="600"/>
      <c r="N2" s="600"/>
      <c r="O2" s="600"/>
      <c r="P2" s="600"/>
      <c r="Q2" s="600"/>
      <c r="R2" s="600"/>
      <c r="S2" s="600"/>
      <c r="T2" s="600"/>
      <c r="U2" s="600"/>
      <c r="V2" s="600"/>
      <c r="W2" s="600"/>
      <c r="X2" s="600"/>
      <c r="Y2" s="600"/>
      <c r="Z2" s="600"/>
      <c r="AA2" s="600"/>
      <c r="AB2" s="601"/>
      <c r="AC2" s="599" t="s">
        <v>513</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23" t="s">
        <v>17</v>
      </c>
      <c r="H3" s="676"/>
      <c r="I3" s="676"/>
      <c r="J3" s="676"/>
      <c r="K3" s="676"/>
      <c r="L3" s="675" t="s">
        <v>18</v>
      </c>
      <c r="M3" s="676"/>
      <c r="N3" s="676"/>
      <c r="O3" s="676"/>
      <c r="P3" s="676"/>
      <c r="Q3" s="676"/>
      <c r="R3" s="676"/>
      <c r="S3" s="676"/>
      <c r="T3" s="676"/>
      <c r="U3" s="676"/>
      <c r="V3" s="676"/>
      <c r="W3" s="676"/>
      <c r="X3" s="677"/>
      <c r="Y3" s="657" t="s">
        <v>19</v>
      </c>
      <c r="Z3" s="658"/>
      <c r="AA3" s="658"/>
      <c r="AB3" s="806"/>
      <c r="AC3" s="823" t="s">
        <v>17</v>
      </c>
      <c r="AD3" s="676"/>
      <c r="AE3" s="676"/>
      <c r="AF3" s="676"/>
      <c r="AG3" s="676"/>
      <c r="AH3" s="675" t="s">
        <v>18</v>
      </c>
      <c r="AI3" s="676"/>
      <c r="AJ3" s="676"/>
      <c r="AK3" s="676"/>
      <c r="AL3" s="676"/>
      <c r="AM3" s="676"/>
      <c r="AN3" s="676"/>
      <c r="AO3" s="676"/>
      <c r="AP3" s="676"/>
      <c r="AQ3" s="676"/>
      <c r="AR3" s="676"/>
      <c r="AS3" s="676"/>
      <c r="AT3" s="677"/>
      <c r="AU3" s="657" t="s">
        <v>19</v>
      </c>
      <c r="AV3" s="658"/>
      <c r="AW3" s="658"/>
      <c r="AX3" s="659"/>
    </row>
    <row r="4" spans="1:50" ht="24.75" customHeight="1" x14ac:dyDescent="0.15">
      <c r="A4" s="1075"/>
      <c r="B4" s="1076"/>
      <c r="C4" s="1076"/>
      <c r="D4" s="1076"/>
      <c r="E4" s="1076"/>
      <c r="F4" s="1077"/>
      <c r="G4" s="678"/>
      <c r="H4" s="843"/>
      <c r="I4" s="843"/>
      <c r="J4" s="843"/>
      <c r="K4" s="844"/>
      <c r="L4" s="672"/>
      <c r="M4" s="673"/>
      <c r="N4" s="673"/>
      <c r="O4" s="673"/>
      <c r="P4" s="673"/>
      <c r="Q4" s="673"/>
      <c r="R4" s="673"/>
      <c r="S4" s="673"/>
      <c r="T4" s="673"/>
      <c r="U4" s="673"/>
      <c r="V4" s="673"/>
      <c r="W4" s="673"/>
      <c r="X4" s="674"/>
      <c r="Y4" s="387"/>
      <c r="Z4" s="388"/>
      <c r="AA4" s="388"/>
      <c r="AB4" s="813"/>
      <c r="AC4" s="678"/>
      <c r="AD4" s="843"/>
      <c r="AE4" s="843"/>
      <c r="AF4" s="843"/>
      <c r="AG4" s="844"/>
      <c r="AH4" s="672"/>
      <c r="AI4" s="673"/>
      <c r="AJ4" s="673"/>
      <c r="AK4" s="673"/>
      <c r="AL4" s="673"/>
      <c r="AM4" s="673"/>
      <c r="AN4" s="673"/>
      <c r="AO4" s="673"/>
      <c r="AP4" s="673"/>
      <c r="AQ4" s="673"/>
      <c r="AR4" s="673"/>
      <c r="AS4" s="673"/>
      <c r="AT4" s="674"/>
      <c r="AU4" s="387"/>
      <c r="AV4" s="388"/>
      <c r="AW4" s="388"/>
      <c r="AX4" s="389"/>
    </row>
    <row r="5" spans="1:50" ht="24.75" customHeight="1" x14ac:dyDescent="0.15">
      <c r="A5" s="1075"/>
      <c r="B5" s="1076"/>
      <c r="C5" s="1076"/>
      <c r="D5" s="1076"/>
      <c r="E5" s="1076"/>
      <c r="F5" s="107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75"/>
      <c r="B6" s="1076"/>
      <c r="C6" s="1076"/>
      <c r="D6" s="1076"/>
      <c r="E6" s="1076"/>
      <c r="F6" s="107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75"/>
      <c r="B7" s="1076"/>
      <c r="C7" s="1076"/>
      <c r="D7" s="1076"/>
      <c r="E7" s="1076"/>
      <c r="F7" s="107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75"/>
      <c r="B8" s="1076"/>
      <c r="C8" s="1076"/>
      <c r="D8" s="1076"/>
      <c r="E8" s="1076"/>
      <c r="F8" s="107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75"/>
      <c r="B9" s="1076"/>
      <c r="C9" s="1076"/>
      <c r="D9" s="1076"/>
      <c r="E9" s="1076"/>
      <c r="F9" s="107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75"/>
      <c r="B10" s="1076"/>
      <c r="C10" s="1076"/>
      <c r="D10" s="1076"/>
      <c r="E10" s="1076"/>
      <c r="F10" s="107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75"/>
      <c r="B11" s="1076"/>
      <c r="C11" s="1076"/>
      <c r="D11" s="1076"/>
      <c r="E11" s="1076"/>
      <c r="F11" s="107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75"/>
      <c r="B12" s="1076"/>
      <c r="C12" s="1076"/>
      <c r="D12" s="1076"/>
      <c r="E12" s="1076"/>
      <c r="F12" s="107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75"/>
      <c r="B13" s="1076"/>
      <c r="C13" s="1076"/>
      <c r="D13" s="1076"/>
      <c r="E13" s="1076"/>
      <c r="F13" s="107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75"/>
      <c r="B14" s="1076"/>
      <c r="C14" s="1076"/>
      <c r="D14" s="1076"/>
      <c r="E14" s="1076"/>
      <c r="F14" s="1077"/>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75"/>
      <c r="B15" s="1076"/>
      <c r="C15" s="1076"/>
      <c r="D15" s="1076"/>
      <c r="E15" s="1076"/>
      <c r="F15" s="1077"/>
      <c r="G15" s="599" t="s">
        <v>401</v>
      </c>
      <c r="H15" s="600"/>
      <c r="I15" s="600"/>
      <c r="J15" s="600"/>
      <c r="K15" s="600"/>
      <c r="L15" s="600"/>
      <c r="M15" s="600"/>
      <c r="N15" s="600"/>
      <c r="O15" s="600"/>
      <c r="P15" s="600"/>
      <c r="Q15" s="600"/>
      <c r="R15" s="600"/>
      <c r="S15" s="600"/>
      <c r="T15" s="600"/>
      <c r="U15" s="600"/>
      <c r="V15" s="600"/>
      <c r="W15" s="600"/>
      <c r="X15" s="600"/>
      <c r="Y15" s="600"/>
      <c r="Z15" s="600"/>
      <c r="AA15" s="600"/>
      <c r="AB15" s="601"/>
      <c r="AC15" s="599" t="s">
        <v>402</v>
      </c>
      <c r="AD15" s="600"/>
      <c r="AE15" s="600"/>
      <c r="AF15" s="600"/>
      <c r="AG15" s="600"/>
      <c r="AH15" s="600"/>
      <c r="AI15" s="600"/>
      <c r="AJ15" s="600"/>
      <c r="AK15" s="600"/>
      <c r="AL15" s="600"/>
      <c r="AM15" s="600"/>
      <c r="AN15" s="600"/>
      <c r="AO15" s="600"/>
      <c r="AP15" s="600"/>
      <c r="AQ15" s="600"/>
      <c r="AR15" s="600"/>
      <c r="AS15" s="600"/>
      <c r="AT15" s="600"/>
      <c r="AU15" s="600"/>
      <c r="AV15" s="600"/>
      <c r="AW15" s="600"/>
      <c r="AX15" s="801"/>
    </row>
    <row r="16" spans="1:50" ht="25.5" customHeight="1" x14ac:dyDescent="0.15">
      <c r="A16" s="1075"/>
      <c r="B16" s="1076"/>
      <c r="C16" s="1076"/>
      <c r="D16" s="1076"/>
      <c r="E16" s="1076"/>
      <c r="F16" s="1077"/>
      <c r="G16" s="823" t="s">
        <v>17</v>
      </c>
      <c r="H16" s="676"/>
      <c r="I16" s="676"/>
      <c r="J16" s="676"/>
      <c r="K16" s="676"/>
      <c r="L16" s="675" t="s">
        <v>18</v>
      </c>
      <c r="M16" s="676"/>
      <c r="N16" s="676"/>
      <c r="O16" s="676"/>
      <c r="P16" s="676"/>
      <c r="Q16" s="676"/>
      <c r="R16" s="676"/>
      <c r="S16" s="676"/>
      <c r="T16" s="676"/>
      <c r="U16" s="676"/>
      <c r="V16" s="676"/>
      <c r="W16" s="676"/>
      <c r="X16" s="677"/>
      <c r="Y16" s="657" t="s">
        <v>19</v>
      </c>
      <c r="Z16" s="658"/>
      <c r="AA16" s="658"/>
      <c r="AB16" s="806"/>
      <c r="AC16" s="823" t="s">
        <v>17</v>
      </c>
      <c r="AD16" s="676"/>
      <c r="AE16" s="676"/>
      <c r="AF16" s="676"/>
      <c r="AG16" s="676"/>
      <c r="AH16" s="675" t="s">
        <v>18</v>
      </c>
      <c r="AI16" s="676"/>
      <c r="AJ16" s="676"/>
      <c r="AK16" s="676"/>
      <c r="AL16" s="676"/>
      <c r="AM16" s="676"/>
      <c r="AN16" s="676"/>
      <c r="AO16" s="676"/>
      <c r="AP16" s="676"/>
      <c r="AQ16" s="676"/>
      <c r="AR16" s="676"/>
      <c r="AS16" s="676"/>
      <c r="AT16" s="677"/>
      <c r="AU16" s="657" t="s">
        <v>19</v>
      </c>
      <c r="AV16" s="658"/>
      <c r="AW16" s="658"/>
      <c r="AX16" s="659"/>
    </row>
    <row r="17" spans="1:50" ht="24.75" customHeight="1" x14ac:dyDescent="0.15">
      <c r="A17" s="1075"/>
      <c r="B17" s="1076"/>
      <c r="C17" s="1076"/>
      <c r="D17" s="1076"/>
      <c r="E17" s="1076"/>
      <c r="F17" s="1077"/>
      <c r="G17" s="678"/>
      <c r="H17" s="843"/>
      <c r="I17" s="843"/>
      <c r="J17" s="843"/>
      <c r="K17" s="844"/>
      <c r="L17" s="672"/>
      <c r="M17" s="673"/>
      <c r="N17" s="673"/>
      <c r="O17" s="673"/>
      <c r="P17" s="673"/>
      <c r="Q17" s="673"/>
      <c r="R17" s="673"/>
      <c r="S17" s="673"/>
      <c r="T17" s="673"/>
      <c r="U17" s="673"/>
      <c r="V17" s="673"/>
      <c r="W17" s="673"/>
      <c r="X17" s="674"/>
      <c r="Y17" s="387"/>
      <c r="Z17" s="388"/>
      <c r="AA17" s="388"/>
      <c r="AB17" s="813"/>
      <c r="AC17" s="678"/>
      <c r="AD17" s="843"/>
      <c r="AE17" s="843"/>
      <c r="AF17" s="843"/>
      <c r="AG17" s="844"/>
      <c r="AH17" s="672"/>
      <c r="AI17" s="673"/>
      <c r="AJ17" s="673"/>
      <c r="AK17" s="673"/>
      <c r="AL17" s="673"/>
      <c r="AM17" s="673"/>
      <c r="AN17" s="673"/>
      <c r="AO17" s="673"/>
      <c r="AP17" s="673"/>
      <c r="AQ17" s="673"/>
      <c r="AR17" s="673"/>
      <c r="AS17" s="673"/>
      <c r="AT17" s="674"/>
      <c r="AU17" s="387"/>
      <c r="AV17" s="388"/>
      <c r="AW17" s="388"/>
      <c r="AX17" s="389"/>
    </row>
    <row r="18" spans="1:50" ht="24.75" customHeight="1" x14ac:dyDescent="0.15">
      <c r="A18" s="1075"/>
      <c r="B18" s="1076"/>
      <c r="C18" s="1076"/>
      <c r="D18" s="1076"/>
      <c r="E18" s="1076"/>
      <c r="F18" s="107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75"/>
      <c r="B19" s="1076"/>
      <c r="C19" s="1076"/>
      <c r="D19" s="1076"/>
      <c r="E19" s="1076"/>
      <c r="F19" s="107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75"/>
      <c r="B20" s="1076"/>
      <c r="C20" s="1076"/>
      <c r="D20" s="1076"/>
      <c r="E20" s="1076"/>
      <c r="F20" s="107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75"/>
      <c r="B21" s="1076"/>
      <c r="C21" s="1076"/>
      <c r="D21" s="1076"/>
      <c r="E21" s="1076"/>
      <c r="F21" s="107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75"/>
      <c r="B22" s="1076"/>
      <c r="C22" s="1076"/>
      <c r="D22" s="1076"/>
      <c r="E22" s="1076"/>
      <c r="F22" s="107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75"/>
      <c r="B23" s="1076"/>
      <c r="C23" s="1076"/>
      <c r="D23" s="1076"/>
      <c r="E23" s="1076"/>
      <c r="F23" s="107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75"/>
      <c r="B24" s="1076"/>
      <c r="C24" s="1076"/>
      <c r="D24" s="1076"/>
      <c r="E24" s="1076"/>
      <c r="F24" s="107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75"/>
      <c r="B25" s="1076"/>
      <c r="C25" s="1076"/>
      <c r="D25" s="1076"/>
      <c r="E25" s="1076"/>
      <c r="F25" s="107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75"/>
      <c r="B26" s="1076"/>
      <c r="C26" s="1076"/>
      <c r="D26" s="1076"/>
      <c r="E26" s="1076"/>
      <c r="F26" s="107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75"/>
      <c r="B27" s="1076"/>
      <c r="C27" s="1076"/>
      <c r="D27" s="1076"/>
      <c r="E27" s="1076"/>
      <c r="F27" s="1077"/>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75"/>
      <c r="B28" s="1076"/>
      <c r="C28" s="1076"/>
      <c r="D28" s="1076"/>
      <c r="E28" s="1076"/>
      <c r="F28" s="1077"/>
      <c r="G28" s="599" t="s">
        <v>400</v>
      </c>
      <c r="H28" s="600"/>
      <c r="I28" s="600"/>
      <c r="J28" s="600"/>
      <c r="K28" s="600"/>
      <c r="L28" s="600"/>
      <c r="M28" s="600"/>
      <c r="N28" s="600"/>
      <c r="O28" s="600"/>
      <c r="P28" s="600"/>
      <c r="Q28" s="600"/>
      <c r="R28" s="600"/>
      <c r="S28" s="600"/>
      <c r="T28" s="600"/>
      <c r="U28" s="600"/>
      <c r="V28" s="600"/>
      <c r="W28" s="600"/>
      <c r="X28" s="600"/>
      <c r="Y28" s="600"/>
      <c r="Z28" s="600"/>
      <c r="AA28" s="600"/>
      <c r="AB28" s="601"/>
      <c r="AC28" s="599" t="s">
        <v>403</v>
      </c>
      <c r="AD28" s="600"/>
      <c r="AE28" s="600"/>
      <c r="AF28" s="600"/>
      <c r="AG28" s="600"/>
      <c r="AH28" s="600"/>
      <c r="AI28" s="600"/>
      <c r="AJ28" s="600"/>
      <c r="AK28" s="600"/>
      <c r="AL28" s="600"/>
      <c r="AM28" s="600"/>
      <c r="AN28" s="600"/>
      <c r="AO28" s="600"/>
      <c r="AP28" s="600"/>
      <c r="AQ28" s="600"/>
      <c r="AR28" s="600"/>
      <c r="AS28" s="600"/>
      <c r="AT28" s="600"/>
      <c r="AU28" s="600"/>
      <c r="AV28" s="600"/>
      <c r="AW28" s="600"/>
      <c r="AX28" s="801"/>
    </row>
    <row r="29" spans="1:50" ht="24.75" customHeight="1" x14ac:dyDescent="0.15">
      <c r="A29" s="1075"/>
      <c r="B29" s="1076"/>
      <c r="C29" s="1076"/>
      <c r="D29" s="1076"/>
      <c r="E29" s="1076"/>
      <c r="F29" s="1077"/>
      <c r="G29" s="823" t="s">
        <v>17</v>
      </c>
      <c r="H29" s="676"/>
      <c r="I29" s="676"/>
      <c r="J29" s="676"/>
      <c r="K29" s="676"/>
      <c r="L29" s="675" t="s">
        <v>18</v>
      </c>
      <c r="M29" s="676"/>
      <c r="N29" s="676"/>
      <c r="O29" s="676"/>
      <c r="P29" s="676"/>
      <c r="Q29" s="676"/>
      <c r="R29" s="676"/>
      <c r="S29" s="676"/>
      <c r="T29" s="676"/>
      <c r="U29" s="676"/>
      <c r="V29" s="676"/>
      <c r="W29" s="676"/>
      <c r="X29" s="677"/>
      <c r="Y29" s="657" t="s">
        <v>19</v>
      </c>
      <c r="Z29" s="658"/>
      <c r="AA29" s="658"/>
      <c r="AB29" s="806"/>
      <c r="AC29" s="823" t="s">
        <v>17</v>
      </c>
      <c r="AD29" s="676"/>
      <c r="AE29" s="676"/>
      <c r="AF29" s="676"/>
      <c r="AG29" s="676"/>
      <c r="AH29" s="675" t="s">
        <v>18</v>
      </c>
      <c r="AI29" s="676"/>
      <c r="AJ29" s="676"/>
      <c r="AK29" s="676"/>
      <c r="AL29" s="676"/>
      <c r="AM29" s="676"/>
      <c r="AN29" s="676"/>
      <c r="AO29" s="676"/>
      <c r="AP29" s="676"/>
      <c r="AQ29" s="676"/>
      <c r="AR29" s="676"/>
      <c r="AS29" s="676"/>
      <c r="AT29" s="677"/>
      <c r="AU29" s="657" t="s">
        <v>19</v>
      </c>
      <c r="AV29" s="658"/>
      <c r="AW29" s="658"/>
      <c r="AX29" s="659"/>
    </row>
    <row r="30" spans="1:50" ht="24.75" customHeight="1" x14ac:dyDescent="0.15">
      <c r="A30" s="1075"/>
      <c r="B30" s="1076"/>
      <c r="C30" s="1076"/>
      <c r="D30" s="1076"/>
      <c r="E30" s="1076"/>
      <c r="F30" s="1077"/>
      <c r="G30" s="678"/>
      <c r="H30" s="843"/>
      <c r="I30" s="843"/>
      <c r="J30" s="843"/>
      <c r="K30" s="844"/>
      <c r="L30" s="672"/>
      <c r="M30" s="673"/>
      <c r="N30" s="673"/>
      <c r="O30" s="673"/>
      <c r="P30" s="673"/>
      <c r="Q30" s="673"/>
      <c r="R30" s="673"/>
      <c r="S30" s="673"/>
      <c r="T30" s="673"/>
      <c r="U30" s="673"/>
      <c r="V30" s="673"/>
      <c r="W30" s="673"/>
      <c r="X30" s="674"/>
      <c r="Y30" s="387"/>
      <c r="Z30" s="388"/>
      <c r="AA30" s="388"/>
      <c r="AB30" s="813"/>
      <c r="AC30" s="678"/>
      <c r="AD30" s="843"/>
      <c r="AE30" s="843"/>
      <c r="AF30" s="843"/>
      <c r="AG30" s="844"/>
      <c r="AH30" s="672"/>
      <c r="AI30" s="673"/>
      <c r="AJ30" s="673"/>
      <c r="AK30" s="673"/>
      <c r="AL30" s="673"/>
      <c r="AM30" s="673"/>
      <c r="AN30" s="673"/>
      <c r="AO30" s="673"/>
      <c r="AP30" s="673"/>
      <c r="AQ30" s="673"/>
      <c r="AR30" s="673"/>
      <c r="AS30" s="673"/>
      <c r="AT30" s="674"/>
      <c r="AU30" s="387"/>
      <c r="AV30" s="388"/>
      <c r="AW30" s="388"/>
      <c r="AX30" s="389"/>
    </row>
    <row r="31" spans="1:50" ht="24.75" customHeight="1" x14ac:dyDescent="0.15">
      <c r="A31" s="1075"/>
      <c r="B31" s="1076"/>
      <c r="C31" s="1076"/>
      <c r="D31" s="1076"/>
      <c r="E31" s="1076"/>
      <c r="F31" s="107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75"/>
      <c r="B32" s="1076"/>
      <c r="C32" s="1076"/>
      <c r="D32" s="1076"/>
      <c r="E32" s="1076"/>
      <c r="F32" s="107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75"/>
      <c r="B33" s="1076"/>
      <c r="C33" s="1076"/>
      <c r="D33" s="1076"/>
      <c r="E33" s="1076"/>
      <c r="F33" s="107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75"/>
      <c r="B34" s="1076"/>
      <c r="C34" s="1076"/>
      <c r="D34" s="1076"/>
      <c r="E34" s="1076"/>
      <c r="F34" s="107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75"/>
      <c r="B35" s="1076"/>
      <c r="C35" s="1076"/>
      <c r="D35" s="1076"/>
      <c r="E35" s="1076"/>
      <c r="F35" s="107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75"/>
      <c r="B36" s="1076"/>
      <c r="C36" s="1076"/>
      <c r="D36" s="1076"/>
      <c r="E36" s="1076"/>
      <c r="F36" s="107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75"/>
      <c r="B37" s="1076"/>
      <c r="C37" s="1076"/>
      <c r="D37" s="1076"/>
      <c r="E37" s="1076"/>
      <c r="F37" s="107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75"/>
      <c r="B38" s="1076"/>
      <c r="C38" s="1076"/>
      <c r="D38" s="1076"/>
      <c r="E38" s="1076"/>
      <c r="F38" s="107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75"/>
      <c r="B39" s="1076"/>
      <c r="C39" s="1076"/>
      <c r="D39" s="1076"/>
      <c r="E39" s="1076"/>
      <c r="F39" s="107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75"/>
      <c r="B40" s="1076"/>
      <c r="C40" s="1076"/>
      <c r="D40" s="1076"/>
      <c r="E40" s="1076"/>
      <c r="F40" s="1077"/>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75"/>
      <c r="B41" s="1076"/>
      <c r="C41" s="1076"/>
      <c r="D41" s="1076"/>
      <c r="E41" s="1076"/>
      <c r="F41" s="1077"/>
      <c r="G41" s="599" t="s">
        <v>450</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1"/>
    </row>
    <row r="42" spans="1:50" ht="24.75" customHeight="1" x14ac:dyDescent="0.15">
      <c r="A42" s="1075"/>
      <c r="B42" s="1076"/>
      <c r="C42" s="1076"/>
      <c r="D42" s="1076"/>
      <c r="E42" s="1076"/>
      <c r="F42" s="1077"/>
      <c r="G42" s="823" t="s">
        <v>17</v>
      </c>
      <c r="H42" s="676"/>
      <c r="I42" s="676"/>
      <c r="J42" s="676"/>
      <c r="K42" s="676"/>
      <c r="L42" s="675" t="s">
        <v>18</v>
      </c>
      <c r="M42" s="676"/>
      <c r="N42" s="676"/>
      <c r="O42" s="676"/>
      <c r="P42" s="676"/>
      <c r="Q42" s="676"/>
      <c r="R42" s="676"/>
      <c r="S42" s="676"/>
      <c r="T42" s="676"/>
      <c r="U42" s="676"/>
      <c r="V42" s="676"/>
      <c r="W42" s="676"/>
      <c r="X42" s="677"/>
      <c r="Y42" s="657" t="s">
        <v>19</v>
      </c>
      <c r="Z42" s="658"/>
      <c r="AA42" s="658"/>
      <c r="AB42" s="806"/>
      <c r="AC42" s="823" t="s">
        <v>17</v>
      </c>
      <c r="AD42" s="676"/>
      <c r="AE42" s="676"/>
      <c r="AF42" s="676"/>
      <c r="AG42" s="676"/>
      <c r="AH42" s="675" t="s">
        <v>18</v>
      </c>
      <c r="AI42" s="676"/>
      <c r="AJ42" s="676"/>
      <c r="AK42" s="676"/>
      <c r="AL42" s="676"/>
      <c r="AM42" s="676"/>
      <c r="AN42" s="676"/>
      <c r="AO42" s="676"/>
      <c r="AP42" s="676"/>
      <c r="AQ42" s="676"/>
      <c r="AR42" s="676"/>
      <c r="AS42" s="676"/>
      <c r="AT42" s="677"/>
      <c r="AU42" s="657" t="s">
        <v>19</v>
      </c>
      <c r="AV42" s="658"/>
      <c r="AW42" s="658"/>
      <c r="AX42" s="659"/>
    </row>
    <row r="43" spans="1:50" ht="24.75" customHeight="1" x14ac:dyDescent="0.15">
      <c r="A43" s="1075"/>
      <c r="B43" s="1076"/>
      <c r="C43" s="1076"/>
      <c r="D43" s="1076"/>
      <c r="E43" s="1076"/>
      <c r="F43" s="1077"/>
      <c r="G43" s="678"/>
      <c r="H43" s="843"/>
      <c r="I43" s="843"/>
      <c r="J43" s="843"/>
      <c r="K43" s="844"/>
      <c r="L43" s="672"/>
      <c r="M43" s="673"/>
      <c r="N43" s="673"/>
      <c r="O43" s="673"/>
      <c r="P43" s="673"/>
      <c r="Q43" s="673"/>
      <c r="R43" s="673"/>
      <c r="S43" s="673"/>
      <c r="T43" s="673"/>
      <c r="U43" s="673"/>
      <c r="V43" s="673"/>
      <c r="W43" s="673"/>
      <c r="X43" s="674"/>
      <c r="Y43" s="387"/>
      <c r="Z43" s="388"/>
      <c r="AA43" s="388"/>
      <c r="AB43" s="813"/>
      <c r="AC43" s="678"/>
      <c r="AD43" s="843"/>
      <c r="AE43" s="843"/>
      <c r="AF43" s="843"/>
      <c r="AG43" s="844"/>
      <c r="AH43" s="672"/>
      <c r="AI43" s="673"/>
      <c r="AJ43" s="673"/>
      <c r="AK43" s="673"/>
      <c r="AL43" s="673"/>
      <c r="AM43" s="673"/>
      <c r="AN43" s="673"/>
      <c r="AO43" s="673"/>
      <c r="AP43" s="673"/>
      <c r="AQ43" s="673"/>
      <c r="AR43" s="673"/>
      <c r="AS43" s="673"/>
      <c r="AT43" s="674"/>
      <c r="AU43" s="387"/>
      <c r="AV43" s="388"/>
      <c r="AW43" s="388"/>
      <c r="AX43" s="389"/>
    </row>
    <row r="44" spans="1:50" ht="24.75" customHeight="1" x14ac:dyDescent="0.15">
      <c r="A44" s="1075"/>
      <c r="B44" s="1076"/>
      <c r="C44" s="1076"/>
      <c r="D44" s="1076"/>
      <c r="E44" s="1076"/>
      <c r="F44" s="107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75"/>
      <c r="B45" s="1076"/>
      <c r="C45" s="1076"/>
      <c r="D45" s="1076"/>
      <c r="E45" s="1076"/>
      <c r="F45" s="107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75"/>
      <c r="B46" s="1076"/>
      <c r="C46" s="1076"/>
      <c r="D46" s="1076"/>
      <c r="E46" s="1076"/>
      <c r="F46" s="107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75"/>
      <c r="B47" s="1076"/>
      <c r="C47" s="1076"/>
      <c r="D47" s="1076"/>
      <c r="E47" s="1076"/>
      <c r="F47" s="107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75"/>
      <c r="B48" s="1076"/>
      <c r="C48" s="1076"/>
      <c r="D48" s="1076"/>
      <c r="E48" s="1076"/>
      <c r="F48" s="107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75"/>
      <c r="B49" s="1076"/>
      <c r="C49" s="1076"/>
      <c r="D49" s="1076"/>
      <c r="E49" s="1076"/>
      <c r="F49" s="107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75"/>
      <c r="B50" s="1076"/>
      <c r="C50" s="1076"/>
      <c r="D50" s="1076"/>
      <c r="E50" s="1076"/>
      <c r="F50" s="107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75"/>
      <c r="B51" s="1076"/>
      <c r="C51" s="1076"/>
      <c r="D51" s="1076"/>
      <c r="E51" s="1076"/>
      <c r="F51" s="107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75"/>
      <c r="B52" s="1076"/>
      <c r="C52" s="1076"/>
      <c r="D52" s="1076"/>
      <c r="E52" s="1076"/>
      <c r="F52" s="107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404</v>
      </c>
      <c r="AD55" s="600"/>
      <c r="AE55" s="600"/>
      <c r="AF55" s="600"/>
      <c r="AG55" s="600"/>
      <c r="AH55" s="600"/>
      <c r="AI55" s="600"/>
      <c r="AJ55" s="600"/>
      <c r="AK55" s="600"/>
      <c r="AL55" s="600"/>
      <c r="AM55" s="600"/>
      <c r="AN55" s="600"/>
      <c r="AO55" s="600"/>
      <c r="AP55" s="600"/>
      <c r="AQ55" s="600"/>
      <c r="AR55" s="600"/>
      <c r="AS55" s="600"/>
      <c r="AT55" s="600"/>
      <c r="AU55" s="600"/>
      <c r="AV55" s="600"/>
      <c r="AW55" s="600"/>
      <c r="AX55" s="801"/>
    </row>
    <row r="56" spans="1:50" ht="24.75" customHeight="1" x14ac:dyDescent="0.15">
      <c r="A56" s="1075"/>
      <c r="B56" s="1076"/>
      <c r="C56" s="1076"/>
      <c r="D56" s="1076"/>
      <c r="E56" s="1076"/>
      <c r="F56" s="1077"/>
      <c r="G56" s="823" t="s">
        <v>17</v>
      </c>
      <c r="H56" s="676"/>
      <c r="I56" s="676"/>
      <c r="J56" s="676"/>
      <c r="K56" s="676"/>
      <c r="L56" s="675" t="s">
        <v>18</v>
      </c>
      <c r="M56" s="676"/>
      <c r="N56" s="676"/>
      <c r="O56" s="676"/>
      <c r="P56" s="676"/>
      <c r="Q56" s="676"/>
      <c r="R56" s="676"/>
      <c r="S56" s="676"/>
      <c r="T56" s="676"/>
      <c r="U56" s="676"/>
      <c r="V56" s="676"/>
      <c r="W56" s="676"/>
      <c r="X56" s="677"/>
      <c r="Y56" s="657" t="s">
        <v>19</v>
      </c>
      <c r="Z56" s="658"/>
      <c r="AA56" s="658"/>
      <c r="AB56" s="806"/>
      <c r="AC56" s="823" t="s">
        <v>17</v>
      </c>
      <c r="AD56" s="676"/>
      <c r="AE56" s="676"/>
      <c r="AF56" s="676"/>
      <c r="AG56" s="676"/>
      <c r="AH56" s="675" t="s">
        <v>18</v>
      </c>
      <c r="AI56" s="676"/>
      <c r="AJ56" s="676"/>
      <c r="AK56" s="676"/>
      <c r="AL56" s="676"/>
      <c r="AM56" s="676"/>
      <c r="AN56" s="676"/>
      <c r="AO56" s="676"/>
      <c r="AP56" s="676"/>
      <c r="AQ56" s="676"/>
      <c r="AR56" s="676"/>
      <c r="AS56" s="676"/>
      <c r="AT56" s="677"/>
      <c r="AU56" s="657" t="s">
        <v>19</v>
      </c>
      <c r="AV56" s="658"/>
      <c r="AW56" s="658"/>
      <c r="AX56" s="659"/>
    </row>
    <row r="57" spans="1:50" ht="24.75" customHeight="1" x14ac:dyDescent="0.15">
      <c r="A57" s="1075"/>
      <c r="B57" s="1076"/>
      <c r="C57" s="1076"/>
      <c r="D57" s="1076"/>
      <c r="E57" s="1076"/>
      <c r="F57" s="1077"/>
      <c r="G57" s="678"/>
      <c r="H57" s="843"/>
      <c r="I57" s="843"/>
      <c r="J57" s="843"/>
      <c r="K57" s="844"/>
      <c r="L57" s="672"/>
      <c r="M57" s="673"/>
      <c r="N57" s="673"/>
      <c r="O57" s="673"/>
      <c r="P57" s="673"/>
      <c r="Q57" s="673"/>
      <c r="R57" s="673"/>
      <c r="S57" s="673"/>
      <c r="T57" s="673"/>
      <c r="U57" s="673"/>
      <c r="V57" s="673"/>
      <c r="W57" s="673"/>
      <c r="X57" s="674"/>
      <c r="Y57" s="387"/>
      <c r="Z57" s="388"/>
      <c r="AA57" s="388"/>
      <c r="AB57" s="813"/>
      <c r="AC57" s="678"/>
      <c r="AD57" s="843"/>
      <c r="AE57" s="843"/>
      <c r="AF57" s="843"/>
      <c r="AG57" s="844"/>
      <c r="AH57" s="672"/>
      <c r="AI57" s="673"/>
      <c r="AJ57" s="673"/>
      <c r="AK57" s="673"/>
      <c r="AL57" s="673"/>
      <c r="AM57" s="673"/>
      <c r="AN57" s="673"/>
      <c r="AO57" s="673"/>
      <c r="AP57" s="673"/>
      <c r="AQ57" s="673"/>
      <c r="AR57" s="673"/>
      <c r="AS57" s="673"/>
      <c r="AT57" s="674"/>
      <c r="AU57" s="387"/>
      <c r="AV57" s="388"/>
      <c r="AW57" s="388"/>
      <c r="AX57" s="389"/>
    </row>
    <row r="58" spans="1:50" ht="24.75" customHeight="1" x14ac:dyDescent="0.15">
      <c r="A58" s="1075"/>
      <c r="B58" s="1076"/>
      <c r="C58" s="1076"/>
      <c r="D58" s="1076"/>
      <c r="E58" s="1076"/>
      <c r="F58" s="107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75"/>
      <c r="B59" s="1076"/>
      <c r="C59" s="1076"/>
      <c r="D59" s="1076"/>
      <c r="E59" s="1076"/>
      <c r="F59" s="107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75"/>
      <c r="B60" s="1076"/>
      <c r="C60" s="1076"/>
      <c r="D60" s="1076"/>
      <c r="E60" s="1076"/>
      <c r="F60" s="107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75"/>
      <c r="B61" s="1076"/>
      <c r="C61" s="1076"/>
      <c r="D61" s="1076"/>
      <c r="E61" s="1076"/>
      <c r="F61" s="107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75"/>
      <c r="B62" s="1076"/>
      <c r="C62" s="1076"/>
      <c r="D62" s="1076"/>
      <c r="E62" s="1076"/>
      <c r="F62" s="107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75"/>
      <c r="B63" s="1076"/>
      <c r="C63" s="1076"/>
      <c r="D63" s="1076"/>
      <c r="E63" s="1076"/>
      <c r="F63" s="107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75"/>
      <c r="B64" s="1076"/>
      <c r="C64" s="1076"/>
      <c r="D64" s="1076"/>
      <c r="E64" s="1076"/>
      <c r="F64" s="107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75"/>
      <c r="B65" s="1076"/>
      <c r="C65" s="1076"/>
      <c r="D65" s="1076"/>
      <c r="E65" s="1076"/>
      <c r="F65" s="107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75"/>
      <c r="B66" s="1076"/>
      <c r="C66" s="1076"/>
      <c r="D66" s="1076"/>
      <c r="E66" s="1076"/>
      <c r="F66" s="107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75"/>
      <c r="B67" s="1076"/>
      <c r="C67" s="1076"/>
      <c r="D67" s="1076"/>
      <c r="E67" s="1076"/>
      <c r="F67" s="1077"/>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75"/>
      <c r="B68" s="1076"/>
      <c r="C68" s="1076"/>
      <c r="D68" s="1076"/>
      <c r="E68" s="1076"/>
      <c r="F68" s="1077"/>
      <c r="G68" s="599" t="s">
        <v>405</v>
      </c>
      <c r="H68" s="600"/>
      <c r="I68" s="600"/>
      <c r="J68" s="600"/>
      <c r="K68" s="600"/>
      <c r="L68" s="600"/>
      <c r="M68" s="600"/>
      <c r="N68" s="600"/>
      <c r="O68" s="600"/>
      <c r="P68" s="600"/>
      <c r="Q68" s="600"/>
      <c r="R68" s="600"/>
      <c r="S68" s="600"/>
      <c r="T68" s="600"/>
      <c r="U68" s="600"/>
      <c r="V68" s="600"/>
      <c r="W68" s="600"/>
      <c r="X68" s="600"/>
      <c r="Y68" s="600"/>
      <c r="Z68" s="600"/>
      <c r="AA68" s="600"/>
      <c r="AB68" s="601"/>
      <c r="AC68" s="599" t="s">
        <v>406</v>
      </c>
      <c r="AD68" s="600"/>
      <c r="AE68" s="600"/>
      <c r="AF68" s="600"/>
      <c r="AG68" s="600"/>
      <c r="AH68" s="600"/>
      <c r="AI68" s="600"/>
      <c r="AJ68" s="600"/>
      <c r="AK68" s="600"/>
      <c r="AL68" s="600"/>
      <c r="AM68" s="600"/>
      <c r="AN68" s="600"/>
      <c r="AO68" s="600"/>
      <c r="AP68" s="600"/>
      <c r="AQ68" s="600"/>
      <c r="AR68" s="600"/>
      <c r="AS68" s="600"/>
      <c r="AT68" s="600"/>
      <c r="AU68" s="600"/>
      <c r="AV68" s="600"/>
      <c r="AW68" s="600"/>
      <c r="AX68" s="801"/>
    </row>
    <row r="69" spans="1:50" ht="25.5" customHeight="1" x14ac:dyDescent="0.15">
      <c r="A69" s="1075"/>
      <c r="B69" s="1076"/>
      <c r="C69" s="1076"/>
      <c r="D69" s="1076"/>
      <c r="E69" s="1076"/>
      <c r="F69" s="1077"/>
      <c r="G69" s="823" t="s">
        <v>17</v>
      </c>
      <c r="H69" s="676"/>
      <c r="I69" s="676"/>
      <c r="J69" s="676"/>
      <c r="K69" s="676"/>
      <c r="L69" s="675" t="s">
        <v>18</v>
      </c>
      <c r="M69" s="676"/>
      <c r="N69" s="676"/>
      <c r="O69" s="676"/>
      <c r="P69" s="676"/>
      <c r="Q69" s="676"/>
      <c r="R69" s="676"/>
      <c r="S69" s="676"/>
      <c r="T69" s="676"/>
      <c r="U69" s="676"/>
      <c r="V69" s="676"/>
      <c r="W69" s="676"/>
      <c r="X69" s="677"/>
      <c r="Y69" s="657" t="s">
        <v>19</v>
      </c>
      <c r="Z69" s="658"/>
      <c r="AA69" s="658"/>
      <c r="AB69" s="806"/>
      <c r="AC69" s="823" t="s">
        <v>17</v>
      </c>
      <c r="AD69" s="676"/>
      <c r="AE69" s="676"/>
      <c r="AF69" s="676"/>
      <c r="AG69" s="676"/>
      <c r="AH69" s="675" t="s">
        <v>18</v>
      </c>
      <c r="AI69" s="676"/>
      <c r="AJ69" s="676"/>
      <c r="AK69" s="676"/>
      <c r="AL69" s="676"/>
      <c r="AM69" s="676"/>
      <c r="AN69" s="676"/>
      <c r="AO69" s="676"/>
      <c r="AP69" s="676"/>
      <c r="AQ69" s="676"/>
      <c r="AR69" s="676"/>
      <c r="AS69" s="676"/>
      <c r="AT69" s="677"/>
      <c r="AU69" s="657" t="s">
        <v>19</v>
      </c>
      <c r="AV69" s="658"/>
      <c r="AW69" s="658"/>
      <c r="AX69" s="659"/>
    </row>
    <row r="70" spans="1:50" ht="24.75" customHeight="1" x14ac:dyDescent="0.15">
      <c r="A70" s="1075"/>
      <c r="B70" s="1076"/>
      <c r="C70" s="1076"/>
      <c r="D70" s="1076"/>
      <c r="E70" s="1076"/>
      <c r="F70" s="1077"/>
      <c r="G70" s="678"/>
      <c r="H70" s="843"/>
      <c r="I70" s="843"/>
      <c r="J70" s="843"/>
      <c r="K70" s="844"/>
      <c r="L70" s="672"/>
      <c r="M70" s="673"/>
      <c r="N70" s="673"/>
      <c r="O70" s="673"/>
      <c r="P70" s="673"/>
      <c r="Q70" s="673"/>
      <c r="R70" s="673"/>
      <c r="S70" s="673"/>
      <c r="T70" s="673"/>
      <c r="U70" s="673"/>
      <c r="V70" s="673"/>
      <c r="W70" s="673"/>
      <c r="X70" s="674"/>
      <c r="Y70" s="387"/>
      <c r="Z70" s="388"/>
      <c r="AA70" s="388"/>
      <c r="AB70" s="813"/>
      <c r="AC70" s="678"/>
      <c r="AD70" s="843"/>
      <c r="AE70" s="843"/>
      <c r="AF70" s="843"/>
      <c r="AG70" s="844"/>
      <c r="AH70" s="672"/>
      <c r="AI70" s="673"/>
      <c r="AJ70" s="673"/>
      <c r="AK70" s="673"/>
      <c r="AL70" s="673"/>
      <c r="AM70" s="673"/>
      <c r="AN70" s="673"/>
      <c r="AO70" s="673"/>
      <c r="AP70" s="673"/>
      <c r="AQ70" s="673"/>
      <c r="AR70" s="673"/>
      <c r="AS70" s="673"/>
      <c r="AT70" s="674"/>
      <c r="AU70" s="387"/>
      <c r="AV70" s="388"/>
      <c r="AW70" s="388"/>
      <c r="AX70" s="389"/>
    </row>
    <row r="71" spans="1:50" ht="24.75" customHeight="1" x14ac:dyDescent="0.15">
      <c r="A71" s="1075"/>
      <c r="B71" s="1076"/>
      <c r="C71" s="1076"/>
      <c r="D71" s="1076"/>
      <c r="E71" s="1076"/>
      <c r="F71" s="107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75"/>
      <c r="B72" s="1076"/>
      <c r="C72" s="1076"/>
      <c r="D72" s="1076"/>
      <c r="E72" s="1076"/>
      <c r="F72" s="107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75"/>
      <c r="B73" s="1076"/>
      <c r="C73" s="1076"/>
      <c r="D73" s="1076"/>
      <c r="E73" s="1076"/>
      <c r="F73" s="107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75"/>
      <c r="B74" s="1076"/>
      <c r="C74" s="1076"/>
      <c r="D74" s="1076"/>
      <c r="E74" s="1076"/>
      <c r="F74" s="107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75"/>
      <c r="B75" s="1076"/>
      <c r="C75" s="1076"/>
      <c r="D75" s="1076"/>
      <c r="E75" s="1076"/>
      <c r="F75" s="107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75"/>
      <c r="B76" s="1076"/>
      <c r="C76" s="1076"/>
      <c r="D76" s="1076"/>
      <c r="E76" s="1076"/>
      <c r="F76" s="107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75"/>
      <c r="B77" s="1076"/>
      <c r="C77" s="1076"/>
      <c r="D77" s="1076"/>
      <c r="E77" s="1076"/>
      <c r="F77" s="107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75"/>
      <c r="B78" s="1076"/>
      <c r="C78" s="1076"/>
      <c r="D78" s="1076"/>
      <c r="E78" s="1076"/>
      <c r="F78" s="107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75"/>
      <c r="B79" s="1076"/>
      <c r="C79" s="1076"/>
      <c r="D79" s="1076"/>
      <c r="E79" s="1076"/>
      <c r="F79" s="107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75"/>
      <c r="B80" s="1076"/>
      <c r="C80" s="1076"/>
      <c r="D80" s="1076"/>
      <c r="E80" s="1076"/>
      <c r="F80" s="1077"/>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75"/>
      <c r="B81" s="1076"/>
      <c r="C81" s="1076"/>
      <c r="D81" s="1076"/>
      <c r="E81" s="1076"/>
      <c r="F81" s="1077"/>
      <c r="G81" s="599" t="s">
        <v>407</v>
      </c>
      <c r="H81" s="600"/>
      <c r="I81" s="600"/>
      <c r="J81" s="600"/>
      <c r="K81" s="600"/>
      <c r="L81" s="600"/>
      <c r="M81" s="600"/>
      <c r="N81" s="600"/>
      <c r="O81" s="600"/>
      <c r="P81" s="600"/>
      <c r="Q81" s="600"/>
      <c r="R81" s="600"/>
      <c r="S81" s="600"/>
      <c r="T81" s="600"/>
      <c r="U81" s="600"/>
      <c r="V81" s="600"/>
      <c r="W81" s="600"/>
      <c r="X81" s="600"/>
      <c r="Y81" s="600"/>
      <c r="Z81" s="600"/>
      <c r="AA81" s="600"/>
      <c r="AB81" s="601"/>
      <c r="AC81" s="599" t="s">
        <v>408</v>
      </c>
      <c r="AD81" s="600"/>
      <c r="AE81" s="600"/>
      <c r="AF81" s="600"/>
      <c r="AG81" s="600"/>
      <c r="AH81" s="600"/>
      <c r="AI81" s="600"/>
      <c r="AJ81" s="600"/>
      <c r="AK81" s="600"/>
      <c r="AL81" s="600"/>
      <c r="AM81" s="600"/>
      <c r="AN81" s="600"/>
      <c r="AO81" s="600"/>
      <c r="AP81" s="600"/>
      <c r="AQ81" s="600"/>
      <c r="AR81" s="600"/>
      <c r="AS81" s="600"/>
      <c r="AT81" s="600"/>
      <c r="AU81" s="600"/>
      <c r="AV81" s="600"/>
      <c r="AW81" s="600"/>
      <c r="AX81" s="801"/>
    </row>
    <row r="82" spans="1:50" ht="24.75" customHeight="1" x14ac:dyDescent="0.15">
      <c r="A82" s="1075"/>
      <c r="B82" s="1076"/>
      <c r="C82" s="1076"/>
      <c r="D82" s="1076"/>
      <c r="E82" s="1076"/>
      <c r="F82" s="1077"/>
      <c r="G82" s="823" t="s">
        <v>17</v>
      </c>
      <c r="H82" s="676"/>
      <c r="I82" s="676"/>
      <c r="J82" s="676"/>
      <c r="K82" s="676"/>
      <c r="L82" s="675" t="s">
        <v>18</v>
      </c>
      <c r="M82" s="676"/>
      <c r="N82" s="676"/>
      <c r="O82" s="676"/>
      <c r="P82" s="676"/>
      <c r="Q82" s="676"/>
      <c r="R82" s="676"/>
      <c r="S82" s="676"/>
      <c r="T82" s="676"/>
      <c r="U82" s="676"/>
      <c r="V82" s="676"/>
      <c r="W82" s="676"/>
      <c r="X82" s="677"/>
      <c r="Y82" s="657" t="s">
        <v>19</v>
      </c>
      <c r="Z82" s="658"/>
      <c r="AA82" s="658"/>
      <c r="AB82" s="806"/>
      <c r="AC82" s="823" t="s">
        <v>17</v>
      </c>
      <c r="AD82" s="676"/>
      <c r="AE82" s="676"/>
      <c r="AF82" s="676"/>
      <c r="AG82" s="676"/>
      <c r="AH82" s="675" t="s">
        <v>18</v>
      </c>
      <c r="AI82" s="676"/>
      <c r="AJ82" s="676"/>
      <c r="AK82" s="676"/>
      <c r="AL82" s="676"/>
      <c r="AM82" s="676"/>
      <c r="AN82" s="676"/>
      <c r="AO82" s="676"/>
      <c r="AP82" s="676"/>
      <c r="AQ82" s="676"/>
      <c r="AR82" s="676"/>
      <c r="AS82" s="676"/>
      <c r="AT82" s="677"/>
      <c r="AU82" s="657" t="s">
        <v>19</v>
      </c>
      <c r="AV82" s="658"/>
      <c r="AW82" s="658"/>
      <c r="AX82" s="659"/>
    </row>
    <row r="83" spans="1:50" ht="24.75" customHeight="1" x14ac:dyDescent="0.15">
      <c r="A83" s="1075"/>
      <c r="B83" s="1076"/>
      <c r="C83" s="1076"/>
      <c r="D83" s="1076"/>
      <c r="E83" s="1076"/>
      <c r="F83" s="1077"/>
      <c r="G83" s="678"/>
      <c r="H83" s="843"/>
      <c r="I83" s="843"/>
      <c r="J83" s="843"/>
      <c r="K83" s="844"/>
      <c r="L83" s="672"/>
      <c r="M83" s="673"/>
      <c r="N83" s="673"/>
      <c r="O83" s="673"/>
      <c r="P83" s="673"/>
      <c r="Q83" s="673"/>
      <c r="R83" s="673"/>
      <c r="S83" s="673"/>
      <c r="T83" s="673"/>
      <c r="U83" s="673"/>
      <c r="V83" s="673"/>
      <c r="W83" s="673"/>
      <c r="X83" s="674"/>
      <c r="Y83" s="387"/>
      <c r="Z83" s="388"/>
      <c r="AA83" s="388"/>
      <c r="AB83" s="813"/>
      <c r="AC83" s="678"/>
      <c r="AD83" s="843"/>
      <c r="AE83" s="843"/>
      <c r="AF83" s="843"/>
      <c r="AG83" s="844"/>
      <c r="AH83" s="672"/>
      <c r="AI83" s="673"/>
      <c r="AJ83" s="673"/>
      <c r="AK83" s="673"/>
      <c r="AL83" s="673"/>
      <c r="AM83" s="673"/>
      <c r="AN83" s="673"/>
      <c r="AO83" s="673"/>
      <c r="AP83" s="673"/>
      <c r="AQ83" s="673"/>
      <c r="AR83" s="673"/>
      <c r="AS83" s="673"/>
      <c r="AT83" s="674"/>
      <c r="AU83" s="387"/>
      <c r="AV83" s="388"/>
      <c r="AW83" s="388"/>
      <c r="AX83" s="389"/>
    </row>
    <row r="84" spans="1:50" ht="24.75" customHeight="1" x14ac:dyDescent="0.15">
      <c r="A84" s="1075"/>
      <c r="B84" s="1076"/>
      <c r="C84" s="1076"/>
      <c r="D84" s="1076"/>
      <c r="E84" s="1076"/>
      <c r="F84" s="107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75"/>
      <c r="B85" s="1076"/>
      <c r="C85" s="1076"/>
      <c r="D85" s="1076"/>
      <c r="E85" s="1076"/>
      <c r="F85" s="107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75"/>
      <c r="B86" s="1076"/>
      <c r="C86" s="1076"/>
      <c r="D86" s="1076"/>
      <c r="E86" s="1076"/>
      <c r="F86" s="107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75"/>
      <c r="B87" s="1076"/>
      <c r="C87" s="1076"/>
      <c r="D87" s="1076"/>
      <c r="E87" s="1076"/>
      <c r="F87" s="107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75"/>
      <c r="B88" s="1076"/>
      <c r="C88" s="1076"/>
      <c r="D88" s="1076"/>
      <c r="E88" s="1076"/>
      <c r="F88" s="107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75"/>
      <c r="B89" s="1076"/>
      <c r="C89" s="1076"/>
      <c r="D89" s="1076"/>
      <c r="E89" s="1076"/>
      <c r="F89" s="107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75"/>
      <c r="B90" s="1076"/>
      <c r="C90" s="1076"/>
      <c r="D90" s="1076"/>
      <c r="E90" s="1076"/>
      <c r="F90" s="107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75"/>
      <c r="B91" s="1076"/>
      <c r="C91" s="1076"/>
      <c r="D91" s="1076"/>
      <c r="E91" s="1076"/>
      <c r="F91" s="107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75"/>
      <c r="B92" s="1076"/>
      <c r="C92" s="1076"/>
      <c r="D92" s="1076"/>
      <c r="E92" s="1076"/>
      <c r="F92" s="107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75"/>
      <c r="B93" s="1076"/>
      <c r="C93" s="1076"/>
      <c r="D93" s="1076"/>
      <c r="E93" s="1076"/>
      <c r="F93" s="1077"/>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75"/>
      <c r="B94" s="1076"/>
      <c r="C94" s="1076"/>
      <c r="D94" s="1076"/>
      <c r="E94" s="1076"/>
      <c r="F94" s="1077"/>
      <c r="G94" s="599" t="s">
        <v>409</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1"/>
    </row>
    <row r="95" spans="1:50" ht="24.75" customHeight="1" x14ac:dyDescent="0.15">
      <c r="A95" s="1075"/>
      <c r="B95" s="1076"/>
      <c r="C95" s="1076"/>
      <c r="D95" s="1076"/>
      <c r="E95" s="1076"/>
      <c r="F95" s="1077"/>
      <c r="G95" s="823" t="s">
        <v>17</v>
      </c>
      <c r="H95" s="676"/>
      <c r="I95" s="676"/>
      <c r="J95" s="676"/>
      <c r="K95" s="676"/>
      <c r="L95" s="675" t="s">
        <v>18</v>
      </c>
      <c r="M95" s="676"/>
      <c r="N95" s="676"/>
      <c r="O95" s="676"/>
      <c r="P95" s="676"/>
      <c r="Q95" s="676"/>
      <c r="R95" s="676"/>
      <c r="S95" s="676"/>
      <c r="T95" s="676"/>
      <c r="U95" s="676"/>
      <c r="V95" s="676"/>
      <c r="W95" s="676"/>
      <c r="X95" s="677"/>
      <c r="Y95" s="657" t="s">
        <v>19</v>
      </c>
      <c r="Z95" s="658"/>
      <c r="AA95" s="658"/>
      <c r="AB95" s="806"/>
      <c r="AC95" s="823" t="s">
        <v>17</v>
      </c>
      <c r="AD95" s="676"/>
      <c r="AE95" s="676"/>
      <c r="AF95" s="676"/>
      <c r="AG95" s="676"/>
      <c r="AH95" s="675" t="s">
        <v>18</v>
      </c>
      <c r="AI95" s="676"/>
      <c r="AJ95" s="676"/>
      <c r="AK95" s="676"/>
      <c r="AL95" s="676"/>
      <c r="AM95" s="676"/>
      <c r="AN95" s="676"/>
      <c r="AO95" s="676"/>
      <c r="AP95" s="676"/>
      <c r="AQ95" s="676"/>
      <c r="AR95" s="676"/>
      <c r="AS95" s="676"/>
      <c r="AT95" s="677"/>
      <c r="AU95" s="657" t="s">
        <v>19</v>
      </c>
      <c r="AV95" s="658"/>
      <c r="AW95" s="658"/>
      <c r="AX95" s="659"/>
    </row>
    <row r="96" spans="1:50" ht="24.75" customHeight="1" x14ac:dyDescent="0.15">
      <c r="A96" s="1075"/>
      <c r="B96" s="1076"/>
      <c r="C96" s="1076"/>
      <c r="D96" s="1076"/>
      <c r="E96" s="1076"/>
      <c r="F96" s="1077"/>
      <c r="G96" s="678"/>
      <c r="H96" s="843"/>
      <c r="I96" s="843"/>
      <c r="J96" s="843"/>
      <c r="K96" s="844"/>
      <c r="L96" s="672"/>
      <c r="M96" s="673"/>
      <c r="N96" s="673"/>
      <c r="O96" s="673"/>
      <c r="P96" s="673"/>
      <c r="Q96" s="673"/>
      <c r="R96" s="673"/>
      <c r="S96" s="673"/>
      <c r="T96" s="673"/>
      <c r="U96" s="673"/>
      <c r="V96" s="673"/>
      <c r="W96" s="673"/>
      <c r="X96" s="674"/>
      <c r="Y96" s="387"/>
      <c r="Z96" s="388"/>
      <c r="AA96" s="388"/>
      <c r="AB96" s="813"/>
      <c r="AC96" s="678"/>
      <c r="AD96" s="843"/>
      <c r="AE96" s="843"/>
      <c r="AF96" s="843"/>
      <c r="AG96" s="844"/>
      <c r="AH96" s="672"/>
      <c r="AI96" s="673"/>
      <c r="AJ96" s="673"/>
      <c r="AK96" s="673"/>
      <c r="AL96" s="673"/>
      <c r="AM96" s="673"/>
      <c r="AN96" s="673"/>
      <c r="AO96" s="673"/>
      <c r="AP96" s="673"/>
      <c r="AQ96" s="673"/>
      <c r="AR96" s="673"/>
      <c r="AS96" s="673"/>
      <c r="AT96" s="674"/>
      <c r="AU96" s="387"/>
      <c r="AV96" s="388"/>
      <c r="AW96" s="388"/>
      <c r="AX96" s="389"/>
    </row>
    <row r="97" spans="1:50" ht="24.75" customHeight="1" x14ac:dyDescent="0.15">
      <c r="A97" s="1075"/>
      <c r="B97" s="1076"/>
      <c r="C97" s="1076"/>
      <c r="D97" s="1076"/>
      <c r="E97" s="1076"/>
      <c r="F97" s="107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75"/>
      <c r="B98" s="1076"/>
      <c r="C98" s="1076"/>
      <c r="D98" s="1076"/>
      <c r="E98" s="1076"/>
      <c r="F98" s="107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75"/>
      <c r="B99" s="1076"/>
      <c r="C99" s="1076"/>
      <c r="D99" s="1076"/>
      <c r="E99" s="1076"/>
      <c r="F99" s="107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75"/>
      <c r="B100" s="1076"/>
      <c r="C100" s="1076"/>
      <c r="D100" s="1076"/>
      <c r="E100" s="1076"/>
      <c r="F100" s="107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75"/>
      <c r="B101" s="1076"/>
      <c r="C101" s="1076"/>
      <c r="D101" s="1076"/>
      <c r="E101" s="1076"/>
      <c r="F101" s="107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75"/>
      <c r="B102" s="1076"/>
      <c r="C102" s="1076"/>
      <c r="D102" s="1076"/>
      <c r="E102" s="1076"/>
      <c r="F102" s="107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75"/>
      <c r="B103" s="1076"/>
      <c r="C103" s="1076"/>
      <c r="D103" s="1076"/>
      <c r="E103" s="1076"/>
      <c r="F103" s="107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75"/>
      <c r="B104" s="1076"/>
      <c r="C104" s="1076"/>
      <c r="D104" s="1076"/>
      <c r="E104" s="1076"/>
      <c r="F104" s="107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75"/>
      <c r="B105" s="1076"/>
      <c r="C105" s="1076"/>
      <c r="D105" s="1076"/>
      <c r="E105" s="1076"/>
      <c r="F105" s="107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1"/>
    </row>
    <row r="109" spans="1:50" ht="24.75" customHeight="1" x14ac:dyDescent="0.15">
      <c r="A109" s="1075"/>
      <c r="B109" s="1076"/>
      <c r="C109" s="1076"/>
      <c r="D109" s="1076"/>
      <c r="E109" s="1076"/>
      <c r="F109" s="1077"/>
      <c r="G109" s="823" t="s">
        <v>17</v>
      </c>
      <c r="H109" s="676"/>
      <c r="I109" s="676"/>
      <c r="J109" s="676"/>
      <c r="K109" s="676"/>
      <c r="L109" s="675" t="s">
        <v>18</v>
      </c>
      <c r="M109" s="676"/>
      <c r="N109" s="676"/>
      <c r="O109" s="676"/>
      <c r="P109" s="676"/>
      <c r="Q109" s="676"/>
      <c r="R109" s="676"/>
      <c r="S109" s="676"/>
      <c r="T109" s="676"/>
      <c r="U109" s="676"/>
      <c r="V109" s="676"/>
      <c r="W109" s="676"/>
      <c r="X109" s="677"/>
      <c r="Y109" s="657" t="s">
        <v>19</v>
      </c>
      <c r="Z109" s="658"/>
      <c r="AA109" s="658"/>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57" t="s">
        <v>19</v>
      </c>
      <c r="AV109" s="658"/>
      <c r="AW109" s="658"/>
      <c r="AX109" s="659"/>
    </row>
    <row r="110" spans="1:50" ht="24.75" customHeight="1" x14ac:dyDescent="0.15">
      <c r="A110" s="1075"/>
      <c r="B110" s="1076"/>
      <c r="C110" s="1076"/>
      <c r="D110" s="1076"/>
      <c r="E110" s="1076"/>
      <c r="F110" s="1077"/>
      <c r="G110" s="678"/>
      <c r="H110" s="843"/>
      <c r="I110" s="843"/>
      <c r="J110" s="843"/>
      <c r="K110" s="844"/>
      <c r="L110" s="672"/>
      <c r="M110" s="673"/>
      <c r="N110" s="673"/>
      <c r="O110" s="673"/>
      <c r="P110" s="673"/>
      <c r="Q110" s="673"/>
      <c r="R110" s="673"/>
      <c r="S110" s="673"/>
      <c r="T110" s="673"/>
      <c r="U110" s="673"/>
      <c r="V110" s="673"/>
      <c r="W110" s="673"/>
      <c r="X110" s="674"/>
      <c r="Y110" s="387"/>
      <c r="Z110" s="388"/>
      <c r="AA110" s="388"/>
      <c r="AB110" s="813"/>
      <c r="AC110" s="678"/>
      <c r="AD110" s="843"/>
      <c r="AE110" s="843"/>
      <c r="AF110" s="843"/>
      <c r="AG110" s="844"/>
      <c r="AH110" s="672"/>
      <c r="AI110" s="673"/>
      <c r="AJ110" s="673"/>
      <c r="AK110" s="673"/>
      <c r="AL110" s="673"/>
      <c r="AM110" s="673"/>
      <c r="AN110" s="673"/>
      <c r="AO110" s="673"/>
      <c r="AP110" s="673"/>
      <c r="AQ110" s="673"/>
      <c r="AR110" s="673"/>
      <c r="AS110" s="673"/>
      <c r="AT110" s="674"/>
      <c r="AU110" s="387"/>
      <c r="AV110" s="388"/>
      <c r="AW110" s="388"/>
      <c r="AX110" s="389"/>
    </row>
    <row r="111" spans="1:50" ht="24.75" customHeight="1" x14ac:dyDescent="0.15">
      <c r="A111" s="1075"/>
      <c r="B111" s="1076"/>
      <c r="C111" s="1076"/>
      <c r="D111" s="1076"/>
      <c r="E111" s="1076"/>
      <c r="F111" s="107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75"/>
      <c r="B112" s="1076"/>
      <c r="C112" s="1076"/>
      <c r="D112" s="1076"/>
      <c r="E112" s="1076"/>
      <c r="F112" s="107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75"/>
      <c r="B113" s="1076"/>
      <c r="C113" s="1076"/>
      <c r="D113" s="1076"/>
      <c r="E113" s="1076"/>
      <c r="F113" s="107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75"/>
      <c r="B114" s="1076"/>
      <c r="C114" s="1076"/>
      <c r="D114" s="1076"/>
      <c r="E114" s="1076"/>
      <c r="F114" s="107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75"/>
      <c r="B115" s="1076"/>
      <c r="C115" s="1076"/>
      <c r="D115" s="1076"/>
      <c r="E115" s="1076"/>
      <c r="F115" s="107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75"/>
      <c r="B116" s="1076"/>
      <c r="C116" s="1076"/>
      <c r="D116" s="1076"/>
      <c r="E116" s="1076"/>
      <c r="F116" s="107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75"/>
      <c r="B117" s="1076"/>
      <c r="C117" s="1076"/>
      <c r="D117" s="1076"/>
      <c r="E117" s="1076"/>
      <c r="F117" s="107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75"/>
      <c r="B118" s="1076"/>
      <c r="C118" s="1076"/>
      <c r="D118" s="1076"/>
      <c r="E118" s="1076"/>
      <c r="F118" s="107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75"/>
      <c r="B119" s="1076"/>
      <c r="C119" s="1076"/>
      <c r="D119" s="1076"/>
      <c r="E119" s="1076"/>
      <c r="F119" s="107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75"/>
      <c r="B120" s="1076"/>
      <c r="C120" s="1076"/>
      <c r="D120" s="1076"/>
      <c r="E120" s="1076"/>
      <c r="F120" s="1077"/>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75"/>
      <c r="B121" s="1076"/>
      <c r="C121" s="1076"/>
      <c r="D121" s="1076"/>
      <c r="E121" s="1076"/>
      <c r="F121" s="1077"/>
      <c r="G121" s="599" t="s">
        <v>411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1"/>
    </row>
    <row r="122" spans="1:50" ht="25.5" customHeight="1" x14ac:dyDescent="0.15">
      <c r="A122" s="1075"/>
      <c r="B122" s="1076"/>
      <c r="C122" s="1076"/>
      <c r="D122" s="1076"/>
      <c r="E122" s="1076"/>
      <c r="F122" s="1077"/>
      <c r="G122" s="823" t="s">
        <v>17</v>
      </c>
      <c r="H122" s="676"/>
      <c r="I122" s="676"/>
      <c r="J122" s="676"/>
      <c r="K122" s="676"/>
      <c r="L122" s="675" t="s">
        <v>18</v>
      </c>
      <c r="M122" s="676"/>
      <c r="N122" s="676"/>
      <c r="O122" s="676"/>
      <c r="P122" s="676"/>
      <c r="Q122" s="676"/>
      <c r="R122" s="676"/>
      <c r="S122" s="676"/>
      <c r="T122" s="676"/>
      <c r="U122" s="676"/>
      <c r="V122" s="676"/>
      <c r="W122" s="676"/>
      <c r="X122" s="677"/>
      <c r="Y122" s="657" t="s">
        <v>19</v>
      </c>
      <c r="Z122" s="658"/>
      <c r="AA122" s="658"/>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57" t="s">
        <v>19</v>
      </c>
      <c r="AV122" s="658"/>
      <c r="AW122" s="658"/>
      <c r="AX122" s="659"/>
    </row>
    <row r="123" spans="1:50" ht="24.75" customHeight="1" x14ac:dyDescent="0.15">
      <c r="A123" s="1075"/>
      <c r="B123" s="1076"/>
      <c r="C123" s="1076"/>
      <c r="D123" s="1076"/>
      <c r="E123" s="1076"/>
      <c r="F123" s="1077"/>
      <c r="G123" s="678"/>
      <c r="H123" s="843"/>
      <c r="I123" s="843"/>
      <c r="J123" s="843"/>
      <c r="K123" s="844"/>
      <c r="L123" s="672"/>
      <c r="M123" s="673"/>
      <c r="N123" s="673"/>
      <c r="O123" s="673"/>
      <c r="P123" s="673"/>
      <c r="Q123" s="673"/>
      <c r="R123" s="673"/>
      <c r="S123" s="673"/>
      <c r="T123" s="673"/>
      <c r="U123" s="673"/>
      <c r="V123" s="673"/>
      <c r="W123" s="673"/>
      <c r="X123" s="674"/>
      <c r="Y123" s="387"/>
      <c r="Z123" s="388"/>
      <c r="AA123" s="388"/>
      <c r="AB123" s="813"/>
      <c r="AC123" s="678"/>
      <c r="AD123" s="843"/>
      <c r="AE123" s="843"/>
      <c r="AF123" s="843"/>
      <c r="AG123" s="844"/>
      <c r="AH123" s="672"/>
      <c r="AI123" s="673"/>
      <c r="AJ123" s="673"/>
      <c r="AK123" s="673"/>
      <c r="AL123" s="673"/>
      <c r="AM123" s="673"/>
      <c r="AN123" s="673"/>
      <c r="AO123" s="673"/>
      <c r="AP123" s="673"/>
      <c r="AQ123" s="673"/>
      <c r="AR123" s="673"/>
      <c r="AS123" s="673"/>
      <c r="AT123" s="674"/>
      <c r="AU123" s="387"/>
      <c r="AV123" s="388"/>
      <c r="AW123" s="388"/>
      <c r="AX123" s="389"/>
    </row>
    <row r="124" spans="1:50" ht="24.75" customHeight="1" x14ac:dyDescent="0.15">
      <c r="A124" s="1075"/>
      <c r="B124" s="1076"/>
      <c r="C124" s="1076"/>
      <c r="D124" s="1076"/>
      <c r="E124" s="1076"/>
      <c r="F124" s="107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75"/>
      <c r="B125" s="1076"/>
      <c r="C125" s="1076"/>
      <c r="D125" s="1076"/>
      <c r="E125" s="1076"/>
      <c r="F125" s="107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75"/>
      <c r="B126" s="1076"/>
      <c r="C126" s="1076"/>
      <c r="D126" s="1076"/>
      <c r="E126" s="1076"/>
      <c r="F126" s="107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75"/>
      <c r="B127" s="1076"/>
      <c r="C127" s="1076"/>
      <c r="D127" s="1076"/>
      <c r="E127" s="1076"/>
      <c r="F127" s="107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75"/>
      <c r="B128" s="1076"/>
      <c r="C128" s="1076"/>
      <c r="D128" s="1076"/>
      <c r="E128" s="1076"/>
      <c r="F128" s="107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75"/>
      <c r="B129" s="1076"/>
      <c r="C129" s="1076"/>
      <c r="D129" s="1076"/>
      <c r="E129" s="1076"/>
      <c r="F129" s="107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75"/>
      <c r="B130" s="1076"/>
      <c r="C130" s="1076"/>
      <c r="D130" s="1076"/>
      <c r="E130" s="1076"/>
      <c r="F130" s="107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75"/>
      <c r="B131" s="1076"/>
      <c r="C131" s="1076"/>
      <c r="D131" s="1076"/>
      <c r="E131" s="1076"/>
      <c r="F131" s="107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75"/>
      <c r="B132" s="1076"/>
      <c r="C132" s="1076"/>
      <c r="D132" s="1076"/>
      <c r="E132" s="1076"/>
      <c r="F132" s="107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75"/>
      <c r="B133" s="1076"/>
      <c r="C133" s="1076"/>
      <c r="D133" s="1076"/>
      <c r="E133" s="1076"/>
      <c r="F133" s="1077"/>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75"/>
      <c r="B134" s="1076"/>
      <c r="C134" s="1076"/>
      <c r="D134" s="1076"/>
      <c r="E134" s="1076"/>
      <c r="F134" s="1077"/>
      <c r="G134" s="599" t="s">
        <v>413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1"/>
    </row>
    <row r="135" spans="1:50" ht="24.75" customHeight="1" x14ac:dyDescent="0.15">
      <c r="A135" s="1075"/>
      <c r="B135" s="1076"/>
      <c r="C135" s="1076"/>
      <c r="D135" s="1076"/>
      <c r="E135" s="1076"/>
      <c r="F135" s="1077"/>
      <c r="G135" s="823" t="s">
        <v>17</v>
      </c>
      <c r="H135" s="676"/>
      <c r="I135" s="676"/>
      <c r="J135" s="676"/>
      <c r="K135" s="676"/>
      <c r="L135" s="675" t="s">
        <v>18</v>
      </c>
      <c r="M135" s="676"/>
      <c r="N135" s="676"/>
      <c r="O135" s="676"/>
      <c r="P135" s="676"/>
      <c r="Q135" s="676"/>
      <c r="R135" s="676"/>
      <c r="S135" s="676"/>
      <c r="T135" s="676"/>
      <c r="U135" s="676"/>
      <c r="V135" s="676"/>
      <c r="W135" s="676"/>
      <c r="X135" s="677"/>
      <c r="Y135" s="657" t="s">
        <v>19</v>
      </c>
      <c r="Z135" s="658"/>
      <c r="AA135" s="658"/>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57" t="s">
        <v>19</v>
      </c>
      <c r="AV135" s="658"/>
      <c r="AW135" s="658"/>
      <c r="AX135" s="659"/>
    </row>
    <row r="136" spans="1:50" ht="24.75" customHeight="1" x14ac:dyDescent="0.15">
      <c r="A136" s="1075"/>
      <c r="B136" s="1076"/>
      <c r="C136" s="1076"/>
      <c r="D136" s="1076"/>
      <c r="E136" s="1076"/>
      <c r="F136" s="1077"/>
      <c r="G136" s="678"/>
      <c r="H136" s="843"/>
      <c r="I136" s="843"/>
      <c r="J136" s="843"/>
      <c r="K136" s="844"/>
      <c r="L136" s="672"/>
      <c r="M136" s="673"/>
      <c r="N136" s="673"/>
      <c r="O136" s="673"/>
      <c r="P136" s="673"/>
      <c r="Q136" s="673"/>
      <c r="R136" s="673"/>
      <c r="S136" s="673"/>
      <c r="T136" s="673"/>
      <c r="U136" s="673"/>
      <c r="V136" s="673"/>
      <c r="W136" s="673"/>
      <c r="X136" s="674"/>
      <c r="Y136" s="387"/>
      <c r="Z136" s="388"/>
      <c r="AA136" s="388"/>
      <c r="AB136" s="813"/>
      <c r="AC136" s="678"/>
      <c r="AD136" s="843"/>
      <c r="AE136" s="843"/>
      <c r="AF136" s="843"/>
      <c r="AG136" s="844"/>
      <c r="AH136" s="672"/>
      <c r="AI136" s="673"/>
      <c r="AJ136" s="673"/>
      <c r="AK136" s="673"/>
      <c r="AL136" s="673"/>
      <c r="AM136" s="673"/>
      <c r="AN136" s="673"/>
      <c r="AO136" s="673"/>
      <c r="AP136" s="673"/>
      <c r="AQ136" s="673"/>
      <c r="AR136" s="673"/>
      <c r="AS136" s="673"/>
      <c r="AT136" s="674"/>
      <c r="AU136" s="387"/>
      <c r="AV136" s="388"/>
      <c r="AW136" s="388"/>
      <c r="AX136" s="389"/>
    </row>
    <row r="137" spans="1:50" ht="24.75" customHeight="1" x14ac:dyDescent="0.15">
      <c r="A137" s="1075"/>
      <c r="B137" s="1076"/>
      <c r="C137" s="1076"/>
      <c r="D137" s="1076"/>
      <c r="E137" s="1076"/>
      <c r="F137" s="107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75"/>
      <c r="B138" s="1076"/>
      <c r="C138" s="1076"/>
      <c r="D138" s="1076"/>
      <c r="E138" s="1076"/>
      <c r="F138" s="107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75"/>
      <c r="B139" s="1076"/>
      <c r="C139" s="1076"/>
      <c r="D139" s="1076"/>
      <c r="E139" s="1076"/>
      <c r="F139" s="107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75"/>
      <c r="B140" s="1076"/>
      <c r="C140" s="1076"/>
      <c r="D140" s="1076"/>
      <c r="E140" s="1076"/>
      <c r="F140" s="107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75"/>
      <c r="B141" s="1076"/>
      <c r="C141" s="1076"/>
      <c r="D141" s="1076"/>
      <c r="E141" s="1076"/>
      <c r="F141" s="107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75"/>
      <c r="B142" s="1076"/>
      <c r="C142" s="1076"/>
      <c r="D142" s="1076"/>
      <c r="E142" s="1076"/>
      <c r="F142" s="107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75"/>
      <c r="B143" s="1076"/>
      <c r="C143" s="1076"/>
      <c r="D143" s="1076"/>
      <c r="E143" s="1076"/>
      <c r="F143" s="107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75"/>
      <c r="B144" s="1076"/>
      <c r="C144" s="1076"/>
      <c r="D144" s="1076"/>
      <c r="E144" s="1076"/>
      <c r="F144" s="107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75"/>
      <c r="B145" s="1076"/>
      <c r="C145" s="1076"/>
      <c r="D145" s="1076"/>
      <c r="E145" s="1076"/>
      <c r="F145" s="107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75"/>
      <c r="B146" s="1076"/>
      <c r="C146" s="1076"/>
      <c r="D146" s="1076"/>
      <c r="E146" s="1076"/>
      <c r="F146" s="1077"/>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75"/>
      <c r="B147" s="1076"/>
      <c r="C147" s="1076"/>
      <c r="D147" s="1076"/>
      <c r="E147" s="1076"/>
      <c r="F147" s="1077"/>
      <c r="G147" s="599" t="s">
        <v>415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1"/>
    </row>
    <row r="148" spans="1:50" ht="24.75" customHeight="1" x14ac:dyDescent="0.15">
      <c r="A148" s="1075"/>
      <c r="B148" s="1076"/>
      <c r="C148" s="1076"/>
      <c r="D148" s="1076"/>
      <c r="E148" s="1076"/>
      <c r="F148" s="1077"/>
      <c r="G148" s="823" t="s">
        <v>17</v>
      </c>
      <c r="H148" s="676"/>
      <c r="I148" s="676"/>
      <c r="J148" s="676"/>
      <c r="K148" s="676"/>
      <c r="L148" s="675" t="s">
        <v>18</v>
      </c>
      <c r="M148" s="676"/>
      <c r="N148" s="676"/>
      <c r="O148" s="676"/>
      <c r="P148" s="676"/>
      <c r="Q148" s="676"/>
      <c r="R148" s="676"/>
      <c r="S148" s="676"/>
      <c r="T148" s="676"/>
      <c r="U148" s="676"/>
      <c r="V148" s="676"/>
      <c r="W148" s="676"/>
      <c r="X148" s="677"/>
      <c r="Y148" s="657" t="s">
        <v>19</v>
      </c>
      <c r="Z148" s="658"/>
      <c r="AA148" s="658"/>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57" t="s">
        <v>19</v>
      </c>
      <c r="AV148" s="658"/>
      <c r="AW148" s="658"/>
      <c r="AX148" s="659"/>
    </row>
    <row r="149" spans="1:50" ht="24.75" customHeight="1" x14ac:dyDescent="0.15">
      <c r="A149" s="1075"/>
      <c r="B149" s="1076"/>
      <c r="C149" s="1076"/>
      <c r="D149" s="1076"/>
      <c r="E149" s="1076"/>
      <c r="F149" s="1077"/>
      <c r="G149" s="678"/>
      <c r="H149" s="843"/>
      <c r="I149" s="843"/>
      <c r="J149" s="843"/>
      <c r="K149" s="844"/>
      <c r="L149" s="672"/>
      <c r="M149" s="673"/>
      <c r="N149" s="673"/>
      <c r="O149" s="673"/>
      <c r="P149" s="673"/>
      <c r="Q149" s="673"/>
      <c r="R149" s="673"/>
      <c r="S149" s="673"/>
      <c r="T149" s="673"/>
      <c r="U149" s="673"/>
      <c r="V149" s="673"/>
      <c r="W149" s="673"/>
      <c r="X149" s="674"/>
      <c r="Y149" s="387"/>
      <c r="Z149" s="388"/>
      <c r="AA149" s="388"/>
      <c r="AB149" s="813"/>
      <c r="AC149" s="678"/>
      <c r="AD149" s="843"/>
      <c r="AE149" s="843"/>
      <c r="AF149" s="843"/>
      <c r="AG149" s="844"/>
      <c r="AH149" s="672"/>
      <c r="AI149" s="673"/>
      <c r="AJ149" s="673"/>
      <c r="AK149" s="673"/>
      <c r="AL149" s="673"/>
      <c r="AM149" s="673"/>
      <c r="AN149" s="673"/>
      <c r="AO149" s="673"/>
      <c r="AP149" s="673"/>
      <c r="AQ149" s="673"/>
      <c r="AR149" s="673"/>
      <c r="AS149" s="673"/>
      <c r="AT149" s="674"/>
      <c r="AU149" s="387"/>
      <c r="AV149" s="388"/>
      <c r="AW149" s="388"/>
      <c r="AX149" s="389"/>
    </row>
    <row r="150" spans="1:50" ht="24.75" customHeight="1" x14ac:dyDescent="0.15">
      <c r="A150" s="1075"/>
      <c r="B150" s="1076"/>
      <c r="C150" s="1076"/>
      <c r="D150" s="1076"/>
      <c r="E150" s="1076"/>
      <c r="F150" s="107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75"/>
      <c r="B151" s="1076"/>
      <c r="C151" s="1076"/>
      <c r="D151" s="1076"/>
      <c r="E151" s="1076"/>
      <c r="F151" s="107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75"/>
      <c r="B152" s="1076"/>
      <c r="C152" s="1076"/>
      <c r="D152" s="1076"/>
      <c r="E152" s="1076"/>
      <c r="F152" s="107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75"/>
      <c r="B153" s="1076"/>
      <c r="C153" s="1076"/>
      <c r="D153" s="1076"/>
      <c r="E153" s="1076"/>
      <c r="F153" s="107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75"/>
      <c r="B154" s="1076"/>
      <c r="C154" s="1076"/>
      <c r="D154" s="1076"/>
      <c r="E154" s="1076"/>
      <c r="F154" s="107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75"/>
      <c r="B155" s="1076"/>
      <c r="C155" s="1076"/>
      <c r="D155" s="1076"/>
      <c r="E155" s="1076"/>
      <c r="F155" s="107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75"/>
      <c r="B156" s="1076"/>
      <c r="C156" s="1076"/>
      <c r="D156" s="1076"/>
      <c r="E156" s="1076"/>
      <c r="F156" s="107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75"/>
      <c r="B157" s="1076"/>
      <c r="C157" s="1076"/>
      <c r="D157" s="1076"/>
      <c r="E157" s="1076"/>
      <c r="F157" s="107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75"/>
      <c r="B158" s="1076"/>
      <c r="C158" s="1076"/>
      <c r="D158" s="1076"/>
      <c r="E158" s="1076"/>
      <c r="F158" s="107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1"/>
    </row>
    <row r="162" spans="1:50" ht="24.75" customHeight="1" x14ac:dyDescent="0.15">
      <c r="A162" s="1075"/>
      <c r="B162" s="1076"/>
      <c r="C162" s="1076"/>
      <c r="D162" s="1076"/>
      <c r="E162" s="1076"/>
      <c r="F162" s="1077"/>
      <c r="G162" s="823" t="s">
        <v>17</v>
      </c>
      <c r="H162" s="676"/>
      <c r="I162" s="676"/>
      <c r="J162" s="676"/>
      <c r="K162" s="676"/>
      <c r="L162" s="675" t="s">
        <v>18</v>
      </c>
      <c r="M162" s="676"/>
      <c r="N162" s="676"/>
      <c r="O162" s="676"/>
      <c r="P162" s="676"/>
      <c r="Q162" s="676"/>
      <c r="R162" s="676"/>
      <c r="S162" s="676"/>
      <c r="T162" s="676"/>
      <c r="U162" s="676"/>
      <c r="V162" s="676"/>
      <c r="W162" s="676"/>
      <c r="X162" s="677"/>
      <c r="Y162" s="657" t="s">
        <v>19</v>
      </c>
      <c r="Z162" s="658"/>
      <c r="AA162" s="658"/>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57" t="s">
        <v>19</v>
      </c>
      <c r="AV162" s="658"/>
      <c r="AW162" s="658"/>
      <c r="AX162" s="659"/>
    </row>
    <row r="163" spans="1:50" ht="24.75" customHeight="1" x14ac:dyDescent="0.15">
      <c r="A163" s="1075"/>
      <c r="B163" s="1076"/>
      <c r="C163" s="1076"/>
      <c r="D163" s="1076"/>
      <c r="E163" s="1076"/>
      <c r="F163" s="1077"/>
      <c r="G163" s="678"/>
      <c r="H163" s="843"/>
      <c r="I163" s="843"/>
      <c r="J163" s="843"/>
      <c r="K163" s="844"/>
      <c r="L163" s="672"/>
      <c r="M163" s="673"/>
      <c r="N163" s="673"/>
      <c r="O163" s="673"/>
      <c r="P163" s="673"/>
      <c r="Q163" s="673"/>
      <c r="R163" s="673"/>
      <c r="S163" s="673"/>
      <c r="T163" s="673"/>
      <c r="U163" s="673"/>
      <c r="V163" s="673"/>
      <c r="W163" s="673"/>
      <c r="X163" s="674"/>
      <c r="Y163" s="387"/>
      <c r="Z163" s="388"/>
      <c r="AA163" s="388"/>
      <c r="AB163" s="813"/>
      <c r="AC163" s="678"/>
      <c r="AD163" s="843"/>
      <c r="AE163" s="843"/>
      <c r="AF163" s="843"/>
      <c r="AG163" s="844"/>
      <c r="AH163" s="672"/>
      <c r="AI163" s="673"/>
      <c r="AJ163" s="673"/>
      <c r="AK163" s="673"/>
      <c r="AL163" s="673"/>
      <c r="AM163" s="673"/>
      <c r="AN163" s="673"/>
      <c r="AO163" s="673"/>
      <c r="AP163" s="673"/>
      <c r="AQ163" s="673"/>
      <c r="AR163" s="673"/>
      <c r="AS163" s="673"/>
      <c r="AT163" s="674"/>
      <c r="AU163" s="387"/>
      <c r="AV163" s="388"/>
      <c r="AW163" s="388"/>
      <c r="AX163" s="389"/>
    </row>
    <row r="164" spans="1:50" ht="24.75" customHeight="1" x14ac:dyDescent="0.15">
      <c r="A164" s="1075"/>
      <c r="B164" s="1076"/>
      <c r="C164" s="1076"/>
      <c r="D164" s="1076"/>
      <c r="E164" s="1076"/>
      <c r="F164" s="107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75"/>
      <c r="B165" s="1076"/>
      <c r="C165" s="1076"/>
      <c r="D165" s="1076"/>
      <c r="E165" s="1076"/>
      <c r="F165" s="107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75"/>
      <c r="B166" s="1076"/>
      <c r="C166" s="1076"/>
      <c r="D166" s="1076"/>
      <c r="E166" s="1076"/>
      <c r="F166" s="107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75"/>
      <c r="B167" s="1076"/>
      <c r="C167" s="1076"/>
      <c r="D167" s="1076"/>
      <c r="E167" s="1076"/>
      <c r="F167" s="107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75"/>
      <c r="B168" s="1076"/>
      <c r="C168" s="1076"/>
      <c r="D168" s="1076"/>
      <c r="E168" s="1076"/>
      <c r="F168" s="107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75"/>
      <c r="B169" s="1076"/>
      <c r="C169" s="1076"/>
      <c r="D169" s="1076"/>
      <c r="E169" s="1076"/>
      <c r="F169" s="107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75"/>
      <c r="B170" s="1076"/>
      <c r="C170" s="1076"/>
      <c r="D170" s="1076"/>
      <c r="E170" s="1076"/>
      <c r="F170" s="107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75"/>
      <c r="B171" s="1076"/>
      <c r="C171" s="1076"/>
      <c r="D171" s="1076"/>
      <c r="E171" s="1076"/>
      <c r="F171" s="107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75"/>
      <c r="B172" s="1076"/>
      <c r="C172" s="1076"/>
      <c r="D172" s="1076"/>
      <c r="E172" s="1076"/>
      <c r="F172" s="107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75"/>
      <c r="B173" s="1076"/>
      <c r="C173" s="1076"/>
      <c r="D173" s="1076"/>
      <c r="E173" s="1076"/>
      <c r="F173" s="1077"/>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75"/>
      <c r="B174" s="1076"/>
      <c r="C174" s="1076"/>
      <c r="D174" s="1076"/>
      <c r="E174" s="1076"/>
      <c r="F174" s="1077"/>
      <c r="G174" s="599" t="s">
        <v>417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1"/>
    </row>
    <row r="175" spans="1:50" ht="25.5" customHeight="1" x14ac:dyDescent="0.15">
      <c r="A175" s="1075"/>
      <c r="B175" s="1076"/>
      <c r="C175" s="1076"/>
      <c r="D175" s="1076"/>
      <c r="E175" s="1076"/>
      <c r="F175" s="1077"/>
      <c r="G175" s="823" t="s">
        <v>17</v>
      </c>
      <c r="H175" s="676"/>
      <c r="I175" s="676"/>
      <c r="J175" s="676"/>
      <c r="K175" s="676"/>
      <c r="L175" s="675" t="s">
        <v>18</v>
      </c>
      <c r="M175" s="676"/>
      <c r="N175" s="676"/>
      <c r="O175" s="676"/>
      <c r="P175" s="676"/>
      <c r="Q175" s="676"/>
      <c r="R175" s="676"/>
      <c r="S175" s="676"/>
      <c r="T175" s="676"/>
      <c r="U175" s="676"/>
      <c r="V175" s="676"/>
      <c r="W175" s="676"/>
      <c r="X175" s="677"/>
      <c r="Y175" s="657" t="s">
        <v>19</v>
      </c>
      <c r="Z175" s="658"/>
      <c r="AA175" s="658"/>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57" t="s">
        <v>19</v>
      </c>
      <c r="AV175" s="658"/>
      <c r="AW175" s="658"/>
      <c r="AX175" s="659"/>
    </row>
    <row r="176" spans="1:50" ht="24.75" customHeight="1" x14ac:dyDescent="0.15">
      <c r="A176" s="1075"/>
      <c r="B176" s="1076"/>
      <c r="C176" s="1076"/>
      <c r="D176" s="1076"/>
      <c r="E176" s="1076"/>
      <c r="F176" s="1077"/>
      <c r="G176" s="678"/>
      <c r="H176" s="843"/>
      <c r="I176" s="843"/>
      <c r="J176" s="843"/>
      <c r="K176" s="844"/>
      <c r="L176" s="672"/>
      <c r="M176" s="673"/>
      <c r="N176" s="673"/>
      <c r="O176" s="673"/>
      <c r="P176" s="673"/>
      <c r="Q176" s="673"/>
      <c r="R176" s="673"/>
      <c r="S176" s="673"/>
      <c r="T176" s="673"/>
      <c r="U176" s="673"/>
      <c r="V176" s="673"/>
      <c r="W176" s="673"/>
      <c r="X176" s="674"/>
      <c r="Y176" s="387"/>
      <c r="Z176" s="388"/>
      <c r="AA176" s="388"/>
      <c r="AB176" s="813"/>
      <c r="AC176" s="678"/>
      <c r="AD176" s="843"/>
      <c r="AE176" s="843"/>
      <c r="AF176" s="843"/>
      <c r="AG176" s="844"/>
      <c r="AH176" s="672"/>
      <c r="AI176" s="673"/>
      <c r="AJ176" s="673"/>
      <c r="AK176" s="673"/>
      <c r="AL176" s="673"/>
      <c r="AM176" s="673"/>
      <c r="AN176" s="673"/>
      <c r="AO176" s="673"/>
      <c r="AP176" s="673"/>
      <c r="AQ176" s="673"/>
      <c r="AR176" s="673"/>
      <c r="AS176" s="673"/>
      <c r="AT176" s="674"/>
      <c r="AU176" s="387"/>
      <c r="AV176" s="388"/>
      <c r="AW176" s="388"/>
      <c r="AX176" s="389"/>
    </row>
    <row r="177" spans="1:50" ht="24.75" customHeight="1" x14ac:dyDescent="0.15">
      <c r="A177" s="1075"/>
      <c r="B177" s="1076"/>
      <c r="C177" s="1076"/>
      <c r="D177" s="1076"/>
      <c r="E177" s="1076"/>
      <c r="F177" s="107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75"/>
      <c r="B178" s="1076"/>
      <c r="C178" s="1076"/>
      <c r="D178" s="1076"/>
      <c r="E178" s="1076"/>
      <c r="F178" s="107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75"/>
      <c r="B179" s="1076"/>
      <c r="C179" s="1076"/>
      <c r="D179" s="1076"/>
      <c r="E179" s="1076"/>
      <c r="F179" s="107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75"/>
      <c r="B180" s="1076"/>
      <c r="C180" s="1076"/>
      <c r="D180" s="1076"/>
      <c r="E180" s="1076"/>
      <c r="F180" s="107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75"/>
      <c r="B181" s="1076"/>
      <c r="C181" s="1076"/>
      <c r="D181" s="1076"/>
      <c r="E181" s="1076"/>
      <c r="F181" s="107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75"/>
      <c r="B182" s="1076"/>
      <c r="C182" s="1076"/>
      <c r="D182" s="1076"/>
      <c r="E182" s="1076"/>
      <c r="F182" s="107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75"/>
      <c r="B183" s="1076"/>
      <c r="C183" s="1076"/>
      <c r="D183" s="1076"/>
      <c r="E183" s="1076"/>
      <c r="F183" s="107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75"/>
      <c r="B184" s="1076"/>
      <c r="C184" s="1076"/>
      <c r="D184" s="1076"/>
      <c r="E184" s="1076"/>
      <c r="F184" s="107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75"/>
      <c r="B185" s="1076"/>
      <c r="C185" s="1076"/>
      <c r="D185" s="1076"/>
      <c r="E185" s="1076"/>
      <c r="F185" s="107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75"/>
      <c r="B186" s="1076"/>
      <c r="C186" s="1076"/>
      <c r="D186" s="1076"/>
      <c r="E186" s="1076"/>
      <c r="F186" s="1077"/>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75"/>
      <c r="B187" s="1076"/>
      <c r="C187" s="1076"/>
      <c r="D187" s="1076"/>
      <c r="E187" s="1076"/>
      <c r="F187" s="1077"/>
      <c r="G187" s="599" t="s">
        <v>420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419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1"/>
    </row>
    <row r="188" spans="1:50" ht="24.75" customHeight="1" x14ac:dyDescent="0.15">
      <c r="A188" s="1075"/>
      <c r="B188" s="1076"/>
      <c r="C188" s="1076"/>
      <c r="D188" s="1076"/>
      <c r="E188" s="1076"/>
      <c r="F188" s="1077"/>
      <c r="G188" s="823" t="s">
        <v>17</v>
      </c>
      <c r="H188" s="676"/>
      <c r="I188" s="676"/>
      <c r="J188" s="676"/>
      <c r="K188" s="676"/>
      <c r="L188" s="675" t="s">
        <v>18</v>
      </c>
      <c r="M188" s="676"/>
      <c r="N188" s="676"/>
      <c r="O188" s="676"/>
      <c r="P188" s="676"/>
      <c r="Q188" s="676"/>
      <c r="R188" s="676"/>
      <c r="S188" s="676"/>
      <c r="T188" s="676"/>
      <c r="U188" s="676"/>
      <c r="V188" s="676"/>
      <c r="W188" s="676"/>
      <c r="X188" s="677"/>
      <c r="Y188" s="657" t="s">
        <v>19</v>
      </c>
      <c r="Z188" s="658"/>
      <c r="AA188" s="658"/>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57" t="s">
        <v>19</v>
      </c>
      <c r="AV188" s="658"/>
      <c r="AW188" s="658"/>
      <c r="AX188" s="659"/>
    </row>
    <row r="189" spans="1:50" ht="24.75" customHeight="1" x14ac:dyDescent="0.15">
      <c r="A189" s="1075"/>
      <c r="B189" s="1076"/>
      <c r="C189" s="1076"/>
      <c r="D189" s="1076"/>
      <c r="E189" s="1076"/>
      <c r="F189" s="1077"/>
      <c r="G189" s="678"/>
      <c r="H189" s="843"/>
      <c r="I189" s="843"/>
      <c r="J189" s="843"/>
      <c r="K189" s="844"/>
      <c r="L189" s="672"/>
      <c r="M189" s="673"/>
      <c r="N189" s="673"/>
      <c r="O189" s="673"/>
      <c r="P189" s="673"/>
      <c r="Q189" s="673"/>
      <c r="R189" s="673"/>
      <c r="S189" s="673"/>
      <c r="T189" s="673"/>
      <c r="U189" s="673"/>
      <c r="V189" s="673"/>
      <c r="W189" s="673"/>
      <c r="X189" s="674"/>
      <c r="Y189" s="387"/>
      <c r="Z189" s="388"/>
      <c r="AA189" s="388"/>
      <c r="AB189" s="813"/>
      <c r="AC189" s="678"/>
      <c r="AD189" s="843"/>
      <c r="AE189" s="843"/>
      <c r="AF189" s="843"/>
      <c r="AG189" s="844"/>
      <c r="AH189" s="672"/>
      <c r="AI189" s="673"/>
      <c r="AJ189" s="673"/>
      <c r="AK189" s="673"/>
      <c r="AL189" s="673"/>
      <c r="AM189" s="673"/>
      <c r="AN189" s="673"/>
      <c r="AO189" s="673"/>
      <c r="AP189" s="673"/>
      <c r="AQ189" s="673"/>
      <c r="AR189" s="673"/>
      <c r="AS189" s="673"/>
      <c r="AT189" s="674"/>
      <c r="AU189" s="387"/>
      <c r="AV189" s="388"/>
      <c r="AW189" s="388"/>
      <c r="AX189" s="389"/>
    </row>
    <row r="190" spans="1:50" ht="24.75" customHeight="1" x14ac:dyDescent="0.15">
      <c r="A190" s="1075"/>
      <c r="B190" s="1076"/>
      <c r="C190" s="1076"/>
      <c r="D190" s="1076"/>
      <c r="E190" s="1076"/>
      <c r="F190" s="107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75"/>
      <c r="B191" s="1076"/>
      <c r="C191" s="1076"/>
      <c r="D191" s="1076"/>
      <c r="E191" s="1076"/>
      <c r="F191" s="107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75"/>
      <c r="B192" s="1076"/>
      <c r="C192" s="1076"/>
      <c r="D192" s="1076"/>
      <c r="E192" s="1076"/>
      <c r="F192" s="107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75"/>
      <c r="B193" s="1076"/>
      <c r="C193" s="1076"/>
      <c r="D193" s="1076"/>
      <c r="E193" s="1076"/>
      <c r="F193" s="107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75"/>
      <c r="B194" s="1076"/>
      <c r="C194" s="1076"/>
      <c r="D194" s="1076"/>
      <c r="E194" s="1076"/>
      <c r="F194" s="107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75"/>
      <c r="B195" s="1076"/>
      <c r="C195" s="1076"/>
      <c r="D195" s="1076"/>
      <c r="E195" s="1076"/>
      <c r="F195" s="107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75"/>
      <c r="B196" s="1076"/>
      <c r="C196" s="1076"/>
      <c r="D196" s="1076"/>
      <c r="E196" s="1076"/>
      <c r="F196" s="107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75"/>
      <c r="B197" s="1076"/>
      <c r="C197" s="1076"/>
      <c r="D197" s="1076"/>
      <c r="E197" s="1076"/>
      <c r="F197" s="107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75"/>
      <c r="B198" s="1076"/>
      <c r="C198" s="1076"/>
      <c r="D198" s="1076"/>
      <c r="E198" s="1076"/>
      <c r="F198" s="107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75"/>
      <c r="B199" s="1076"/>
      <c r="C199" s="1076"/>
      <c r="D199" s="1076"/>
      <c r="E199" s="1076"/>
      <c r="F199" s="1077"/>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75"/>
      <c r="B200" s="1076"/>
      <c r="C200" s="1076"/>
      <c r="D200" s="1076"/>
      <c r="E200" s="1076"/>
      <c r="F200" s="1077"/>
      <c r="G200" s="599" t="s">
        <v>421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1"/>
    </row>
    <row r="201" spans="1:50" ht="24.75" customHeight="1" x14ac:dyDescent="0.15">
      <c r="A201" s="1075"/>
      <c r="B201" s="1076"/>
      <c r="C201" s="1076"/>
      <c r="D201" s="1076"/>
      <c r="E201" s="1076"/>
      <c r="F201" s="1077"/>
      <c r="G201" s="823" t="s">
        <v>17</v>
      </c>
      <c r="H201" s="676"/>
      <c r="I201" s="676"/>
      <c r="J201" s="676"/>
      <c r="K201" s="676"/>
      <c r="L201" s="675" t="s">
        <v>18</v>
      </c>
      <c r="M201" s="676"/>
      <c r="N201" s="676"/>
      <c r="O201" s="676"/>
      <c r="P201" s="676"/>
      <c r="Q201" s="676"/>
      <c r="R201" s="676"/>
      <c r="S201" s="676"/>
      <c r="T201" s="676"/>
      <c r="U201" s="676"/>
      <c r="V201" s="676"/>
      <c r="W201" s="676"/>
      <c r="X201" s="677"/>
      <c r="Y201" s="657" t="s">
        <v>19</v>
      </c>
      <c r="Z201" s="658"/>
      <c r="AA201" s="658"/>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57" t="s">
        <v>19</v>
      </c>
      <c r="AV201" s="658"/>
      <c r="AW201" s="658"/>
      <c r="AX201" s="659"/>
    </row>
    <row r="202" spans="1:50" ht="24.75" customHeight="1" x14ac:dyDescent="0.15">
      <c r="A202" s="1075"/>
      <c r="B202" s="1076"/>
      <c r="C202" s="1076"/>
      <c r="D202" s="1076"/>
      <c r="E202" s="1076"/>
      <c r="F202" s="1077"/>
      <c r="G202" s="678"/>
      <c r="H202" s="843"/>
      <c r="I202" s="843"/>
      <c r="J202" s="843"/>
      <c r="K202" s="844"/>
      <c r="L202" s="672"/>
      <c r="M202" s="673"/>
      <c r="N202" s="673"/>
      <c r="O202" s="673"/>
      <c r="P202" s="673"/>
      <c r="Q202" s="673"/>
      <c r="R202" s="673"/>
      <c r="S202" s="673"/>
      <c r="T202" s="673"/>
      <c r="U202" s="673"/>
      <c r="V202" s="673"/>
      <c r="W202" s="673"/>
      <c r="X202" s="674"/>
      <c r="Y202" s="387"/>
      <c r="Z202" s="388"/>
      <c r="AA202" s="388"/>
      <c r="AB202" s="813"/>
      <c r="AC202" s="678"/>
      <c r="AD202" s="843"/>
      <c r="AE202" s="843"/>
      <c r="AF202" s="843"/>
      <c r="AG202" s="844"/>
      <c r="AH202" s="672"/>
      <c r="AI202" s="673"/>
      <c r="AJ202" s="673"/>
      <c r="AK202" s="673"/>
      <c r="AL202" s="673"/>
      <c r="AM202" s="673"/>
      <c r="AN202" s="673"/>
      <c r="AO202" s="673"/>
      <c r="AP202" s="673"/>
      <c r="AQ202" s="673"/>
      <c r="AR202" s="673"/>
      <c r="AS202" s="673"/>
      <c r="AT202" s="674"/>
      <c r="AU202" s="387"/>
      <c r="AV202" s="388"/>
      <c r="AW202" s="388"/>
      <c r="AX202" s="389"/>
    </row>
    <row r="203" spans="1:50" ht="24.75" customHeight="1" x14ac:dyDescent="0.15">
      <c r="A203" s="1075"/>
      <c r="B203" s="1076"/>
      <c r="C203" s="1076"/>
      <c r="D203" s="1076"/>
      <c r="E203" s="1076"/>
      <c r="F203" s="107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75"/>
      <c r="B204" s="1076"/>
      <c r="C204" s="1076"/>
      <c r="D204" s="1076"/>
      <c r="E204" s="1076"/>
      <c r="F204" s="107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75"/>
      <c r="B205" s="1076"/>
      <c r="C205" s="1076"/>
      <c r="D205" s="1076"/>
      <c r="E205" s="1076"/>
      <c r="F205" s="107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75"/>
      <c r="B206" s="1076"/>
      <c r="C206" s="1076"/>
      <c r="D206" s="1076"/>
      <c r="E206" s="1076"/>
      <c r="F206" s="107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75"/>
      <c r="B207" s="1076"/>
      <c r="C207" s="1076"/>
      <c r="D207" s="1076"/>
      <c r="E207" s="1076"/>
      <c r="F207" s="107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75"/>
      <c r="B208" s="1076"/>
      <c r="C208" s="1076"/>
      <c r="D208" s="1076"/>
      <c r="E208" s="1076"/>
      <c r="F208" s="107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75"/>
      <c r="B209" s="1076"/>
      <c r="C209" s="1076"/>
      <c r="D209" s="1076"/>
      <c r="E209" s="1076"/>
      <c r="F209" s="107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75"/>
      <c r="B210" s="1076"/>
      <c r="C210" s="1076"/>
      <c r="D210" s="1076"/>
      <c r="E210" s="1076"/>
      <c r="F210" s="107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75"/>
      <c r="B211" s="1076"/>
      <c r="C211" s="1076"/>
      <c r="D211" s="1076"/>
      <c r="E211" s="1076"/>
      <c r="F211" s="107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1"/>
    </row>
    <row r="215" spans="1:50" ht="24.75" customHeight="1" x14ac:dyDescent="0.15">
      <c r="A215" s="1075"/>
      <c r="B215" s="1076"/>
      <c r="C215" s="1076"/>
      <c r="D215" s="1076"/>
      <c r="E215" s="1076"/>
      <c r="F215" s="1077"/>
      <c r="G215" s="823" t="s">
        <v>17</v>
      </c>
      <c r="H215" s="676"/>
      <c r="I215" s="676"/>
      <c r="J215" s="676"/>
      <c r="K215" s="676"/>
      <c r="L215" s="675" t="s">
        <v>18</v>
      </c>
      <c r="M215" s="676"/>
      <c r="N215" s="676"/>
      <c r="O215" s="676"/>
      <c r="P215" s="676"/>
      <c r="Q215" s="676"/>
      <c r="R215" s="676"/>
      <c r="S215" s="676"/>
      <c r="T215" s="676"/>
      <c r="U215" s="676"/>
      <c r="V215" s="676"/>
      <c r="W215" s="676"/>
      <c r="X215" s="677"/>
      <c r="Y215" s="657" t="s">
        <v>19</v>
      </c>
      <c r="Z215" s="658"/>
      <c r="AA215" s="658"/>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57" t="s">
        <v>19</v>
      </c>
      <c r="AV215" s="658"/>
      <c r="AW215" s="658"/>
      <c r="AX215" s="659"/>
    </row>
    <row r="216" spans="1:50" ht="24.75" customHeight="1" x14ac:dyDescent="0.15">
      <c r="A216" s="1075"/>
      <c r="B216" s="1076"/>
      <c r="C216" s="1076"/>
      <c r="D216" s="1076"/>
      <c r="E216" s="1076"/>
      <c r="F216" s="1077"/>
      <c r="G216" s="678"/>
      <c r="H216" s="843"/>
      <c r="I216" s="843"/>
      <c r="J216" s="843"/>
      <c r="K216" s="844"/>
      <c r="L216" s="672"/>
      <c r="M216" s="673"/>
      <c r="N216" s="673"/>
      <c r="O216" s="673"/>
      <c r="P216" s="673"/>
      <c r="Q216" s="673"/>
      <c r="R216" s="673"/>
      <c r="S216" s="673"/>
      <c r="T216" s="673"/>
      <c r="U216" s="673"/>
      <c r="V216" s="673"/>
      <c r="W216" s="673"/>
      <c r="X216" s="674"/>
      <c r="Y216" s="387"/>
      <c r="Z216" s="388"/>
      <c r="AA216" s="388"/>
      <c r="AB216" s="813"/>
      <c r="AC216" s="678"/>
      <c r="AD216" s="843"/>
      <c r="AE216" s="843"/>
      <c r="AF216" s="843"/>
      <c r="AG216" s="844"/>
      <c r="AH216" s="672"/>
      <c r="AI216" s="673"/>
      <c r="AJ216" s="673"/>
      <c r="AK216" s="673"/>
      <c r="AL216" s="673"/>
      <c r="AM216" s="673"/>
      <c r="AN216" s="673"/>
      <c r="AO216" s="673"/>
      <c r="AP216" s="673"/>
      <c r="AQ216" s="673"/>
      <c r="AR216" s="673"/>
      <c r="AS216" s="673"/>
      <c r="AT216" s="674"/>
      <c r="AU216" s="387"/>
      <c r="AV216" s="388"/>
      <c r="AW216" s="388"/>
      <c r="AX216" s="389"/>
    </row>
    <row r="217" spans="1:50" ht="24.75" customHeight="1" x14ac:dyDescent="0.15">
      <c r="A217" s="1075"/>
      <c r="B217" s="1076"/>
      <c r="C217" s="1076"/>
      <c r="D217" s="1076"/>
      <c r="E217" s="1076"/>
      <c r="F217" s="107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75"/>
      <c r="B218" s="1076"/>
      <c r="C218" s="1076"/>
      <c r="D218" s="1076"/>
      <c r="E218" s="1076"/>
      <c r="F218" s="107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75"/>
      <c r="B219" s="1076"/>
      <c r="C219" s="1076"/>
      <c r="D219" s="1076"/>
      <c r="E219" s="1076"/>
      <c r="F219" s="107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75"/>
      <c r="B220" s="1076"/>
      <c r="C220" s="1076"/>
      <c r="D220" s="1076"/>
      <c r="E220" s="1076"/>
      <c r="F220" s="107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75"/>
      <c r="B221" s="1076"/>
      <c r="C221" s="1076"/>
      <c r="D221" s="1076"/>
      <c r="E221" s="1076"/>
      <c r="F221" s="107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75"/>
      <c r="B222" s="1076"/>
      <c r="C222" s="1076"/>
      <c r="D222" s="1076"/>
      <c r="E222" s="1076"/>
      <c r="F222" s="107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75"/>
      <c r="B223" s="1076"/>
      <c r="C223" s="1076"/>
      <c r="D223" s="1076"/>
      <c r="E223" s="1076"/>
      <c r="F223" s="107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75"/>
      <c r="B224" s="1076"/>
      <c r="C224" s="1076"/>
      <c r="D224" s="1076"/>
      <c r="E224" s="1076"/>
      <c r="F224" s="107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75"/>
      <c r="B225" s="1076"/>
      <c r="C225" s="1076"/>
      <c r="D225" s="1076"/>
      <c r="E225" s="1076"/>
      <c r="F225" s="107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75"/>
      <c r="B226" s="1076"/>
      <c r="C226" s="1076"/>
      <c r="D226" s="1076"/>
      <c r="E226" s="1076"/>
      <c r="F226" s="1077"/>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75"/>
      <c r="B227" s="1076"/>
      <c r="C227" s="1076"/>
      <c r="D227" s="1076"/>
      <c r="E227" s="1076"/>
      <c r="F227" s="1077"/>
      <c r="G227" s="599" t="s">
        <v>423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1"/>
    </row>
    <row r="228" spans="1:50" ht="25.5" customHeight="1" x14ac:dyDescent="0.15">
      <c r="A228" s="1075"/>
      <c r="B228" s="1076"/>
      <c r="C228" s="1076"/>
      <c r="D228" s="1076"/>
      <c r="E228" s="1076"/>
      <c r="F228" s="1077"/>
      <c r="G228" s="823" t="s">
        <v>17</v>
      </c>
      <c r="H228" s="676"/>
      <c r="I228" s="676"/>
      <c r="J228" s="676"/>
      <c r="K228" s="676"/>
      <c r="L228" s="675" t="s">
        <v>18</v>
      </c>
      <c r="M228" s="676"/>
      <c r="N228" s="676"/>
      <c r="O228" s="676"/>
      <c r="P228" s="676"/>
      <c r="Q228" s="676"/>
      <c r="R228" s="676"/>
      <c r="S228" s="676"/>
      <c r="T228" s="676"/>
      <c r="U228" s="676"/>
      <c r="V228" s="676"/>
      <c r="W228" s="676"/>
      <c r="X228" s="677"/>
      <c r="Y228" s="657" t="s">
        <v>19</v>
      </c>
      <c r="Z228" s="658"/>
      <c r="AA228" s="658"/>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57" t="s">
        <v>19</v>
      </c>
      <c r="AV228" s="658"/>
      <c r="AW228" s="658"/>
      <c r="AX228" s="659"/>
    </row>
    <row r="229" spans="1:50" ht="24.75" customHeight="1" x14ac:dyDescent="0.15">
      <c r="A229" s="1075"/>
      <c r="B229" s="1076"/>
      <c r="C229" s="1076"/>
      <c r="D229" s="1076"/>
      <c r="E229" s="1076"/>
      <c r="F229" s="1077"/>
      <c r="G229" s="678"/>
      <c r="H229" s="843"/>
      <c r="I229" s="843"/>
      <c r="J229" s="843"/>
      <c r="K229" s="844"/>
      <c r="L229" s="672"/>
      <c r="M229" s="673"/>
      <c r="N229" s="673"/>
      <c r="O229" s="673"/>
      <c r="P229" s="673"/>
      <c r="Q229" s="673"/>
      <c r="R229" s="673"/>
      <c r="S229" s="673"/>
      <c r="T229" s="673"/>
      <c r="U229" s="673"/>
      <c r="V229" s="673"/>
      <c r="W229" s="673"/>
      <c r="X229" s="674"/>
      <c r="Y229" s="387"/>
      <c r="Z229" s="388"/>
      <c r="AA229" s="388"/>
      <c r="AB229" s="813"/>
      <c r="AC229" s="678"/>
      <c r="AD229" s="843"/>
      <c r="AE229" s="843"/>
      <c r="AF229" s="843"/>
      <c r="AG229" s="844"/>
      <c r="AH229" s="672"/>
      <c r="AI229" s="673"/>
      <c r="AJ229" s="673"/>
      <c r="AK229" s="673"/>
      <c r="AL229" s="673"/>
      <c r="AM229" s="673"/>
      <c r="AN229" s="673"/>
      <c r="AO229" s="673"/>
      <c r="AP229" s="673"/>
      <c r="AQ229" s="673"/>
      <c r="AR229" s="673"/>
      <c r="AS229" s="673"/>
      <c r="AT229" s="674"/>
      <c r="AU229" s="387"/>
      <c r="AV229" s="388"/>
      <c r="AW229" s="388"/>
      <c r="AX229" s="389"/>
    </row>
    <row r="230" spans="1:50" ht="24.75" customHeight="1" x14ac:dyDescent="0.15">
      <c r="A230" s="1075"/>
      <c r="B230" s="1076"/>
      <c r="C230" s="1076"/>
      <c r="D230" s="1076"/>
      <c r="E230" s="1076"/>
      <c r="F230" s="107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75"/>
      <c r="B231" s="1076"/>
      <c r="C231" s="1076"/>
      <c r="D231" s="1076"/>
      <c r="E231" s="1076"/>
      <c r="F231" s="107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75"/>
      <c r="B232" s="1076"/>
      <c r="C232" s="1076"/>
      <c r="D232" s="1076"/>
      <c r="E232" s="1076"/>
      <c r="F232" s="107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75"/>
      <c r="B233" s="1076"/>
      <c r="C233" s="1076"/>
      <c r="D233" s="1076"/>
      <c r="E233" s="1076"/>
      <c r="F233" s="107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75"/>
      <c r="B234" s="1076"/>
      <c r="C234" s="1076"/>
      <c r="D234" s="1076"/>
      <c r="E234" s="1076"/>
      <c r="F234" s="107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75"/>
      <c r="B235" s="1076"/>
      <c r="C235" s="1076"/>
      <c r="D235" s="1076"/>
      <c r="E235" s="1076"/>
      <c r="F235" s="107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75"/>
      <c r="B236" s="1076"/>
      <c r="C236" s="1076"/>
      <c r="D236" s="1076"/>
      <c r="E236" s="1076"/>
      <c r="F236" s="107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75"/>
      <c r="B237" s="1076"/>
      <c r="C237" s="1076"/>
      <c r="D237" s="1076"/>
      <c r="E237" s="1076"/>
      <c r="F237" s="107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75"/>
      <c r="B238" s="1076"/>
      <c r="C238" s="1076"/>
      <c r="D238" s="1076"/>
      <c r="E238" s="1076"/>
      <c r="F238" s="107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75"/>
      <c r="B239" s="1076"/>
      <c r="C239" s="1076"/>
      <c r="D239" s="1076"/>
      <c r="E239" s="1076"/>
      <c r="F239" s="1077"/>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75"/>
      <c r="B240" s="1076"/>
      <c r="C240" s="1076"/>
      <c r="D240" s="1076"/>
      <c r="E240" s="1076"/>
      <c r="F240" s="1077"/>
      <c r="G240" s="599" t="s">
        <v>425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1"/>
    </row>
    <row r="241" spans="1:50" ht="24.75" customHeight="1" x14ac:dyDescent="0.15">
      <c r="A241" s="1075"/>
      <c r="B241" s="1076"/>
      <c r="C241" s="1076"/>
      <c r="D241" s="1076"/>
      <c r="E241" s="1076"/>
      <c r="F241" s="1077"/>
      <c r="G241" s="823" t="s">
        <v>17</v>
      </c>
      <c r="H241" s="676"/>
      <c r="I241" s="676"/>
      <c r="J241" s="676"/>
      <c r="K241" s="676"/>
      <c r="L241" s="675" t="s">
        <v>18</v>
      </c>
      <c r="M241" s="676"/>
      <c r="N241" s="676"/>
      <c r="O241" s="676"/>
      <c r="P241" s="676"/>
      <c r="Q241" s="676"/>
      <c r="R241" s="676"/>
      <c r="S241" s="676"/>
      <c r="T241" s="676"/>
      <c r="U241" s="676"/>
      <c r="V241" s="676"/>
      <c r="W241" s="676"/>
      <c r="X241" s="677"/>
      <c r="Y241" s="657" t="s">
        <v>19</v>
      </c>
      <c r="Z241" s="658"/>
      <c r="AA241" s="658"/>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57" t="s">
        <v>19</v>
      </c>
      <c r="AV241" s="658"/>
      <c r="AW241" s="658"/>
      <c r="AX241" s="659"/>
    </row>
    <row r="242" spans="1:50" ht="24.75" customHeight="1" x14ac:dyDescent="0.15">
      <c r="A242" s="1075"/>
      <c r="B242" s="1076"/>
      <c r="C242" s="1076"/>
      <c r="D242" s="1076"/>
      <c r="E242" s="1076"/>
      <c r="F242" s="1077"/>
      <c r="G242" s="678"/>
      <c r="H242" s="843"/>
      <c r="I242" s="843"/>
      <c r="J242" s="843"/>
      <c r="K242" s="844"/>
      <c r="L242" s="672"/>
      <c r="M242" s="673"/>
      <c r="N242" s="673"/>
      <c r="O242" s="673"/>
      <c r="P242" s="673"/>
      <c r="Q242" s="673"/>
      <c r="R242" s="673"/>
      <c r="S242" s="673"/>
      <c r="T242" s="673"/>
      <c r="U242" s="673"/>
      <c r="V242" s="673"/>
      <c r="W242" s="673"/>
      <c r="X242" s="674"/>
      <c r="Y242" s="387"/>
      <c r="Z242" s="388"/>
      <c r="AA242" s="388"/>
      <c r="AB242" s="813"/>
      <c r="AC242" s="678"/>
      <c r="AD242" s="843"/>
      <c r="AE242" s="843"/>
      <c r="AF242" s="843"/>
      <c r="AG242" s="844"/>
      <c r="AH242" s="672"/>
      <c r="AI242" s="673"/>
      <c r="AJ242" s="673"/>
      <c r="AK242" s="673"/>
      <c r="AL242" s="673"/>
      <c r="AM242" s="673"/>
      <c r="AN242" s="673"/>
      <c r="AO242" s="673"/>
      <c r="AP242" s="673"/>
      <c r="AQ242" s="673"/>
      <c r="AR242" s="673"/>
      <c r="AS242" s="673"/>
      <c r="AT242" s="674"/>
      <c r="AU242" s="387"/>
      <c r="AV242" s="388"/>
      <c r="AW242" s="388"/>
      <c r="AX242" s="389"/>
    </row>
    <row r="243" spans="1:50" ht="24.75" customHeight="1" x14ac:dyDescent="0.15">
      <c r="A243" s="1075"/>
      <c r="B243" s="1076"/>
      <c r="C243" s="1076"/>
      <c r="D243" s="1076"/>
      <c r="E243" s="1076"/>
      <c r="F243" s="107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75"/>
      <c r="B244" s="1076"/>
      <c r="C244" s="1076"/>
      <c r="D244" s="1076"/>
      <c r="E244" s="1076"/>
      <c r="F244" s="107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75"/>
      <c r="B245" s="1076"/>
      <c r="C245" s="1076"/>
      <c r="D245" s="1076"/>
      <c r="E245" s="1076"/>
      <c r="F245" s="107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75"/>
      <c r="B246" s="1076"/>
      <c r="C246" s="1076"/>
      <c r="D246" s="1076"/>
      <c r="E246" s="1076"/>
      <c r="F246" s="107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75"/>
      <c r="B247" s="1076"/>
      <c r="C247" s="1076"/>
      <c r="D247" s="1076"/>
      <c r="E247" s="1076"/>
      <c r="F247" s="107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75"/>
      <c r="B248" s="1076"/>
      <c r="C248" s="1076"/>
      <c r="D248" s="1076"/>
      <c r="E248" s="1076"/>
      <c r="F248" s="107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75"/>
      <c r="B249" s="1076"/>
      <c r="C249" s="1076"/>
      <c r="D249" s="1076"/>
      <c r="E249" s="1076"/>
      <c r="F249" s="107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75"/>
      <c r="B250" s="1076"/>
      <c r="C250" s="1076"/>
      <c r="D250" s="1076"/>
      <c r="E250" s="1076"/>
      <c r="F250" s="107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75"/>
      <c r="B251" s="1076"/>
      <c r="C251" s="1076"/>
      <c r="D251" s="1076"/>
      <c r="E251" s="1076"/>
      <c r="F251" s="107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75"/>
      <c r="B252" s="1076"/>
      <c r="C252" s="1076"/>
      <c r="D252" s="1076"/>
      <c r="E252" s="1076"/>
      <c r="F252" s="1077"/>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75"/>
      <c r="B253" s="1076"/>
      <c r="C253" s="1076"/>
      <c r="D253" s="1076"/>
      <c r="E253" s="1076"/>
      <c r="F253" s="1077"/>
      <c r="G253" s="599" t="s">
        <v>427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1"/>
    </row>
    <row r="254" spans="1:50" ht="24.75" customHeight="1" x14ac:dyDescent="0.15">
      <c r="A254" s="1075"/>
      <c r="B254" s="1076"/>
      <c r="C254" s="1076"/>
      <c r="D254" s="1076"/>
      <c r="E254" s="1076"/>
      <c r="F254" s="1077"/>
      <c r="G254" s="823" t="s">
        <v>17</v>
      </c>
      <c r="H254" s="676"/>
      <c r="I254" s="676"/>
      <c r="J254" s="676"/>
      <c r="K254" s="676"/>
      <c r="L254" s="675" t="s">
        <v>18</v>
      </c>
      <c r="M254" s="676"/>
      <c r="N254" s="676"/>
      <c r="O254" s="676"/>
      <c r="P254" s="676"/>
      <c r="Q254" s="676"/>
      <c r="R254" s="676"/>
      <c r="S254" s="676"/>
      <c r="T254" s="676"/>
      <c r="U254" s="676"/>
      <c r="V254" s="676"/>
      <c r="W254" s="676"/>
      <c r="X254" s="677"/>
      <c r="Y254" s="657" t="s">
        <v>19</v>
      </c>
      <c r="Z254" s="658"/>
      <c r="AA254" s="658"/>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57" t="s">
        <v>19</v>
      </c>
      <c r="AV254" s="658"/>
      <c r="AW254" s="658"/>
      <c r="AX254" s="659"/>
    </row>
    <row r="255" spans="1:50" ht="24.75" customHeight="1" x14ac:dyDescent="0.15">
      <c r="A255" s="1075"/>
      <c r="B255" s="1076"/>
      <c r="C255" s="1076"/>
      <c r="D255" s="1076"/>
      <c r="E255" s="1076"/>
      <c r="F255" s="1077"/>
      <c r="G255" s="678"/>
      <c r="H255" s="843"/>
      <c r="I255" s="843"/>
      <c r="J255" s="843"/>
      <c r="K255" s="844"/>
      <c r="L255" s="672"/>
      <c r="M255" s="673"/>
      <c r="N255" s="673"/>
      <c r="O255" s="673"/>
      <c r="P255" s="673"/>
      <c r="Q255" s="673"/>
      <c r="R255" s="673"/>
      <c r="S255" s="673"/>
      <c r="T255" s="673"/>
      <c r="U255" s="673"/>
      <c r="V255" s="673"/>
      <c r="W255" s="673"/>
      <c r="X255" s="674"/>
      <c r="Y255" s="387"/>
      <c r="Z255" s="388"/>
      <c r="AA255" s="388"/>
      <c r="AB255" s="813"/>
      <c r="AC255" s="678"/>
      <c r="AD255" s="843"/>
      <c r="AE255" s="843"/>
      <c r="AF255" s="843"/>
      <c r="AG255" s="844"/>
      <c r="AH255" s="672"/>
      <c r="AI255" s="673"/>
      <c r="AJ255" s="673"/>
      <c r="AK255" s="673"/>
      <c r="AL255" s="673"/>
      <c r="AM255" s="673"/>
      <c r="AN255" s="673"/>
      <c r="AO255" s="673"/>
      <c r="AP255" s="673"/>
      <c r="AQ255" s="673"/>
      <c r="AR255" s="673"/>
      <c r="AS255" s="673"/>
      <c r="AT255" s="674"/>
      <c r="AU255" s="387"/>
      <c r="AV255" s="388"/>
      <c r="AW255" s="388"/>
      <c r="AX255" s="389"/>
    </row>
    <row r="256" spans="1:50" ht="24.75" customHeight="1" x14ac:dyDescent="0.15">
      <c r="A256" s="1075"/>
      <c r="B256" s="1076"/>
      <c r="C256" s="1076"/>
      <c r="D256" s="1076"/>
      <c r="E256" s="1076"/>
      <c r="F256" s="107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75"/>
      <c r="B257" s="1076"/>
      <c r="C257" s="1076"/>
      <c r="D257" s="1076"/>
      <c r="E257" s="1076"/>
      <c r="F257" s="107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75"/>
      <c r="B258" s="1076"/>
      <c r="C258" s="1076"/>
      <c r="D258" s="1076"/>
      <c r="E258" s="1076"/>
      <c r="F258" s="107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75"/>
      <c r="B259" s="1076"/>
      <c r="C259" s="1076"/>
      <c r="D259" s="1076"/>
      <c r="E259" s="1076"/>
      <c r="F259" s="107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75"/>
      <c r="B260" s="1076"/>
      <c r="C260" s="1076"/>
      <c r="D260" s="1076"/>
      <c r="E260" s="1076"/>
      <c r="F260" s="107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75"/>
      <c r="B261" s="1076"/>
      <c r="C261" s="1076"/>
      <c r="D261" s="1076"/>
      <c r="E261" s="1076"/>
      <c r="F261" s="107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75"/>
      <c r="B262" s="1076"/>
      <c r="C262" s="1076"/>
      <c r="D262" s="1076"/>
      <c r="E262" s="1076"/>
      <c r="F262" s="107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75"/>
      <c r="B263" s="1076"/>
      <c r="C263" s="1076"/>
      <c r="D263" s="1076"/>
      <c r="E263" s="1076"/>
      <c r="F263" s="107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75"/>
      <c r="B264" s="1076"/>
      <c r="C264" s="1076"/>
      <c r="D264" s="1076"/>
      <c r="E264" s="1076"/>
      <c r="F264" s="107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B1D6EB0F-3D30-42ED-A7DA-E82CF26DB87B}" scale="60" showPageBreaks="1" view="pageBreakPreview" topLeftCell="A58">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86">
        <v>1</v>
      </c>
      <c r="B4" s="108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6">
        <v>2</v>
      </c>
      <c r="B5" s="108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6">
        <v>3</v>
      </c>
      <c r="B6" s="108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6">
        <v>4</v>
      </c>
      <c r="B7" s="108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6">
        <v>5</v>
      </c>
      <c r="B8" s="108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6">
        <v>6</v>
      </c>
      <c r="B9" s="108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6">
        <v>7</v>
      </c>
      <c r="B10" s="108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6">
        <v>8</v>
      </c>
      <c r="B11" s="108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6">
        <v>9</v>
      </c>
      <c r="B12" s="108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6">
        <v>10</v>
      </c>
      <c r="B13" s="108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6">
        <v>11</v>
      </c>
      <c r="B14" s="108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6">
        <v>12</v>
      </c>
      <c r="B15" s="108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6">
        <v>13</v>
      </c>
      <c r="B16" s="108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6">
        <v>14</v>
      </c>
      <c r="B17" s="108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6">
        <v>15</v>
      </c>
      <c r="B18" s="108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6">
        <v>16</v>
      </c>
      <c r="B19" s="108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6">
        <v>17</v>
      </c>
      <c r="B20" s="108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6">
        <v>18</v>
      </c>
      <c r="B21" s="108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6">
        <v>19</v>
      </c>
      <c r="B22" s="108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6">
        <v>20</v>
      </c>
      <c r="B23" s="108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6">
        <v>21</v>
      </c>
      <c r="B24" s="108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6">
        <v>22</v>
      </c>
      <c r="B25" s="108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6">
        <v>23</v>
      </c>
      <c r="B26" s="108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6">
        <v>24</v>
      </c>
      <c r="B27" s="108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6">
        <v>25</v>
      </c>
      <c r="B28" s="108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6">
        <v>26</v>
      </c>
      <c r="B29" s="108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6">
        <v>27</v>
      </c>
      <c r="B30" s="108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6">
        <v>28</v>
      </c>
      <c r="B31" s="108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6">
        <v>29</v>
      </c>
      <c r="B32" s="108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6">
        <v>30</v>
      </c>
      <c r="B33" s="108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86">
        <v>1</v>
      </c>
      <c r="B37" s="108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6">
        <v>2</v>
      </c>
      <c r="B38" s="108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6">
        <v>3</v>
      </c>
      <c r="B39" s="108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6">
        <v>4</v>
      </c>
      <c r="B40" s="108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6">
        <v>5</v>
      </c>
      <c r="B41" s="108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6">
        <v>6</v>
      </c>
      <c r="B42" s="108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6">
        <v>7</v>
      </c>
      <c r="B43" s="108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6">
        <v>8</v>
      </c>
      <c r="B44" s="108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6">
        <v>9</v>
      </c>
      <c r="B45" s="108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6">
        <v>10</v>
      </c>
      <c r="B46" s="108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6">
        <v>11</v>
      </c>
      <c r="B47" s="108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6">
        <v>12</v>
      </c>
      <c r="B48" s="108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6">
        <v>13</v>
      </c>
      <c r="B49" s="108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6">
        <v>14</v>
      </c>
      <c r="B50" s="108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6">
        <v>15</v>
      </c>
      <c r="B51" s="108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6">
        <v>16</v>
      </c>
      <c r="B52" s="108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6">
        <v>17</v>
      </c>
      <c r="B53" s="108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6">
        <v>18</v>
      </c>
      <c r="B54" s="108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6">
        <v>19</v>
      </c>
      <c r="B55" s="108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6">
        <v>20</v>
      </c>
      <c r="B56" s="108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6">
        <v>21</v>
      </c>
      <c r="B57" s="108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6">
        <v>22</v>
      </c>
      <c r="B58" s="108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6">
        <v>23</v>
      </c>
      <c r="B59" s="108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6">
        <v>24</v>
      </c>
      <c r="B60" s="108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6">
        <v>25</v>
      </c>
      <c r="B61" s="108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6">
        <v>26</v>
      </c>
      <c r="B62" s="108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6">
        <v>27</v>
      </c>
      <c r="B63" s="108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6">
        <v>28</v>
      </c>
      <c r="B64" s="108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6">
        <v>29</v>
      </c>
      <c r="B65" s="108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6">
        <v>30</v>
      </c>
      <c r="B66" s="108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86">
        <v>1</v>
      </c>
      <c r="B70" s="108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6">
        <v>2</v>
      </c>
      <c r="B71" s="108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6">
        <v>3</v>
      </c>
      <c r="B72" s="108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6">
        <v>4</v>
      </c>
      <c r="B73" s="108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6">
        <v>5</v>
      </c>
      <c r="B74" s="108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6">
        <v>6</v>
      </c>
      <c r="B75" s="108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6">
        <v>7</v>
      </c>
      <c r="B76" s="108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6">
        <v>8</v>
      </c>
      <c r="B77" s="108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6">
        <v>9</v>
      </c>
      <c r="B78" s="108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6">
        <v>10</v>
      </c>
      <c r="B79" s="108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6">
        <v>11</v>
      </c>
      <c r="B80" s="108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6">
        <v>12</v>
      </c>
      <c r="B81" s="108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6">
        <v>13</v>
      </c>
      <c r="B82" s="108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6">
        <v>14</v>
      </c>
      <c r="B83" s="108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6">
        <v>15</v>
      </c>
      <c r="B84" s="108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6">
        <v>16</v>
      </c>
      <c r="B85" s="108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6">
        <v>17</v>
      </c>
      <c r="B86" s="108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6">
        <v>18</v>
      </c>
      <c r="B87" s="108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6">
        <v>19</v>
      </c>
      <c r="B88" s="108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6">
        <v>20</v>
      </c>
      <c r="B89" s="108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6">
        <v>21</v>
      </c>
      <c r="B90" s="108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6">
        <v>22</v>
      </c>
      <c r="B91" s="108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6">
        <v>23</v>
      </c>
      <c r="B92" s="108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6">
        <v>24</v>
      </c>
      <c r="B93" s="108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6">
        <v>25</v>
      </c>
      <c r="B94" s="108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6">
        <v>26</v>
      </c>
      <c r="B95" s="108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6">
        <v>27</v>
      </c>
      <c r="B96" s="108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6">
        <v>28</v>
      </c>
      <c r="B97" s="108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6">
        <v>29</v>
      </c>
      <c r="B98" s="108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6">
        <v>30</v>
      </c>
      <c r="B99" s="108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86">
        <v>1</v>
      </c>
      <c r="B103" s="108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6">
        <v>2</v>
      </c>
      <c r="B104" s="108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6">
        <v>3</v>
      </c>
      <c r="B105" s="108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6">
        <v>4</v>
      </c>
      <c r="B106" s="108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6">
        <v>5</v>
      </c>
      <c r="B107" s="108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6">
        <v>6</v>
      </c>
      <c r="B108" s="108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6">
        <v>7</v>
      </c>
      <c r="B109" s="108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6">
        <v>8</v>
      </c>
      <c r="B110" s="108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6">
        <v>9</v>
      </c>
      <c r="B111" s="108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6">
        <v>10</v>
      </c>
      <c r="B112" s="108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6">
        <v>11</v>
      </c>
      <c r="B113" s="108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6">
        <v>12</v>
      </c>
      <c r="B114" s="108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6">
        <v>13</v>
      </c>
      <c r="B115" s="108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6">
        <v>14</v>
      </c>
      <c r="B116" s="108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6">
        <v>15</v>
      </c>
      <c r="B117" s="108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6">
        <v>16</v>
      </c>
      <c r="B118" s="108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6">
        <v>17</v>
      </c>
      <c r="B119" s="108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6">
        <v>18</v>
      </c>
      <c r="B120" s="108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6">
        <v>19</v>
      </c>
      <c r="B121" s="108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6">
        <v>20</v>
      </c>
      <c r="B122" s="108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6">
        <v>21</v>
      </c>
      <c r="B123" s="108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6">
        <v>22</v>
      </c>
      <c r="B124" s="108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6">
        <v>23</v>
      </c>
      <c r="B125" s="108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6">
        <v>24</v>
      </c>
      <c r="B126" s="108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6">
        <v>25</v>
      </c>
      <c r="B127" s="108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6">
        <v>26</v>
      </c>
      <c r="B128" s="108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6">
        <v>27</v>
      </c>
      <c r="B129" s="108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6">
        <v>28</v>
      </c>
      <c r="B130" s="108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6">
        <v>29</v>
      </c>
      <c r="B131" s="108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6">
        <v>30</v>
      </c>
      <c r="B132" s="108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86">
        <v>1</v>
      </c>
      <c r="B136" s="108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6">
        <v>2</v>
      </c>
      <c r="B137" s="108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6">
        <v>3</v>
      </c>
      <c r="B138" s="108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6">
        <v>4</v>
      </c>
      <c r="B139" s="108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6">
        <v>5</v>
      </c>
      <c r="B140" s="108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6">
        <v>6</v>
      </c>
      <c r="B141" s="108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6">
        <v>7</v>
      </c>
      <c r="B142" s="108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6">
        <v>8</v>
      </c>
      <c r="B143" s="108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6">
        <v>9</v>
      </c>
      <c r="B144" s="108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6">
        <v>10</v>
      </c>
      <c r="B145" s="108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6">
        <v>11</v>
      </c>
      <c r="B146" s="108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6">
        <v>12</v>
      </c>
      <c r="B147" s="108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6">
        <v>13</v>
      </c>
      <c r="B148" s="108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6">
        <v>14</v>
      </c>
      <c r="B149" s="108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6">
        <v>15</v>
      </c>
      <c r="B150" s="108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6">
        <v>16</v>
      </c>
      <c r="B151" s="108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6">
        <v>17</v>
      </c>
      <c r="B152" s="108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6">
        <v>18</v>
      </c>
      <c r="B153" s="108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6">
        <v>19</v>
      </c>
      <c r="B154" s="108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6">
        <v>20</v>
      </c>
      <c r="B155" s="108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6">
        <v>21</v>
      </c>
      <c r="B156" s="108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6">
        <v>22</v>
      </c>
      <c r="B157" s="108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6">
        <v>23</v>
      </c>
      <c r="B158" s="108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6">
        <v>24</v>
      </c>
      <c r="B159" s="108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6">
        <v>25</v>
      </c>
      <c r="B160" s="108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6">
        <v>26</v>
      </c>
      <c r="B161" s="108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6">
        <v>27</v>
      </c>
      <c r="B162" s="108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6">
        <v>28</v>
      </c>
      <c r="B163" s="108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6">
        <v>29</v>
      </c>
      <c r="B164" s="108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6">
        <v>30</v>
      </c>
      <c r="B165" s="108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86">
        <v>1</v>
      </c>
      <c r="B169" s="108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6">
        <v>2</v>
      </c>
      <c r="B170" s="108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6">
        <v>3</v>
      </c>
      <c r="B171" s="108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6">
        <v>4</v>
      </c>
      <c r="B172" s="108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6">
        <v>5</v>
      </c>
      <c r="B173" s="108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6">
        <v>6</v>
      </c>
      <c r="B174" s="108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6">
        <v>7</v>
      </c>
      <c r="B175" s="108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6">
        <v>8</v>
      </c>
      <c r="B176" s="108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6">
        <v>9</v>
      </c>
      <c r="B177" s="108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6">
        <v>10</v>
      </c>
      <c r="B178" s="108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6">
        <v>11</v>
      </c>
      <c r="B179" s="108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6">
        <v>12</v>
      </c>
      <c r="B180" s="108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6">
        <v>13</v>
      </c>
      <c r="B181" s="108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6">
        <v>14</v>
      </c>
      <c r="B182" s="108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6">
        <v>15</v>
      </c>
      <c r="B183" s="108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6">
        <v>16</v>
      </c>
      <c r="B184" s="108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6">
        <v>17</v>
      </c>
      <c r="B185" s="108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6">
        <v>18</v>
      </c>
      <c r="B186" s="108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6">
        <v>19</v>
      </c>
      <c r="B187" s="108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6">
        <v>20</v>
      </c>
      <c r="B188" s="108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6">
        <v>21</v>
      </c>
      <c r="B189" s="108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6">
        <v>22</v>
      </c>
      <c r="B190" s="108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6">
        <v>23</v>
      </c>
      <c r="B191" s="108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6">
        <v>24</v>
      </c>
      <c r="B192" s="108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6">
        <v>25</v>
      </c>
      <c r="B193" s="108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6">
        <v>26</v>
      </c>
      <c r="B194" s="108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6">
        <v>27</v>
      </c>
      <c r="B195" s="108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6">
        <v>28</v>
      </c>
      <c r="B196" s="108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6">
        <v>29</v>
      </c>
      <c r="B197" s="108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6">
        <v>30</v>
      </c>
      <c r="B198" s="108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86">
        <v>1</v>
      </c>
      <c r="B202" s="108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6">
        <v>2</v>
      </c>
      <c r="B203" s="108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6">
        <v>3</v>
      </c>
      <c r="B204" s="108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6">
        <v>4</v>
      </c>
      <c r="B205" s="108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6">
        <v>5</v>
      </c>
      <c r="B206" s="108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6">
        <v>6</v>
      </c>
      <c r="B207" s="108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6">
        <v>7</v>
      </c>
      <c r="B208" s="108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6">
        <v>8</v>
      </c>
      <c r="B209" s="108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6">
        <v>9</v>
      </c>
      <c r="B210" s="108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6">
        <v>10</v>
      </c>
      <c r="B211" s="108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6">
        <v>11</v>
      </c>
      <c r="B212" s="108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6">
        <v>12</v>
      </c>
      <c r="B213" s="108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6">
        <v>13</v>
      </c>
      <c r="B214" s="108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6">
        <v>14</v>
      </c>
      <c r="B215" s="108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6">
        <v>15</v>
      </c>
      <c r="B216" s="108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6">
        <v>16</v>
      </c>
      <c r="B217" s="108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6">
        <v>17</v>
      </c>
      <c r="B218" s="108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6">
        <v>18</v>
      </c>
      <c r="B219" s="108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6">
        <v>19</v>
      </c>
      <c r="B220" s="108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6">
        <v>20</v>
      </c>
      <c r="B221" s="108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6">
        <v>21</v>
      </c>
      <c r="B222" s="108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6">
        <v>22</v>
      </c>
      <c r="B223" s="108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6">
        <v>23</v>
      </c>
      <c r="B224" s="108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6">
        <v>24</v>
      </c>
      <c r="B225" s="108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6">
        <v>25</v>
      </c>
      <c r="B226" s="108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6">
        <v>26</v>
      </c>
      <c r="B227" s="108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6">
        <v>27</v>
      </c>
      <c r="B228" s="108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6">
        <v>28</v>
      </c>
      <c r="B229" s="108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6">
        <v>29</v>
      </c>
      <c r="B230" s="108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6">
        <v>30</v>
      </c>
      <c r="B231" s="108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86">
        <v>1</v>
      </c>
      <c r="B235" s="108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6">
        <v>2</v>
      </c>
      <c r="B236" s="108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6">
        <v>3</v>
      </c>
      <c r="B237" s="108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6">
        <v>4</v>
      </c>
      <c r="B238" s="108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6">
        <v>5</v>
      </c>
      <c r="B239" s="108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6">
        <v>6</v>
      </c>
      <c r="B240" s="108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6">
        <v>7</v>
      </c>
      <c r="B241" s="108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6">
        <v>8</v>
      </c>
      <c r="B242" s="108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6">
        <v>9</v>
      </c>
      <c r="B243" s="108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6">
        <v>10</v>
      </c>
      <c r="B244" s="108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6">
        <v>11</v>
      </c>
      <c r="B245" s="108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6">
        <v>12</v>
      </c>
      <c r="B246" s="108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6">
        <v>13</v>
      </c>
      <c r="B247" s="108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6">
        <v>14</v>
      </c>
      <c r="B248" s="108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6">
        <v>15</v>
      </c>
      <c r="B249" s="108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6">
        <v>16</v>
      </c>
      <c r="B250" s="108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6">
        <v>17</v>
      </c>
      <c r="B251" s="108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6">
        <v>18</v>
      </c>
      <c r="B252" s="108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6">
        <v>19</v>
      </c>
      <c r="B253" s="108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6">
        <v>20</v>
      </c>
      <c r="B254" s="108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6">
        <v>21</v>
      </c>
      <c r="B255" s="108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6">
        <v>22</v>
      </c>
      <c r="B256" s="108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6">
        <v>23</v>
      </c>
      <c r="B257" s="108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6">
        <v>24</v>
      </c>
      <c r="B258" s="108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6">
        <v>25</v>
      </c>
      <c r="B259" s="108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6">
        <v>26</v>
      </c>
      <c r="B260" s="108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6">
        <v>27</v>
      </c>
      <c r="B261" s="108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6">
        <v>28</v>
      </c>
      <c r="B262" s="108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6">
        <v>29</v>
      </c>
      <c r="B263" s="108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6">
        <v>30</v>
      </c>
      <c r="B264" s="108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86">
        <v>1</v>
      </c>
      <c r="B268" s="108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6">
        <v>2</v>
      </c>
      <c r="B269" s="108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6">
        <v>3</v>
      </c>
      <c r="B270" s="108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6">
        <v>4</v>
      </c>
      <c r="B271" s="108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6">
        <v>5</v>
      </c>
      <c r="B272" s="108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6">
        <v>6</v>
      </c>
      <c r="B273" s="108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6">
        <v>7</v>
      </c>
      <c r="B274" s="108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6">
        <v>8</v>
      </c>
      <c r="B275" s="108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6">
        <v>9</v>
      </c>
      <c r="B276" s="108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6">
        <v>10</v>
      </c>
      <c r="B277" s="108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6">
        <v>11</v>
      </c>
      <c r="B278" s="108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6">
        <v>12</v>
      </c>
      <c r="B279" s="108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6">
        <v>13</v>
      </c>
      <c r="B280" s="108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6">
        <v>14</v>
      </c>
      <c r="B281" s="108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6">
        <v>15</v>
      </c>
      <c r="B282" s="108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6">
        <v>16</v>
      </c>
      <c r="B283" s="108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6">
        <v>17</v>
      </c>
      <c r="B284" s="108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6">
        <v>18</v>
      </c>
      <c r="B285" s="108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6">
        <v>19</v>
      </c>
      <c r="B286" s="108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6">
        <v>20</v>
      </c>
      <c r="B287" s="108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6">
        <v>21</v>
      </c>
      <c r="B288" s="108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6">
        <v>22</v>
      </c>
      <c r="B289" s="108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6">
        <v>23</v>
      </c>
      <c r="B290" s="108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6">
        <v>24</v>
      </c>
      <c r="B291" s="108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6">
        <v>25</v>
      </c>
      <c r="B292" s="108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6">
        <v>26</v>
      </c>
      <c r="B293" s="108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6">
        <v>27</v>
      </c>
      <c r="B294" s="108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6">
        <v>28</v>
      </c>
      <c r="B295" s="108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6">
        <v>29</v>
      </c>
      <c r="B296" s="108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6">
        <v>30</v>
      </c>
      <c r="B297" s="108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86">
        <v>1</v>
      </c>
      <c r="B301" s="108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6">
        <v>2</v>
      </c>
      <c r="B302" s="108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6">
        <v>3</v>
      </c>
      <c r="B303" s="108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6">
        <v>4</v>
      </c>
      <c r="B304" s="108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6">
        <v>5</v>
      </c>
      <c r="B305" s="108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6">
        <v>6</v>
      </c>
      <c r="B306" s="108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6">
        <v>7</v>
      </c>
      <c r="B307" s="108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6">
        <v>8</v>
      </c>
      <c r="B308" s="108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6">
        <v>9</v>
      </c>
      <c r="B309" s="108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6">
        <v>10</v>
      </c>
      <c r="B310" s="108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6">
        <v>11</v>
      </c>
      <c r="B311" s="108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6">
        <v>12</v>
      </c>
      <c r="B312" s="108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6">
        <v>13</v>
      </c>
      <c r="B313" s="108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6">
        <v>14</v>
      </c>
      <c r="B314" s="108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6">
        <v>15</v>
      </c>
      <c r="B315" s="108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6">
        <v>16</v>
      </c>
      <c r="B316" s="108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6">
        <v>17</v>
      </c>
      <c r="B317" s="108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6">
        <v>18</v>
      </c>
      <c r="B318" s="108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6">
        <v>19</v>
      </c>
      <c r="B319" s="108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6">
        <v>20</v>
      </c>
      <c r="B320" s="108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6">
        <v>21</v>
      </c>
      <c r="B321" s="108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6">
        <v>22</v>
      </c>
      <c r="B322" s="108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6">
        <v>23</v>
      </c>
      <c r="B323" s="108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6">
        <v>24</v>
      </c>
      <c r="B324" s="108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6">
        <v>25</v>
      </c>
      <c r="B325" s="108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6">
        <v>26</v>
      </c>
      <c r="B326" s="108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6">
        <v>27</v>
      </c>
      <c r="B327" s="108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6">
        <v>28</v>
      </c>
      <c r="B328" s="108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6">
        <v>29</v>
      </c>
      <c r="B329" s="108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6">
        <v>30</v>
      </c>
      <c r="B330" s="108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86">
        <v>1</v>
      </c>
      <c r="B334" s="108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6">
        <v>2</v>
      </c>
      <c r="B335" s="108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6">
        <v>3</v>
      </c>
      <c r="B336" s="108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6">
        <v>4</v>
      </c>
      <c r="B337" s="108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6">
        <v>5</v>
      </c>
      <c r="B338" s="108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6">
        <v>6</v>
      </c>
      <c r="B339" s="108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6">
        <v>7</v>
      </c>
      <c r="B340" s="108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6">
        <v>8</v>
      </c>
      <c r="B341" s="108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6">
        <v>9</v>
      </c>
      <c r="B342" s="108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6">
        <v>10</v>
      </c>
      <c r="B343" s="108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6">
        <v>11</v>
      </c>
      <c r="B344" s="108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6">
        <v>12</v>
      </c>
      <c r="B345" s="108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6">
        <v>13</v>
      </c>
      <c r="B346" s="108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6">
        <v>14</v>
      </c>
      <c r="B347" s="108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6">
        <v>15</v>
      </c>
      <c r="B348" s="108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6">
        <v>16</v>
      </c>
      <c r="B349" s="108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6">
        <v>17</v>
      </c>
      <c r="B350" s="108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6">
        <v>18</v>
      </c>
      <c r="B351" s="108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6">
        <v>19</v>
      </c>
      <c r="B352" s="108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6">
        <v>20</v>
      </c>
      <c r="B353" s="108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6">
        <v>21</v>
      </c>
      <c r="B354" s="108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6">
        <v>22</v>
      </c>
      <c r="B355" s="108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6">
        <v>23</v>
      </c>
      <c r="B356" s="108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6">
        <v>24</v>
      </c>
      <c r="B357" s="108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6">
        <v>25</v>
      </c>
      <c r="B358" s="108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6">
        <v>26</v>
      </c>
      <c r="B359" s="108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6">
        <v>27</v>
      </c>
      <c r="B360" s="108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6">
        <v>28</v>
      </c>
      <c r="B361" s="108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6">
        <v>29</v>
      </c>
      <c r="B362" s="108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6">
        <v>30</v>
      </c>
      <c r="B363" s="108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86">
        <v>1</v>
      </c>
      <c r="B367" s="108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6">
        <v>2</v>
      </c>
      <c r="B368" s="108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6">
        <v>3</v>
      </c>
      <c r="B369" s="108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6">
        <v>4</v>
      </c>
      <c r="B370" s="108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6">
        <v>5</v>
      </c>
      <c r="B371" s="108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6">
        <v>6</v>
      </c>
      <c r="B372" s="108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6">
        <v>7</v>
      </c>
      <c r="B373" s="108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6">
        <v>8</v>
      </c>
      <c r="B374" s="108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6">
        <v>9</v>
      </c>
      <c r="B375" s="108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6">
        <v>10</v>
      </c>
      <c r="B376" s="108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6">
        <v>11</v>
      </c>
      <c r="B377" s="108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6">
        <v>12</v>
      </c>
      <c r="B378" s="108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6">
        <v>13</v>
      </c>
      <c r="B379" s="108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6">
        <v>14</v>
      </c>
      <c r="B380" s="108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6">
        <v>15</v>
      </c>
      <c r="B381" s="108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6">
        <v>16</v>
      </c>
      <c r="B382" s="108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6">
        <v>17</v>
      </c>
      <c r="B383" s="108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6">
        <v>18</v>
      </c>
      <c r="B384" s="108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6">
        <v>19</v>
      </c>
      <c r="B385" s="108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6">
        <v>20</v>
      </c>
      <c r="B386" s="108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6">
        <v>21</v>
      </c>
      <c r="B387" s="108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6">
        <v>22</v>
      </c>
      <c r="B388" s="108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6">
        <v>23</v>
      </c>
      <c r="B389" s="108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6">
        <v>24</v>
      </c>
      <c r="B390" s="108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6">
        <v>25</v>
      </c>
      <c r="B391" s="108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6">
        <v>26</v>
      </c>
      <c r="B392" s="108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6">
        <v>27</v>
      </c>
      <c r="B393" s="108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6">
        <v>28</v>
      </c>
      <c r="B394" s="108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6">
        <v>29</v>
      </c>
      <c r="B395" s="108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6">
        <v>30</v>
      </c>
      <c r="B396" s="108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86">
        <v>1</v>
      </c>
      <c r="B400" s="108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6">
        <v>2</v>
      </c>
      <c r="B401" s="108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6">
        <v>3</v>
      </c>
      <c r="B402" s="108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6">
        <v>4</v>
      </c>
      <c r="B403" s="108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6">
        <v>5</v>
      </c>
      <c r="B404" s="108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6">
        <v>6</v>
      </c>
      <c r="B405" s="108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6">
        <v>7</v>
      </c>
      <c r="B406" s="108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6">
        <v>8</v>
      </c>
      <c r="B407" s="108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6">
        <v>9</v>
      </c>
      <c r="B408" s="108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6">
        <v>10</v>
      </c>
      <c r="B409" s="108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6">
        <v>11</v>
      </c>
      <c r="B410" s="108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6">
        <v>12</v>
      </c>
      <c r="B411" s="108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6">
        <v>13</v>
      </c>
      <c r="B412" s="108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6">
        <v>14</v>
      </c>
      <c r="B413" s="108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6">
        <v>15</v>
      </c>
      <c r="B414" s="108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6">
        <v>16</v>
      </c>
      <c r="B415" s="108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6">
        <v>17</v>
      </c>
      <c r="B416" s="108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6">
        <v>18</v>
      </c>
      <c r="B417" s="108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6">
        <v>19</v>
      </c>
      <c r="B418" s="108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6">
        <v>20</v>
      </c>
      <c r="B419" s="108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6">
        <v>21</v>
      </c>
      <c r="B420" s="108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6">
        <v>22</v>
      </c>
      <c r="B421" s="108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6">
        <v>23</v>
      </c>
      <c r="B422" s="108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6">
        <v>24</v>
      </c>
      <c r="B423" s="108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6">
        <v>25</v>
      </c>
      <c r="B424" s="108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6">
        <v>26</v>
      </c>
      <c r="B425" s="108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6">
        <v>27</v>
      </c>
      <c r="B426" s="108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6">
        <v>28</v>
      </c>
      <c r="B427" s="108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6">
        <v>29</v>
      </c>
      <c r="B428" s="108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6">
        <v>30</v>
      </c>
      <c r="B429" s="108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86">
        <v>1</v>
      </c>
      <c r="B433" s="108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6">
        <v>2</v>
      </c>
      <c r="B434" s="108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6">
        <v>3</v>
      </c>
      <c r="B435" s="108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6">
        <v>4</v>
      </c>
      <c r="B436" s="108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6">
        <v>5</v>
      </c>
      <c r="B437" s="108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6">
        <v>6</v>
      </c>
      <c r="B438" s="108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6">
        <v>7</v>
      </c>
      <c r="B439" s="108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6">
        <v>8</v>
      </c>
      <c r="B440" s="108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6">
        <v>9</v>
      </c>
      <c r="B441" s="108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6">
        <v>10</v>
      </c>
      <c r="B442" s="108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6">
        <v>11</v>
      </c>
      <c r="B443" s="108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6">
        <v>12</v>
      </c>
      <c r="B444" s="108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6">
        <v>13</v>
      </c>
      <c r="B445" s="108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6">
        <v>14</v>
      </c>
      <c r="B446" s="108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6">
        <v>15</v>
      </c>
      <c r="B447" s="108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6">
        <v>16</v>
      </c>
      <c r="B448" s="108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6">
        <v>17</v>
      </c>
      <c r="B449" s="108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6">
        <v>18</v>
      </c>
      <c r="B450" s="108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6">
        <v>19</v>
      </c>
      <c r="B451" s="108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6">
        <v>20</v>
      </c>
      <c r="B452" s="108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6">
        <v>21</v>
      </c>
      <c r="B453" s="108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6">
        <v>22</v>
      </c>
      <c r="B454" s="108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6">
        <v>23</v>
      </c>
      <c r="B455" s="108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6">
        <v>24</v>
      </c>
      <c r="B456" s="108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6">
        <v>25</v>
      </c>
      <c r="B457" s="108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6">
        <v>26</v>
      </c>
      <c r="B458" s="108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6">
        <v>27</v>
      </c>
      <c r="B459" s="108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6">
        <v>28</v>
      </c>
      <c r="B460" s="108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6">
        <v>29</v>
      </c>
      <c r="B461" s="108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6">
        <v>30</v>
      </c>
      <c r="B462" s="108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86">
        <v>1</v>
      </c>
      <c r="B466" s="108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6">
        <v>2</v>
      </c>
      <c r="B467" s="108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6">
        <v>3</v>
      </c>
      <c r="B468" s="108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6">
        <v>4</v>
      </c>
      <c r="B469" s="108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6">
        <v>5</v>
      </c>
      <c r="B470" s="108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6">
        <v>6</v>
      </c>
      <c r="B471" s="108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6">
        <v>7</v>
      </c>
      <c r="B472" s="108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6">
        <v>8</v>
      </c>
      <c r="B473" s="108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6">
        <v>9</v>
      </c>
      <c r="B474" s="108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6">
        <v>10</v>
      </c>
      <c r="B475" s="108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6">
        <v>11</v>
      </c>
      <c r="B476" s="108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6">
        <v>12</v>
      </c>
      <c r="B477" s="108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6">
        <v>13</v>
      </c>
      <c r="B478" s="108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6">
        <v>14</v>
      </c>
      <c r="B479" s="108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6">
        <v>15</v>
      </c>
      <c r="B480" s="108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6">
        <v>16</v>
      </c>
      <c r="B481" s="108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6">
        <v>17</v>
      </c>
      <c r="B482" s="108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6">
        <v>18</v>
      </c>
      <c r="B483" s="108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6">
        <v>19</v>
      </c>
      <c r="B484" s="108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6">
        <v>20</v>
      </c>
      <c r="B485" s="108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6">
        <v>21</v>
      </c>
      <c r="B486" s="108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6">
        <v>22</v>
      </c>
      <c r="B487" s="108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6">
        <v>23</v>
      </c>
      <c r="B488" s="108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6">
        <v>24</v>
      </c>
      <c r="B489" s="108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6">
        <v>25</v>
      </c>
      <c r="B490" s="108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6">
        <v>26</v>
      </c>
      <c r="B491" s="108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6">
        <v>27</v>
      </c>
      <c r="B492" s="108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6">
        <v>28</v>
      </c>
      <c r="B493" s="108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6">
        <v>29</v>
      </c>
      <c r="B494" s="108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6">
        <v>30</v>
      </c>
      <c r="B495" s="108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86">
        <v>1</v>
      </c>
      <c r="B499" s="108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6">
        <v>2</v>
      </c>
      <c r="B500" s="108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6">
        <v>3</v>
      </c>
      <c r="B501" s="108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6">
        <v>4</v>
      </c>
      <c r="B502" s="108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6">
        <v>5</v>
      </c>
      <c r="B503" s="108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6">
        <v>6</v>
      </c>
      <c r="B504" s="108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6">
        <v>7</v>
      </c>
      <c r="B505" s="108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6">
        <v>8</v>
      </c>
      <c r="B506" s="108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6">
        <v>9</v>
      </c>
      <c r="B507" s="108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6">
        <v>10</v>
      </c>
      <c r="B508" s="108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6">
        <v>11</v>
      </c>
      <c r="B509" s="108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6">
        <v>12</v>
      </c>
      <c r="B510" s="108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6">
        <v>13</v>
      </c>
      <c r="B511" s="108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6">
        <v>14</v>
      </c>
      <c r="B512" s="108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6">
        <v>15</v>
      </c>
      <c r="B513" s="108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6">
        <v>16</v>
      </c>
      <c r="B514" s="108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6">
        <v>17</v>
      </c>
      <c r="B515" s="108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6">
        <v>18</v>
      </c>
      <c r="B516" s="108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6">
        <v>19</v>
      </c>
      <c r="B517" s="108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6">
        <v>20</v>
      </c>
      <c r="B518" s="108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6">
        <v>21</v>
      </c>
      <c r="B519" s="108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6">
        <v>22</v>
      </c>
      <c r="B520" s="108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6">
        <v>23</v>
      </c>
      <c r="B521" s="108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6">
        <v>24</v>
      </c>
      <c r="B522" s="108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6">
        <v>25</v>
      </c>
      <c r="B523" s="108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6">
        <v>26</v>
      </c>
      <c r="B524" s="108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6">
        <v>27</v>
      </c>
      <c r="B525" s="108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6">
        <v>28</v>
      </c>
      <c r="B526" s="108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6">
        <v>29</v>
      </c>
      <c r="B527" s="108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6">
        <v>30</v>
      </c>
      <c r="B528" s="108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86">
        <v>1</v>
      </c>
      <c r="B532" s="108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6">
        <v>2</v>
      </c>
      <c r="B533" s="108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6">
        <v>3</v>
      </c>
      <c r="B534" s="108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6">
        <v>4</v>
      </c>
      <c r="B535" s="108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6">
        <v>5</v>
      </c>
      <c r="B536" s="108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6">
        <v>6</v>
      </c>
      <c r="B537" s="108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6">
        <v>7</v>
      </c>
      <c r="B538" s="108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6">
        <v>8</v>
      </c>
      <c r="B539" s="108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6">
        <v>9</v>
      </c>
      <c r="B540" s="108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6">
        <v>10</v>
      </c>
      <c r="B541" s="108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6">
        <v>11</v>
      </c>
      <c r="B542" s="108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6">
        <v>12</v>
      </c>
      <c r="B543" s="108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6">
        <v>13</v>
      </c>
      <c r="B544" s="108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6">
        <v>14</v>
      </c>
      <c r="B545" s="108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6">
        <v>15</v>
      </c>
      <c r="B546" s="108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6">
        <v>16</v>
      </c>
      <c r="B547" s="108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6">
        <v>17</v>
      </c>
      <c r="B548" s="108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6">
        <v>18</v>
      </c>
      <c r="B549" s="108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6">
        <v>19</v>
      </c>
      <c r="B550" s="108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6">
        <v>20</v>
      </c>
      <c r="B551" s="108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6">
        <v>21</v>
      </c>
      <c r="B552" s="108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6">
        <v>22</v>
      </c>
      <c r="B553" s="108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6">
        <v>23</v>
      </c>
      <c r="B554" s="108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6">
        <v>24</v>
      </c>
      <c r="B555" s="108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6">
        <v>25</v>
      </c>
      <c r="B556" s="108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6">
        <v>26</v>
      </c>
      <c r="B557" s="108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6">
        <v>27</v>
      </c>
      <c r="B558" s="108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6">
        <v>28</v>
      </c>
      <c r="B559" s="108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6">
        <v>29</v>
      </c>
      <c r="B560" s="108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6">
        <v>30</v>
      </c>
      <c r="B561" s="108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86">
        <v>1</v>
      </c>
      <c r="B565" s="108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6">
        <v>2</v>
      </c>
      <c r="B566" s="108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6">
        <v>3</v>
      </c>
      <c r="B567" s="108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6">
        <v>4</v>
      </c>
      <c r="B568" s="108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6">
        <v>5</v>
      </c>
      <c r="B569" s="108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6">
        <v>6</v>
      </c>
      <c r="B570" s="108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6">
        <v>7</v>
      </c>
      <c r="B571" s="108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6">
        <v>8</v>
      </c>
      <c r="B572" s="108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6">
        <v>9</v>
      </c>
      <c r="B573" s="108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6">
        <v>10</v>
      </c>
      <c r="B574" s="108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6">
        <v>11</v>
      </c>
      <c r="B575" s="108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6">
        <v>12</v>
      </c>
      <c r="B576" s="108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6">
        <v>13</v>
      </c>
      <c r="B577" s="108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6">
        <v>14</v>
      </c>
      <c r="B578" s="108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6">
        <v>15</v>
      </c>
      <c r="B579" s="108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6">
        <v>16</v>
      </c>
      <c r="B580" s="108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6">
        <v>17</v>
      </c>
      <c r="B581" s="108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6">
        <v>18</v>
      </c>
      <c r="B582" s="108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6">
        <v>19</v>
      </c>
      <c r="B583" s="108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6">
        <v>20</v>
      </c>
      <c r="B584" s="108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6">
        <v>21</v>
      </c>
      <c r="B585" s="108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6">
        <v>22</v>
      </c>
      <c r="B586" s="108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6">
        <v>23</v>
      </c>
      <c r="B587" s="108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6">
        <v>24</v>
      </c>
      <c r="B588" s="108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6">
        <v>25</v>
      </c>
      <c r="B589" s="108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6">
        <v>26</v>
      </c>
      <c r="B590" s="108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6">
        <v>27</v>
      </c>
      <c r="B591" s="108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6">
        <v>28</v>
      </c>
      <c r="B592" s="108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6">
        <v>29</v>
      </c>
      <c r="B593" s="108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6">
        <v>30</v>
      </c>
      <c r="B594" s="108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86">
        <v>1</v>
      </c>
      <c r="B598" s="108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6">
        <v>2</v>
      </c>
      <c r="B599" s="108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6">
        <v>3</v>
      </c>
      <c r="B600" s="108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6">
        <v>4</v>
      </c>
      <c r="B601" s="108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6">
        <v>5</v>
      </c>
      <c r="B602" s="108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6">
        <v>6</v>
      </c>
      <c r="B603" s="108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6">
        <v>7</v>
      </c>
      <c r="B604" s="108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6">
        <v>8</v>
      </c>
      <c r="B605" s="108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6">
        <v>9</v>
      </c>
      <c r="B606" s="108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6">
        <v>10</v>
      </c>
      <c r="B607" s="108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6">
        <v>11</v>
      </c>
      <c r="B608" s="108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6">
        <v>12</v>
      </c>
      <c r="B609" s="108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6">
        <v>13</v>
      </c>
      <c r="B610" s="108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6">
        <v>14</v>
      </c>
      <c r="B611" s="108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6">
        <v>15</v>
      </c>
      <c r="B612" s="108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6">
        <v>16</v>
      </c>
      <c r="B613" s="108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6">
        <v>17</v>
      </c>
      <c r="B614" s="108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6">
        <v>18</v>
      </c>
      <c r="B615" s="108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6">
        <v>19</v>
      </c>
      <c r="B616" s="108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6">
        <v>20</v>
      </c>
      <c r="B617" s="108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6">
        <v>21</v>
      </c>
      <c r="B618" s="108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6">
        <v>22</v>
      </c>
      <c r="B619" s="108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6">
        <v>23</v>
      </c>
      <c r="B620" s="108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6">
        <v>24</v>
      </c>
      <c r="B621" s="108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6">
        <v>25</v>
      </c>
      <c r="B622" s="108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6">
        <v>26</v>
      </c>
      <c r="B623" s="108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6">
        <v>27</v>
      </c>
      <c r="B624" s="108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6">
        <v>28</v>
      </c>
      <c r="B625" s="108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6">
        <v>29</v>
      </c>
      <c r="B626" s="108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6">
        <v>30</v>
      </c>
      <c r="B627" s="108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86">
        <v>1</v>
      </c>
      <c r="B631" s="108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6">
        <v>2</v>
      </c>
      <c r="B632" s="108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6">
        <v>3</v>
      </c>
      <c r="B633" s="108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6">
        <v>4</v>
      </c>
      <c r="B634" s="108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6">
        <v>5</v>
      </c>
      <c r="B635" s="108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6">
        <v>6</v>
      </c>
      <c r="B636" s="108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6">
        <v>7</v>
      </c>
      <c r="B637" s="108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6">
        <v>8</v>
      </c>
      <c r="B638" s="108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6">
        <v>9</v>
      </c>
      <c r="B639" s="108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6">
        <v>10</v>
      </c>
      <c r="B640" s="108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6">
        <v>11</v>
      </c>
      <c r="B641" s="108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6">
        <v>12</v>
      </c>
      <c r="B642" s="108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6">
        <v>13</v>
      </c>
      <c r="B643" s="108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6">
        <v>14</v>
      </c>
      <c r="B644" s="108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6">
        <v>15</v>
      </c>
      <c r="B645" s="108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6">
        <v>16</v>
      </c>
      <c r="B646" s="108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6">
        <v>17</v>
      </c>
      <c r="B647" s="108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6">
        <v>18</v>
      </c>
      <c r="B648" s="108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6">
        <v>19</v>
      </c>
      <c r="B649" s="108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6">
        <v>20</v>
      </c>
      <c r="B650" s="108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6">
        <v>21</v>
      </c>
      <c r="B651" s="108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6">
        <v>22</v>
      </c>
      <c r="B652" s="108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6">
        <v>23</v>
      </c>
      <c r="B653" s="108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6">
        <v>24</v>
      </c>
      <c r="B654" s="108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6">
        <v>25</v>
      </c>
      <c r="B655" s="108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6">
        <v>26</v>
      </c>
      <c r="B656" s="108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6">
        <v>27</v>
      </c>
      <c r="B657" s="108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6">
        <v>28</v>
      </c>
      <c r="B658" s="108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6">
        <v>29</v>
      </c>
      <c r="B659" s="108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6">
        <v>30</v>
      </c>
      <c r="B660" s="108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86">
        <v>1</v>
      </c>
      <c r="B664" s="108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6">
        <v>2</v>
      </c>
      <c r="B665" s="108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6">
        <v>3</v>
      </c>
      <c r="B666" s="108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6">
        <v>4</v>
      </c>
      <c r="B667" s="108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6">
        <v>5</v>
      </c>
      <c r="B668" s="108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6">
        <v>6</v>
      </c>
      <c r="B669" s="108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6">
        <v>7</v>
      </c>
      <c r="B670" s="108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6">
        <v>8</v>
      </c>
      <c r="B671" s="108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6">
        <v>9</v>
      </c>
      <c r="B672" s="108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6">
        <v>10</v>
      </c>
      <c r="B673" s="108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6">
        <v>11</v>
      </c>
      <c r="B674" s="108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6">
        <v>12</v>
      </c>
      <c r="B675" s="108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6">
        <v>13</v>
      </c>
      <c r="B676" s="108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6">
        <v>14</v>
      </c>
      <c r="B677" s="108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6">
        <v>15</v>
      </c>
      <c r="B678" s="108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6">
        <v>16</v>
      </c>
      <c r="B679" s="108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6">
        <v>17</v>
      </c>
      <c r="B680" s="108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6">
        <v>18</v>
      </c>
      <c r="B681" s="108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6">
        <v>19</v>
      </c>
      <c r="B682" s="108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6">
        <v>20</v>
      </c>
      <c r="B683" s="108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6">
        <v>21</v>
      </c>
      <c r="B684" s="108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6">
        <v>22</v>
      </c>
      <c r="B685" s="108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6">
        <v>23</v>
      </c>
      <c r="B686" s="108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6">
        <v>24</v>
      </c>
      <c r="B687" s="108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6">
        <v>25</v>
      </c>
      <c r="B688" s="108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6">
        <v>26</v>
      </c>
      <c r="B689" s="108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6">
        <v>27</v>
      </c>
      <c r="B690" s="108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6">
        <v>28</v>
      </c>
      <c r="B691" s="108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6">
        <v>29</v>
      </c>
      <c r="B692" s="108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6">
        <v>30</v>
      </c>
      <c r="B693" s="108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86">
        <v>1</v>
      </c>
      <c r="B697" s="108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6">
        <v>2</v>
      </c>
      <c r="B698" s="108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6">
        <v>3</v>
      </c>
      <c r="B699" s="108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6">
        <v>4</v>
      </c>
      <c r="B700" s="108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6">
        <v>5</v>
      </c>
      <c r="B701" s="108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6">
        <v>6</v>
      </c>
      <c r="B702" s="108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6">
        <v>7</v>
      </c>
      <c r="B703" s="108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6">
        <v>8</v>
      </c>
      <c r="B704" s="108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6">
        <v>9</v>
      </c>
      <c r="B705" s="108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6">
        <v>10</v>
      </c>
      <c r="B706" s="108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6">
        <v>11</v>
      </c>
      <c r="B707" s="108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6">
        <v>12</v>
      </c>
      <c r="B708" s="108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6">
        <v>13</v>
      </c>
      <c r="B709" s="108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6">
        <v>14</v>
      </c>
      <c r="B710" s="108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6">
        <v>15</v>
      </c>
      <c r="B711" s="108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6">
        <v>16</v>
      </c>
      <c r="B712" s="108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6">
        <v>17</v>
      </c>
      <c r="B713" s="108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6">
        <v>18</v>
      </c>
      <c r="B714" s="108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6">
        <v>19</v>
      </c>
      <c r="B715" s="108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6">
        <v>20</v>
      </c>
      <c r="B716" s="108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6">
        <v>21</v>
      </c>
      <c r="B717" s="108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6">
        <v>22</v>
      </c>
      <c r="B718" s="108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6">
        <v>23</v>
      </c>
      <c r="B719" s="108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6">
        <v>24</v>
      </c>
      <c r="B720" s="108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6">
        <v>25</v>
      </c>
      <c r="B721" s="108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6">
        <v>26</v>
      </c>
      <c r="B722" s="108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6">
        <v>27</v>
      </c>
      <c r="B723" s="108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6">
        <v>28</v>
      </c>
      <c r="B724" s="108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6">
        <v>29</v>
      </c>
      <c r="B725" s="108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6">
        <v>30</v>
      </c>
      <c r="B726" s="108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86">
        <v>1</v>
      </c>
      <c r="B730" s="108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6">
        <v>2</v>
      </c>
      <c r="B731" s="108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6">
        <v>3</v>
      </c>
      <c r="B732" s="108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6">
        <v>4</v>
      </c>
      <c r="B733" s="108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6">
        <v>5</v>
      </c>
      <c r="B734" s="108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6">
        <v>6</v>
      </c>
      <c r="B735" s="108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6">
        <v>7</v>
      </c>
      <c r="B736" s="108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6">
        <v>8</v>
      </c>
      <c r="B737" s="108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6">
        <v>9</v>
      </c>
      <c r="B738" s="108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6">
        <v>10</v>
      </c>
      <c r="B739" s="108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6">
        <v>11</v>
      </c>
      <c r="B740" s="108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6">
        <v>12</v>
      </c>
      <c r="B741" s="108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6">
        <v>13</v>
      </c>
      <c r="B742" s="108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6">
        <v>14</v>
      </c>
      <c r="B743" s="108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6">
        <v>15</v>
      </c>
      <c r="B744" s="108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6">
        <v>16</v>
      </c>
      <c r="B745" s="108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6">
        <v>17</v>
      </c>
      <c r="B746" s="108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6">
        <v>18</v>
      </c>
      <c r="B747" s="108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6">
        <v>19</v>
      </c>
      <c r="B748" s="108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6">
        <v>20</v>
      </c>
      <c r="B749" s="108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6">
        <v>21</v>
      </c>
      <c r="B750" s="108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6">
        <v>22</v>
      </c>
      <c r="B751" s="108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6">
        <v>23</v>
      </c>
      <c r="B752" s="108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6">
        <v>24</v>
      </c>
      <c r="B753" s="108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6">
        <v>25</v>
      </c>
      <c r="B754" s="108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6">
        <v>26</v>
      </c>
      <c r="B755" s="108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6">
        <v>27</v>
      </c>
      <c r="B756" s="108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6">
        <v>28</v>
      </c>
      <c r="B757" s="108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6">
        <v>29</v>
      </c>
      <c r="B758" s="108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6">
        <v>30</v>
      </c>
      <c r="B759" s="108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86">
        <v>1</v>
      </c>
      <c r="B763" s="108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6">
        <v>2</v>
      </c>
      <c r="B764" s="108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6">
        <v>3</v>
      </c>
      <c r="B765" s="108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6">
        <v>4</v>
      </c>
      <c r="B766" s="108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6">
        <v>5</v>
      </c>
      <c r="B767" s="108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6">
        <v>6</v>
      </c>
      <c r="B768" s="108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6">
        <v>7</v>
      </c>
      <c r="B769" s="108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6">
        <v>8</v>
      </c>
      <c r="B770" s="108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6">
        <v>9</v>
      </c>
      <c r="B771" s="108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6">
        <v>10</v>
      </c>
      <c r="B772" s="108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6">
        <v>11</v>
      </c>
      <c r="B773" s="108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6">
        <v>12</v>
      </c>
      <c r="B774" s="108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6">
        <v>13</v>
      </c>
      <c r="B775" s="108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6">
        <v>14</v>
      </c>
      <c r="B776" s="108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6">
        <v>15</v>
      </c>
      <c r="B777" s="108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6">
        <v>16</v>
      </c>
      <c r="B778" s="108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6">
        <v>17</v>
      </c>
      <c r="B779" s="108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6">
        <v>18</v>
      </c>
      <c r="B780" s="108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6">
        <v>19</v>
      </c>
      <c r="B781" s="108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6">
        <v>20</v>
      </c>
      <c r="B782" s="108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6">
        <v>21</v>
      </c>
      <c r="B783" s="108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6">
        <v>22</v>
      </c>
      <c r="B784" s="108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6">
        <v>23</v>
      </c>
      <c r="B785" s="108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6">
        <v>24</v>
      </c>
      <c r="B786" s="108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6">
        <v>25</v>
      </c>
      <c r="B787" s="108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6">
        <v>26</v>
      </c>
      <c r="B788" s="108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6">
        <v>27</v>
      </c>
      <c r="B789" s="108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6">
        <v>28</v>
      </c>
      <c r="B790" s="108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6">
        <v>29</v>
      </c>
      <c r="B791" s="108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6">
        <v>30</v>
      </c>
      <c r="B792" s="108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86">
        <v>1</v>
      </c>
      <c r="B796" s="108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6">
        <v>2</v>
      </c>
      <c r="B797" s="108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6">
        <v>3</v>
      </c>
      <c r="B798" s="108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6">
        <v>4</v>
      </c>
      <c r="B799" s="108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6">
        <v>5</v>
      </c>
      <c r="B800" s="108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6">
        <v>6</v>
      </c>
      <c r="B801" s="108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6">
        <v>7</v>
      </c>
      <c r="B802" s="108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6">
        <v>8</v>
      </c>
      <c r="B803" s="108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6">
        <v>9</v>
      </c>
      <c r="B804" s="108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6">
        <v>10</v>
      </c>
      <c r="B805" s="108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6">
        <v>11</v>
      </c>
      <c r="B806" s="108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6">
        <v>12</v>
      </c>
      <c r="B807" s="108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6">
        <v>13</v>
      </c>
      <c r="B808" s="108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6">
        <v>14</v>
      </c>
      <c r="B809" s="108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6">
        <v>15</v>
      </c>
      <c r="B810" s="108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6">
        <v>16</v>
      </c>
      <c r="B811" s="108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6">
        <v>17</v>
      </c>
      <c r="B812" s="108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6">
        <v>18</v>
      </c>
      <c r="B813" s="108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6">
        <v>19</v>
      </c>
      <c r="B814" s="108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6">
        <v>20</v>
      </c>
      <c r="B815" s="108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6">
        <v>21</v>
      </c>
      <c r="B816" s="108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6">
        <v>22</v>
      </c>
      <c r="B817" s="108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6">
        <v>23</v>
      </c>
      <c r="B818" s="108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6">
        <v>24</v>
      </c>
      <c r="B819" s="108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6">
        <v>25</v>
      </c>
      <c r="B820" s="108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6">
        <v>26</v>
      </c>
      <c r="B821" s="108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6">
        <v>27</v>
      </c>
      <c r="B822" s="108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6">
        <v>28</v>
      </c>
      <c r="B823" s="108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6">
        <v>29</v>
      </c>
      <c r="B824" s="108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6">
        <v>30</v>
      </c>
      <c r="B825" s="108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86">
        <v>1</v>
      </c>
      <c r="B829" s="108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6">
        <v>2</v>
      </c>
      <c r="B830" s="108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6">
        <v>3</v>
      </c>
      <c r="B831" s="108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6">
        <v>4</v>
      </c>
      <c r="B832" s="108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6">
        <v>5</v>
      </c>
      <c r="B833" s="108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6">
        <v>6</v>
      </c>
      <c r="B834" s="108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6">
        <v>7</v>
      </c>
      <c r="B835" s="108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6">
        <v>8</v>
      </c>
      <c r="B836" s="108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6">
        <v>9</v>
      </c>
      <c r="B837" s="108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6">
        <v>10</v>
      </c>
      <c r="B838" s="108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6">
        <v>11</v>
      </c>
      <c r="B839" s="108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6">
        <v>12</v>
      </c>
      <c r="B840" s="108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6">
        <v>13</v>
      </c>
      <c r="B841" s="108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6">
        <v>14</v>
      </c>
      <c r="B842" s="108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6">
        <v>15</v>
      </c>
      <c r="B843" s="108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6">
        <v>16</v>
      </c>
      <c r="B844" s="108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6">
        <v>17</v>
      </c>
      <c r="B845" s="108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6">
        <v>18</v>
      </c>
      <c r="B846" s="108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6">
        <v>19</v>
      </c>
      <c r="B847" s="108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6">
        <v>20</v>
      </c>
      <c r="B848" s="108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6">
        <v>21</v>
      </c>
      <c r="B849" s="108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6">
        <v>22</v>
      </c>
      <c r="B850" s="108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6">
        <v>23</v>
      </c>
      <c r="B851" s="108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6">
        <v>24</v>
      </c>
      <c r="B852" s="108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6">
        <v>25</v>
      </c>
      <c r="B853" s="108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6">
        <v>26</v>
      </c>
      <c r="B854" s="108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6">
        <v>27</v>
      </c>
      <c r="B855" s="108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6">
        <v>28</v>
      </c>
      <c r="B856" s="108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6">
        <v>29</v>
      </c>
      <c r="B857" s="108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6">
        <v>30</v>
      </c>
      <c r="B858" s="108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86">
        <v>1</v>
      </c>
      <c r="B862" s="108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6">
        <v>2</v>
      </c>
      <c r="B863" s="108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6">
        <v>3</v>
      </c>
      <c r="B864" s="108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6">
        <v>4</v>
      </c>
      <c r="B865" s="108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6">
        <v>5</v>
      </c>
      <c r="B866" s="108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6">
        <v>6</v>
      </c>
      <c r="B867" s="108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6">
        <v>7</v>
      </c>
      <c r="B868" s="108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6">
        <v>8</v>
      </c>
      <c r="B869" s="108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6">
        <v>9</v>
      </c>
      <c r="B870" s="108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6">
        <v>10</v>
      </c>
      <c r="B871" s="108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6">
        <v>11</v>
      </c>
      <c r="B872" s="108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6">
        <v>12</v>
      </c>
      <c r="B873" s="108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6">
        <v>13</v>
      </c>
      <c r="B874" s="108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6">
        <v>14</v>
      </c>
      <c r="B875" s="108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6">
        <v>15</v>
      </c>
      <c r="B876" s="108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6">
        <v>16</v>
      </c>
      <c r="B877" s="108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6">
        <v>17</v>
      </c>
      <c r="B878" s="108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6">
        <v>18</v>
      </c>
      <c r="B879" s="108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6">
        <v>19</v>
      </c>
      <c r="B880" s="108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6">
        <v>20</v>
      </c>
      <c r="B881" s="108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6">
        <v>21</v>
      </c>
      <c r="B882" s="108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6">
        <v>22</v>
      </c>
      <c r="B883" s="108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6">
        <v>23</v>
      </c>
      <c r="B884" s="108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6">
        <v>24</v>
      </c>
      <c r="B885" s="108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6">
        <v>25</v>
      </c>
      <c r="B886" s="108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6">
        <v>26</v>
      </c>
      <c r="B887" s="108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6">
        <v>27</v>
      </c>
      <c r="B888" s="108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6">
        <v>28</v>
      </c>
      <c r="B889" s="108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6">
        <v>29</v>
      </c>
      <c r="B890" s="108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6">
        <v>30</v>
      </c>
      <c r="B891" s="108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86">
        <v>1</v>
      </c>
      <c r="B895" s="108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6">
        <v>2</v>
      </c>
      <c r="B896" s="108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6">
        <v>3</v>
      </c>
      <c r="B897" s="108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6">
        <v>4</v>
      </c>
      <c r="B898" s="108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6">
        <v>5</v>
      </c>
      <c r="B899" s="108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6">
        <v>6</v>
      </c>
      <c r="B900" s="108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6">
        <v>7</v>
      </c>
      <c r="B901" s="108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6">
        <v>8</v>
      </c>
      <c r="B902" s="108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6">
        <v>9</v>
      </c>
      <c r="B903" s="108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6">
        <v>10</v>
      </c>
      <c r="B904" s="108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6">
        <v>11</v>
      </c>
      <c r="B905" s="108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6">
        <v>12</v>
      </c>
      <c r="B906" s="108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6">
        <v>13</v>
      </c>
      <c r="B907" s="108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6">
        <v>14</v>
      </c>
      <c r="B908" s="108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6">
        <v>15</v>
      </c>
      <c r="B909" s="108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6">
        <v>16</v>
      </c>
      <c r="B910" s="108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6">
        <v>17</v>
      </c>
      <c r="B911" s="108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6">
        <v>18</v>
      </c>
      <c r="B912" s="108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6">
        <v>19</v>
      </c>
      <c r="B913" s="108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6">
        <v>20</v>
      </c>
      <c r="B914" s="108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6">
        <v>21</v>
      </c>
      <c r="B915" s="108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6">
        <v>22</v>
      </c>
      <c r="B916" s="108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6">
        <v>23</v>
      </c>
      <c r="B917" s="108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6">
        <v>24</v>
      </c>
      <c r="B918" s="108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6">
        <v>25</v>
      </c>
      <c r="B919" s="108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6">
        <v>26</v>
      </c>
      <c r="B920" s="108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6">
        <v>27</v>
      </c>
      <c r="B921" s="108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6">
        <v>28</v>
      </c>
      <c r="B922" s="108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6">
        <v>29</v>
      </c>
      <c r="B923" s="108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6">
        <v>30</v>
      </c>
      <c r="B924" s="108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86">
        <v>1</v>
      </c>
      <c r="B928" s="108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6">
        <v>2</v>
      </c>
      <c r="B929" s="108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6">
        <v>3</v>
      </c>
      <c r="B930" s="108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6">
        <v>4</v>
      </c>
      <c r="B931" s="108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6">
        <v>5</v>
      </c>
      <c r="B932" s="108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6">
        <v>6</v>
      </c>
      <c r="B933" s="108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6">
        <v>7</v>
      </c>
      <c r="B934" s="108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6">
        <v>8</v>
      </c>
      <c r="B935" s="108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6">
        <v>9</v>
      </c>
      <c r="B936" s="108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6">
        <v>10</v>
      </c>
      <c r="B937" s="108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6">
        <v>11</v>
      </c>
      <c r="B938" s="108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6">
        <v>12</v>
      </c>
      <c r="B939" s="108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6">
        <v>13</v>
      </c>
      <c r="B940" s="108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6">
        <v>14</v>
      </c>
      <c r="B941" s="108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6">
        <v>15</v>
      </c>
      <c r="B942" s="108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6">
        <v>16</v>
      </c>
      <c r="B943" s="108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6">
        <v>17</v>
      </c>
      <c r="B944" s="108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6">
        <v>18</v>
      </c>
      <c r="B945" s="108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6">
        <v>19</v>
      </c>
      <c r="B946" s="108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6">
        <v>20</v>
      </c>
      <c r="B947" s="108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6">
        <v>21</v>
      </c>
      <c r="B948" s="108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6">
        <v>22</v>
      </c>
      <c r="B949" s="108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6">
        <v>23</v>
      </c>
      <c r="B950" s="108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6">
        <v>24</v>
      </c>
      <c r="B951" s="108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6">
        <v>25</v>
      </c>
      <c r="B952" s="108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6">
        <v>26</v>
      </c>
      <c r="B953" s="108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6">
        <v>27</v>
      </c>
      <c r="B954" s="108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6">
        <v>28</v>
      </c>
      <c r="B955" s="108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6">
        <v>29</v>
      </c>
      <c r="B956" s="108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6">
        <v>30</v>
      </c>
      <c r="B957" s="108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86">
        <v>1</v>
      </c>
      <c r="B961" s="108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6">
        <v>2</v>
      </c>
      <c r="B962" s="108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6">
        <v>3</v>
      </c>
      <c r="B963" s="108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6">
        <v>4</v>
      </c>
      <c r="B964" s="108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6">
        <v>5</v>
      </c>
      <c r="B965" s="108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6">
        <v>6</v>
      </c>
      <c r="B966" s="108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6">
        <v>7</v>
      </c>
      <c r="B967" s="108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6">
        <v>8</v>
      </c>
      <c r="B968" s="108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6">
        <v>9</v>
      </c>
      <c r="B969" s="108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6">
        <v>10</v>
      </c>
      <c r="B970" s="108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6">
        <v>11</v>
      </c>
      <c r="B971" s="108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6">
        <v>12</v>
      </c>
      <c r="B972" s="108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6">
        <v>13</v>
      </c>
      <c r="B973" s="108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6">
        <v>14</v>
      </c>
      <c r="B974" s="108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6">
        <v>15</v>
      </c>
      <c r="B975" s="108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6">
        <v>16</v>
      </c>
      <c r="B976" s="108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6">
        <v>17</v>
      </c>
      <c r="B977" s="108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6">
        <v>18</v>
      </c>
      <c r="B978" s="108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6">
        <v>19</v>
      </c>
      <c r="B979" s="108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6">
        <v>20</v>
      </c>
      <c r="B980" s="108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6">
        <v>21</v>
      </c>
      <c r="B981" s="108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6">
        <v>22</v>
      </c>
      <c r="B982" s="108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6">
        <v>23</v>
      </c>
      <c r="B983" s="108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6">
        <v>24</v>
      </c>
      <c r="B984" s="108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6">
        <v>25</v>
      </c>
      <c r="B985" s="108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6">
        <v>26</v>
      </c>
      <c r="B986" s="108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6">
        <v>27</v>
      </c>
      <c r="B987" s="108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6">
        <v>28</v>
      </c>
      <c r="B988" s="108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6">
        <v>29</v>
      </c>
      <c r="B989" s="108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6">
        <v>30</v>
      </c>
      <c r="B990" s="108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86">
        <v>1</v>
      </c>
      <c r="B994" s="108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6">
        <v>2</v>
      </c>
      <c r="B995" s="108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6">
        <v>3</v>
      </c>
      <c r="B996" s="108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6">
        <v>4</v>
      </c>
      <c r="B997" s="108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6">
        <v>5</v>
      </c>
      <c r="B998" s="108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6">
        <v>6</v>
      </c>
      <c r="B999" s="108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6">
        <v>7</v>
      </c>
      <c r="B1000" s="108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6">
        <v>8</v>
      </c>
      <c r="B1001" s="108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6">
        <v>9</v>
      </c>
      <c r="B1002" s="108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6">
        <v>10</v>
      </c>
      <c r="B1003" s="108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6">
        <v>11</v>
      </c>
      <c r="B1004" s="108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6">
        <v>12</v>
      </c>
      <c r="B1005" s="108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6">
        <v>13</v>
      </c>
      <c r="B1006" s="108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6">
        <v>14</v>
      </c>
      <c r="B1007" s="108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6">
        <v>15</v>
      </c>
      <c r="B1008" s="108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6">
        <v>16</v>
      </c>
      <c r="B1009" s="108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6">
        <v>17</v>
      </c>
      <c r="B1010" s="108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6">
        <v>18</v>
      </c>
      <c r="B1011" s="108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6">
        <v>19</v>
      </c>
      <c r="B1012" s="108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6">
        <v>20</v>
      </c>
      <c r="B1013" s="108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6">
        <v>21</v>
      </c>
      <c r="B1014" s="108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6">
        <v>22</v>
      </c>
      <c r="B1015" s="108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6">
        <v>23</v>
      </c>
      <c r="B1016" s="108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6">
        <v>24</v>
      </c>
      <c r="B1017" s="108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6">
        <v>25</v>
      </c>
      <c r="B1018" s="108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6">
        <v>26</v>
      </c>
      <c r="B1019" s="108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6">
        <v>27</v>
      </c>
      <c r="B1020" s="108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6">
        <v>28</v>
      </c>
      <c r="B1021" s="108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6">
        <v>29</v>
      </c>
      <c r="B1022" s="108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6">
        <v>30</v>
      </c>
      <c r="B1023" s="108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86">
        <v>1</v>
      </c>
      <c r="B1027" s="108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6">
        <v>2</v>
      </c>
      <c r="B1028" s="108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6">
        <v>3</v>
      </c>
      <c r="B1029" s="108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6">
        <v>4</v>
      </c>
      <c r="B1030" s="108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6">
        <v>5</v>
      </c>
      <c r="B1031" s="108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6">
        <v>6</v>
      </c>
      <c r="B1032" s="108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6">
        <v>7</v>
      </c>
      <c r="B1033" s="108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6">
        <v>8</v>
      </c>
      <c r="B1034" s="108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6">
        <v>9</v>
      </c>
      <c r="B1035" s="108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6">
        <v>10</v>
      </c>
      <c r="B1036" s="108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6">
        <v>11</v>
      </c>
      <c r="B1037" s="108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6">
        <v>12</v>
      </c>
      <c r="B1038" s="108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6">
        <v>13</v>
      </c>
      <c r="B1039" s="108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6">
        <v>14</v>
      </c>
      <c r="B1040" s="108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6">
        <v>15</v>
      </c>
      <c r="B1041" s="108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6">
        <v>16</v>
      </c>
      <c r="B1042" s="108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6">
        <v>17</v>
      </c>
      <c r="B1043" s="108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6">
        <v>18</v>
      </c>
      <c r="B1044" s="108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6">
        <v>19</v>
      </c>
      <c r="B1045" s="108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6">
        <v>20</v>
      </c>
      <c r="B1046" s="108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6">
        <v>21</v>
      </c>
      <c r="B1047" s="108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6">
        <v>22</v>
      </c>
      <c r="B1048" s="108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6">
        <v>23</v>
      </c>
      <c r="B1049" s="108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6">
        <v>24</v>
      </c>
      <c r="B1050" s="108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6">
        <v>25</v>
      </c>
      <c r="B1051" s="108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6">
        <v>26</v>
      </c>
      <c r="B1052" s="108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6">
        <v>27</v>
      </c>
      <c r="B1053" s="108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6">
        <v>28</v>
      </c>
      <c r="B1054" s="108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6">
        <v>29</v>
      </c>
      <c r="B1055" s="108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6">
        <v>30</v>
      </c>
      <c r="B1056" s="108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86">
        <v>1</v>
      </c>
      <c r="B1060" s="108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6">
        <v>2</v>
      </c>
      <c r="B1061" s="108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6">
        <v>3</v>
      </c>
      <c r="B1062" s="108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6">
        <v>4</v>
      </c>
      <c r="B1063" s="108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6">
        <v>5</v>
      </c>
      <c r="B1064" s="108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6">
        <v>6</v>
      </c>
      <c r="B1065" s="108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6">
        <v>7</v>
      </c>
      <c r="B1066" s="108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6">
        <v>8</v>
      </c>
      <c r="B1067" s="108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6">
        <v>9</v>
      </c>
      <c r="B1068" s="108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6">
        <v>10</v>
      </c>
      <c r="B1069" s="108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6">
        <v>11</v>
      </c>
      <c r="B1070" s="108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6">
        <v>12</v>
      </c>
      <c r="B1071" s="108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6">
        <v>13</v>
      </c>
      <c r="B1072" s="108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6">
        <v>14</v>
      </c>
      <c r="B1073" s="108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6">
        <v>15</v>
      </c>
      <c r="B1074" s="108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6">
        <v>16</v>
      </c>
      <c r="B1075" s="108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6">
        <v>17</v>
      </c>
      <c r="B1076" s="108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6">
        <v>18</v>
      </c>
      <c r="B1077" s="108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6">
        <v>19</v>
      </c>
      <c r="B1078" s="108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6">
        <v>20</v>
      </c>
      <c r="B1079" s="108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6">
        <v>21</v>
      </c>
      <c r="B1080" s="108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6">
        <v>22</v>
      </c>
      <c r="B1081" s="108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6">
        <v>23</v>
      </c>
      <c r="B1082" s="108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6">
        <v>24</v>
      </c>
      <c r="B1083" s="108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6">
        <v>25</v>
      </c>
      <c r="B1084" s="108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6">
        <v>26</v>
      </c>
      <c r="B1085" s="108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6">
        <v>27</v>
      </c>
      <c r="B1086" s="108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6">
        <v>28</v>
      </c>
      <c r="B1087" s="108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6">
        <v>29</v>
      </c>
      <c r="B1088" s="108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6">
        <v>30</v>
      </c>
      <c r="B1089" s="108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86">
        <v>1</v>
      </c>
      <c r="B1093" s="108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6">
        <v>2</v>
      </c>
      <c r="B1094" s="108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6">
        <v>3</v>
      </c>
      <c r="B1095" s="108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6">
        <v>4</v>
      </c>
      <c r="B1096" s="108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6">
        <v>5</v>
      </c>
      <c r="B1097" s="108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6">
        <v>6</v>
      </c>
      <c r="B1098" s="108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6">
        <v>7</v>
      </c>
      <c r="B1099" s="108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6">
        <v>8</v>
      </c>
      <c r="B1100" s="108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6">
        <v>9</v>
      </c>
      <c r="B1101" s="108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6">
        <v>10</v>
      </c>
      <c r="B1102" s="108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6">
        <v>11</v>
      </c>
      <c r="B1103" s="108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6">
        <v>12</v>
      </c>
      <c r="B1104" s="108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6">
        <v>13</v>
      </c>
      <c r="B1105" s="108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6">
        <v>14</v>
      </c>
      <c r="B1106" s="108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6">
        <v>15</v>
      </c>
      <c r="B1107" s="108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6">
        <v>16</v>
      </c>
      <c r="B1108" s="108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6">
        <v>17</v>
      </c>
      <c r="B1109" s="108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6">
        <v>18</v>
      </c>
      <c r="B1110" s="108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6">
        <v>19</v>
      </c>
      <c r="B1111" s="108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6">
        <v>20</v>
      </c>
      <c r="B1112" s="108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6">
        <v>21</v>
      </c>
      <c r="B1113" s="108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6">
        <v>22</v>
      </c>
      <c r="B1114" s="108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6">
        <v>23</v>
      </c>
      <c r="B1115" s="108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6">
        <v>24</v>
      </c>
      <c r="B1116" s="108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6">
        <v>25</v>
      </c>
      <c r="B1117" s="108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6">
        <v>26</v>
      </c>
      <c r="B1118" s="108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6">
        <v>27</v>
      </c>
      <c r="B1119" s="108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6">
        <v>28</v>
      </c>
      <c r="B1120" s="108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6">
        <v>29</v>
      </c>
      <c r="B1121" s="108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6">
        <v>30</v>
      </c>
      <c r="B1122" s="108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86">
        <v>1</v>
      </c>
      <c r="B1126" s="108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6">
        <v>2</v>
      </c>
      <c r="B1127" s="108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6">
        <v>3</v>
      </c>
      <c r="B1128" s="108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6">
        <v>4</v>
      </c>
      <c r="B1129" s="108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6">
        <v>5</v>
      </c>
      <c r="B1130" s="108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6">
        <v>6</v>
      </c>
      <c r="B1131" s="108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6">
        <v>7</v>
      </c>
      <c r="B1132" s="108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6">
        <v>8</v>
      </c>
      <c r="B1133" s="108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6">
        <v>9</v>
      </c>
      <c r="B1134" s="108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6">
        <v>10</v>
      </c>
      <c r="B1135" s="108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6">
        <v>11</v>
      </c>
      <c r="B1136" s="108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6">
        <v>12</v>
      </c>
      <c r="B1137" s="108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6">
        <v>13</v>
      </c>
      <c r="B1138" s="108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6">
        <v>14</v>
      </c>
      <c r="B1139" s="108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6">
        <v>15</v>
      </c>
      <c r="B1140" s="108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6">
        <v>16</v>
      </c>
      <c r="B1141" s="108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6">
        <v>17</v>
      </c>
      <c r="B1142" s="108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6">
        <v>18</v>
      </c>
      <c r="B1143" s="108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6">
        <v>19</v>
      </c>
      <c r="B1144" s="108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6">
        <v>20</v>
      </c>
      <c r="B1145" s="108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6">
        <v>21</v>
      </c>
      <c r="B1146" s="108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6">
        <v>22</v>
      </c>
      <c r="B1147" s="108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6">
        <v>23</v>
      </c>
      <c r="B1148" s="108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6">
        <v>24</v>
      </c>
      <c r="B1149" s="108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6">
        <v>25</v>
      </c>
      <c r="B1150" s="108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6">
        <v>26</v>
      </c>
      <c r="B1151" s="108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6">
        <v>27</v>
      </c>
      <c r="B1152" s="108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6">
        <v>28</v>
      </c>
      <c r="B1153" s="108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6">
        <v>29</v>
      </c>
      <c r="B1154" s="108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6">
        <v>30</v>
      </c>
      <c r="B1155" s="108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86">
        <v>1</v>
      </c>
      <c r="B1159" s="108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6">
        <v>2</v>
      </c>
      <c r="B1160" s="108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6">
        <v>3</v>
      </c>
      <c r="B1161" s="108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6">
        <v>4</v>
      </c>
      <c r="B1162" s="108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6">
        <v>5</v>
      </c>
      <c r="B1163" s="108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6">
        <v>6</v>
      </c>
      <c r="B1164" s="108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6">
        <v>7</v>
      </c>
      <c r="B1165" s="108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6">
        <v>8</v>
      </c>
      <c r="B1166" s="108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6">
        <v>9</v>
      </c>
      <c r="B1167" s="108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6">
        <v>10</v>
      </c>
      <c r="B1168" s="108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6">
        <v>11</v>
      </c>
      <c r="B1169" s="108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6">
        <v>12</v>
      </c>
      <c r="B1170" s="108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6">
        <v>13</v>
      </c>
      <c r="B1171" s="108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6">
        <v>14</v>
      </c>
      <c r="B1172" s="108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6">
        <v>15</v>
      </c>
      <c r="B1173" s="108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6">
        <v>16</v>
      </c>
      <c r="B1174" s="108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6">
        <v>17</v>
      </c>
      <c r="B1175" s="108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6">
        <v>18</v>
      </c>
      <c r="B1176" s="108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6">
        <v>19</v>
      </c>
      <c r="B1177" s="108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6">
        <v>20</v>
      </c>
      <c r="B1178" s="108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6">
        <v>21</v>
      </c>
      <c r="B1179" s="108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6">
        <v>22</v>
      </c>
      <c r="B1180" s="108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6">
        <v>23</v>
      </c>
      <c r="B1181" s="108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6">
        <v>24</v>
      </c>
      <c r="B1182" s="108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6">
        <v>25</v>
      </c>
      <c r="B1183" s="108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6">
        <v>26</v>
      </c>
      <c r="B1184" s="108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6">
        <v>27</v>
      </c>
      <c r="B1185" s="108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6">
        <v>28</v>
      </c>
      <c r="B1186" s="108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6">
        <v>29</v>
      </c>
      <c r="B1187" s="108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6">
        <v>30</v>
      </c>
      <c r="B1188" s="108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86">
        <v>1</v>
      </c>
      <c r="B1192" s="108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6">
        <v>2</v>
      </c>
      <c r="B1193" s="108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6">
        <v>3</v>
      </c>
      <c r="B1194" s="108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6">
        <v>4</v>
      </c>
      <c r="B1195" s="108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6">
        <v>5</v>
      </c>
      <c r="B1196" s="108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6">
        <v>6</v>
      </c>
      <c r="B1197" s="108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6">
        <v>7</v>
      </c>
      <c r="B1198" s="108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6">
        <v>8</v>
      </c>
      <c r="B1199" s="108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6">
        <v>9</v>
      </c>
      <c r="B1200" s="108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6">
        <v>10</v>
      </c>
      <c r="B1201" s="108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6">
        <v>11</v>
      </c>
      <c r="B1202" s="108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6">
        <v>12</v>
      </c>
      <c r="B1203" s="108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6">
        <v>13</v>
      </c>
      <c r="B1204" s="108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6">
        <v>14</v>
      </c>
      <c r="B1205" s="108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6">
        <v>15</v>
      </c>
      <c r="B1206" s="108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6">
        <v>16</v>
      </c>
      <c r="B1207" s="108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6">
        <v>17</v>
      </c>
      <c r="B1208" s="108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6">
        <v>18</v>
      </c>
      <c r="B1209" s="108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6">
        <v>19</v>
      </c>
      <c r="B1210" s="108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6">
        <v>20</v>
      </c>
      <c r="B1211" s="108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6">
        <v>21</v>
      </c>
      <c r="B1212" s="108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6">
        <v>22</v>
      </c>
      <c r="B1213" s="108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6">
        <v>23</v>
      </c>
      <c r="B1214" s="108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6">
        <v>24</v>
      </c>
      <c r="B1215" s="108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6">
        <v>25</v>
      </c>
      <c r="B1216" s="108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6">
        <v>26</v>
      </c>
      <c r="B1217" s="108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6">
        <v>27</v>
      </c>
      <c r="B1218" s="108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6">
        <v>28</v>
      </c>
      <c r="B1219" s="108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6">
        <v>29</v>
      </c>
      <c r="B1220" s="108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6">
        <v>30</v>
      </c>
      <c r="B1221" s="108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86">
        <v>1</v>
      </c>
      <c r="B1225" s="108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6">
        <v>2</v>
      </c>
      <c r="B1226" s="108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6">
        <v>3</v>
      </c>
      <c r="B1227" s="108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6">
        <v>4</v>
      </c>
      <c r="B1228" s="108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6">
        <v>5</v>
      </c>
      <c r="B1229" s="108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6">
        <v>6</v>
      </c>
      <c r="B1230" s="108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6">
        <v>7</v>
      </c>
      <c r="B1231" s="108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6">
        <v>8</v>
      </c>
      <c r="B1232" s="108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6">
        <v>9</v>
      </c>
      <c r="B1233" s="108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6">
        <v>10</v>
      </c>
      <c r="B1234" s="108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6">
        <v>11</v>
      </c>
      <c r="B1235" s="108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6">
        <v>12</v>
      </c>
      <c r="B1236" s="108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6">
        <v>13</v>
      </c>
      <c r="B1237" s="108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6">
        <v>14</v>
      </c>
      <c r="B1238" s="108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6">
        <v>15</v>
      </c>
      <c r="B1239" s="108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6">
        <v>16</v>
      </c>
      <c r="B1240" s="108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6">
        <v>17</v>
      </c>
      <c r="B1241" s="108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6">
        <v>18</v>
      </c>
      <c r="B1242" s="108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6">
        <v>19</v>
      </c>
      <c r="B1243" s="108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6">
        <v>20</v>
      </c>
      <c r="B1244" s="108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6">
        <v>21</v>
      </c>
      <c r="B1245" s="108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6">
        <v>22</v>
      </c>
      <c r="B1246" s="108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6">
        <v>23</v>
      </c>
      <c r="B1247" s="108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6">
        <v>24</v>
      </c>
      <c r="B1248" s="108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6">
        <v>25</v>
      </c>
      <c r="B1249" s="108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6">
        <v>26</v>
      </c>
      <c r="B1250" s="108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6">
        <v>27</v>
      </c>
      <c r="B1251" s="108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6">
        <v>28</v>
      </c>
      <c r="B1252" s="108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6">
        <v>29</v>
      </c>
      <c r="B1253" s="108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6">
        <v>30</v>
      </c>
      <c r="B1254" s="108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86">
        <v>1</v>
      </c>
      <c r="B1258" s="108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6">
        <v>2</v>
      </c>
      <c r="B1259" s="108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6">
        <v>3</v>
      </c>
      <c r="B1260" s="108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6">
        <v>4</v>
      </c>
      <c r="B1261" s="108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6">
        <v>5</v>
      </c>
      <c r="B1262" s="108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6">
        <v>6</v>
      </c>
      <c r="B1263" s="108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6">
        <v>7</v>
      </c>
      <c r="B1264" s="108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6">
        <v>8</v>
      </c>
      <c r="B1265" s="108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6">
        <v>9</v>
      </c>
      <c r="B1266" s="108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6">
        <v>10</v>
      </c>
      <c r="B1267" s="108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6">
        <v>11</v>
      </c>
      <c r="B1268" s="108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6">
        <v>12</v>
      </c>
      <c r="B1269" s="108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6">
        <v>13</v>
      </c>
      <c r="B1270" s="108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6">
        <v>14</v>
      </c>
      <c r="B1271" s="108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6">
        <v>15</v>
      </c>
      <c r="B1272" s="108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6">
        <v>16</v>
      </c>
      <c r="B1273" s="108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6">
        <v>17</v>
      </c>
      <c r="B1274" s="108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6">
        <v>18</v>
      </c>
      <c r="B1275" s="108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6">
        <v>19</v>
      </c>
      <c r="B1276" s="108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6">
        <v>20</v>
      </c>
      <c r="B1277" s="108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6">
        <v>21</v>
      </c>
      <c r="B1278" s="108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6">
        <v>22</v>
      </c>
      <c r="B1279" s="108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6">
        <v>23</v>
      </c>
      <c r="B1280" s="108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6">
        <v>24</v>
      </c>
      <c r="B1281" s="108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6">
        <v>25</v>
      </c>
      <c r="B1282" s="108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6">
        <v>26</v>
      </c>
      <c r="B1283" s="108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6">
        <v>27</v>
      </c>
      <c r="B1284" s="108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6">
        <v>28</v>
      </c>
      <c r="B1285" s="108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6">
        <v>29</v>
      </c>
      <c r="B1286" s="108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6">
        <v>30</v>
      </c>
      <c r="B1287" s="108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86">
        <v>1</v>
      </c>
      <c r="B1291" s="108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6">
        <v>2</v>
      </c>
      <c r="B1292" s="108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6">
        <v>3</v>
      </c>
      <c r="B1293" s="108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6">
        <v>4</v>
      </c>
      <c r="B1294" s="108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6">
        <v>5</v>
      </c>
      <c r="B1295" s="108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6">
        <v>6</v>
      </c>
      <c r="B1296" s="108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6">
        <v>7</v>
      </c>
      <c r="B1297" s="108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6">
        <v>8</v>
      </c>
      <c r="B1298" s="108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6">
        <v>9</v>
      </c>
      <c r="B1299" s="108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6">
        <v>10</v>
      </c>
      <c r="B1300" s="108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6">
        <v>11</v>
      </c>
      <c r="B1301" s="108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6">
        <v>12</v>
      </c>
      <c r="B1302" s="108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6">
        <v>13</v>
      </c>
      <c r="B1303" s="108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6">
        <v>14</v>
      </c>
      <c r="B1304" s="108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6">
        <v>15</v>
      </c>
      <c r="B1305" s="108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6">
        <v>16</v>
      </c>
      <c r="B1306" s="108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6">
        <v>17</v>
      </c>
      <c r="B1307" s="108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6">
        <v>18</v>
      </c>
      <c r="B1308" s="108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6">
        <v>19</v>
      </c>
      <c r="B1309" s="108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6">
        <v>20</v>
      </c>
      <c r="B1310" s="108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6">
        <v>21</v>
      </c>
      <c r="B1311" s="108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6">
        <v>22</v>
      </c>
      <c r="B1312" s="108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6">
        <v>23</v>
      </c>
      <c r="B1313" s="108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6">
        <v>24</v>
      </c>
      <c r="B1314" s="108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6">
        <v>25</v>
      </c>
      <c r="B1315" s="108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6">
        <v>26</v>
      </c>
      <c r="B1316" s="108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6">
        <v>27</v>
      </c>
      <c r="B1317" s="108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6">
        <v>28</v>
      </c>
      <c r="B1318" s="108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6">
        <v>29</v>
      </c>
      <c r="B1319" s="108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6">
        <v>30</v>
      </c>
      <c r="B1320" s="108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customSheetViews>
    <customSheetView guid="{B1D6EB0F-3D30-42ED-A7DA-E82CF26DB87B}" showPageBreaks="1" view="pageBreakPreview" topLeftCell="A286">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2018-05-30T12:52:45Z</cp:lastPrinted>
  <dcterms:created xsi:type="dcterms:W3CDTF">2012-03-13T00:50:25Z</dcterms:created>
  <dcterms:modified xsi:type="dcterms:W3CDTF">2018-07-10T02:28:04Z</dcterms:modified>
</cp:coreProperties>
</file>