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<sst xmlns="http://schemas.openxmlformats.org/spreadsheetml/2006/main" count="2853" uniqueCount="590">
  <si>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</si>
  <si>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</si>
  <si>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</si>
  <si>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</si>
  <si>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</si>
  <si>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</si>
  <si>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</si>
  <si>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</si>
  <si>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</si>
  <si>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</si>
  <si>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</si>
  <si>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</si>
  <si>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</si>
  <si>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</si>
  <si>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</si>
  <si>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</si>
  <si>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</si>
  <si>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</si>
  <si>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</si>
  <si>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</si>
  <si>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</si>
  <si>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</si>
  <si>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</si>
  <si>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</si>
  <si>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</si>
  <si>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</si>
  <si>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</si>
  <si>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</si>
  <si>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</si>
  <si>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</si>
  <si>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</si>
  <si>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</si>
  <si>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</si>
  <si>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</si>
  <si>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</si>
  <si>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</si>
  <si>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</si>
  <si>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</si>
  <si>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</si>
  <si>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</si>
  <si>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</si>
  <si>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</si>
  <si>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</si>
  <si>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</si>
  <si>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</si>
  <si>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</si>
  <si>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</si>
  <si>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</si>
  <si>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</si>
  <si>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</si>
  <si>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</si>
  <si>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</si>
  <si>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</si>
  <si>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</si>
  <si>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</si>
  <si>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</si>
  <si>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</si>
  <si>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</si>
  <si>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</si>
  <si>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</si>
  <si>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</si>
  <si>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</si>
  <si>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</si>
  <si>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</si>
  <si>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</si>
  <si>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</si>
  <si>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</si>
  <si>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</si>
  <si>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</si>
  <si>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</si>
  <si>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</si>
  <si>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</si>
  <si>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</si>
  <si>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</si>
  <si>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</si>
  <si>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</si>
  <si>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</si>
  <si>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</si>
  <si>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</si>
  <si>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</si>
  <si>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</si>
  <si>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</si>
  <si>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</si>
  <si>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</si>
  <si>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</si>
  <si>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</si>
  <si>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</si>
  <si>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</si>
  <si>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</si>
  <si>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</si>
  <si>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</si>
  <si>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</si>
  <si>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</si>
  <si>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</si>
  <si>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</si>
  <si>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</si>
  <si>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</si>
  <si>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</si>
  <si>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</si>
  <si>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</si>
  <si>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</si>
  <si>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</si>
  <si>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</si>
  <si>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</si>
  <si>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</si>
  <si>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</si>
  <si>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</si>
  <si>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</si>
  <si>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</si>
  <si>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</si>
  <si>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</si>
  <si>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</si>
  <si>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</si>
  <si>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</si>
  <si>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</si>
  <si>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</si>
  <si>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</si>
  <si>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</si>
  <si>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</si>
  <si>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</si>
  <si>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</si>
  <si>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</si>
  <si>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</si>
  <si>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</si>
  <si>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</si>
  <si>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</si>
  <si>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</si>
  <si>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</si>
  <si>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</si>
  <si>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</si>
  <si>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</si>
  <si>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</si>
  <si>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</si>
  <si>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</si>
  <si>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</si>
  <si>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</si>
  <si>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</si>
  <si>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</si>
  <si>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</si>
  <si>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</si>
  <si>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</si>
  <si>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</si>
  <si>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</si>
  <si>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</si>
  <si>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</si>
  <si>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</si>
  <si>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</si>
  <si>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</si>
  <si>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</si>
  <si>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</si>
  <si>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</si>
  <si>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</si>
  <si>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</si>
  <si>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</si>
  <si>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</si>
  <si>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</si>
  <si>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</si>
  <si>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</si>
  <si>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</si>
  <si>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</si>
  <si>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</si>
  <si>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</si>
  <si>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</si>
  <si>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</si>
  <si>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</si>
  <si>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</si>
  <si>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</si>
  <si>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</si>
  <si>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</si>
  <si>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</si>
  <si>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</si>
  <si>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</si>
  <si>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</si>
  <si>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</si>
  <si>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</si>
  <si>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</si>
  <si>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</si>
  <si>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</si>
  <si>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</si>
  <si>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</si>
  <si>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</si>
  <si>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</si>
  <si>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</si>
  <si>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</si>
  <si>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</si>
  <si>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</si>
  <si>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</si>
  <si>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</si>
  <si>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</si>
  <si>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</si>
  <si>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</si>
  <si>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</si>
  <si>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</si>
  <si>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</si>
  <si>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</si>
  <si>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</si>
  <si>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</si>
  <si>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</si>
  <si>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</si>
  <si>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</si>
  <si>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</si>
  <si>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</si>
  <si>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</si>
  <si>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</si>
  <si>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</si>
  <si>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</si>
  <si>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</si>
  <si>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</si>
  <si>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</si>
  <si>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</si>
  <si>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</si>
  <si>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</si>
  <si>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</si>
  <si>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</si>
  <si>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</si>
  <si>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</si>
  <si>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</si>
  <si>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</si>
  <si>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</si>
  <si>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</si>
  <si>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</si>
  <si>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</si>
  <si>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</si>
  <si>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</si>
  <si>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</si>
  <si>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</si>
  <si>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</si>
  <si>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</si>
  <si>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</si>
  <si>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</si>
  <si>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</si>
  <si>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</si>
  <si>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</si>
  <si>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</si>
  <si>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</si>
  <si>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</si>
  <si>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</si>
  <si>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</si>
  <si>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</si>
  <si>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</si>
  <si>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</si>
  <si>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</si>
  <si>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</si>
  <si>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</si>
  <si>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</si>
  <si>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</si>
  <si>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</si>
  <si>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</si>
  <si>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</si>
  <si>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</si>
  <si>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</si>
  <si>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</si>
  <si>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</si>
  <si>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</si>
  <si>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</si>
  <si>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</si>
  <si>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</si>
  <si>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</si>
  <si>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</si>
  <si>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</si>
  <si>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</si>
  <si>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</si>
  <si>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</si>
  <si>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</si>
  <si>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</si>
  <si>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</si>
  <si>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</si>
  <si>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</si>
  <si>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</si>
  <si>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</si>
  <si>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</si>
  <si>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</si>
  <si>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</si>
  <si>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</si>
  <si>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</si>
  <si>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</si>
  <si>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</si>
  <si>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</si>
  <si>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</si>
  <si>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</si>
  <si>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</si>
  <si>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</si>
  <si>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</si>
  <si>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</si>
  <si>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</si>
  <si>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</si>
  <si>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</si>
  <si>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</si>
  <si>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</si>
  <si>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</si>
  <si>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</si>
  <si>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</si>
  <si>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</si>
  <si>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</si>
  <si>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</si>
  <si>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</si>
  <si>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</si>
  <si>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</si>
  <si>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</si>
  <si>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</si>
  <si>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</si>
  <si>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</si>
  <si>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</si>
  <si>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</si>
  <si>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</si>
  <si>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</si>
  <si>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</si>
  <si>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</si>
  <si>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</si>
  <si>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</si>
  <si>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</si>
  <si>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</si>
  <si>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</si>
  <si>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</si>
  <si>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</si>
  <si>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</si>
  <si>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</si>
  <si>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</si>
  <si>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</si>
  <si>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</si>
  <si>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</si>
  <si>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</si>
  <si>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</si>
  <si>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</si>
  <si>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</si>
  <si>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</si>
  <si>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</si>
  <si>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</si>
  <si>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</si>
  <si>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</si>
  <si>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</si>
  <si>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</si>
  <si>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</si>
  <si>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</si>
  <si>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</si>
  <si>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</si>
  <si>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</si>
  <si>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</si>
  <si>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</si>
  <si>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</si>
  <si>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</si>
  <si>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</si>
  <si>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</si>
  <si>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</si>
  <si>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</si>
  <si>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</si>
  <si>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</si>
  <si>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</si>
  <si>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</si>
  <si>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</si>
  <si>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</si>
  <si>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</si>
  <si>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</si>
  <si>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</si>
  <si>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</si>
  <si>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</si>
  <si>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</si>
  <si>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</si>
  <si>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</si>
  <si>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</si>
  <si>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</si>
  <si>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</si>
  <si>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</si>
  <si>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</si>
  <si>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</si>
  <si>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</si>
  <si>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</si>
  <si>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</si>
  <si>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</si>
  <si>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</si>
  <si>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</si>
  <si>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</si>
  <si>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</si>
  <si>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</si>
  <si>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</si>
  <si>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</si>
  <si>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</si>
  <si>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</si>
  <si>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</si>
  <si>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</si>
  <si>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</si>
  <si>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</si>
  <si>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</si>
  <si>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</si>
  <si>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</si>
  <si>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</si>
  <si>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</si>
  <si>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</si>
  <si>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</si>
  <si>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</si>
  <si>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</si>
  <si>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</si>
  <si>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</si>
  <si>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</si>
  <si>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</si>
  <si>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</si>
  <si>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</si>
  <si>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</si>
  <si>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</si>
  <si>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</si>
  <si>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</si>
  <si>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</si>
  <si>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</si>
  <si>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</si>
  <si>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</si>
  <si>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</si>
  <si>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</si>
  <si>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</si>
  <si>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</si>
  <si>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</si>
  <si>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</si>
  <si>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</si>
  <si>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</si>
  <si>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</si>
  <si>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</si>
  <si>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</si>
  <si>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</si>
  <si>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</si>
  <si>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</si>
  <si>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</si>
  <si>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</si>
  <si>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</si>
  <si>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</si>
  <si>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</si>
  <si>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</si>
  <si>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</si>
  <si>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</si>
  <si>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</si>
  <si>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</si>
  <si>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</si>
  <si>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</si>
  <si>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</si>
  <si>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</si>
  <si>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</si>
  <si>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</si>
  <si>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</si>
  <si>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</si>
  <si>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</si>
  <si>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</si>
  <si>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</si>
  <si>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</si>
  <si>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</si>
  <si>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</si>
  <si>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</si>
  <si>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</si>
  <si>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</si>
  <si>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</si>
  <si>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</si>
  <si>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</si>
  <si>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</si>
  <si>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</si>
  <si>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</si>
  <si>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</si>
  <si>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</si>
  <si>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</si>
  <si>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</si>
  <si>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</si>
  <si>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</si>
  <si>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</si>
  <si>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</si>
  <si>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</si>
  <si>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</si>
  <si>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</si>
  <si>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</si>
  <si>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</si>
  <si>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</si>
  <si>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</si>
  <si>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</si>
  <si>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</si>
  <si>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</si>
  <si>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</si>
  <si>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</si>
  <si>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</si>
  <si>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</si>
  <si>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</si>
  <si>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</si>
  <si>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</si>
  <si>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</si>
  <si>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</si>
  <si>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</si>
  <si>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</si>
  <si>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</si>
  <si>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</si>
  <si>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</si>
  <si>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</si>
  <si>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</si>
  <si>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</si>
  <si>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</si>
  <si>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</si>
  <si>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</si>
  <si>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</si>
  <si>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</si>
  <si>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</si>
  <si>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</si>
  <si>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</si>
  <si>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</si>
  <si>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</si>
  <si>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</si>
  <si>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</si>
  <si>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</si>
  <si>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</si>
  <si>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</si>
  <si>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</si>
  <si>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</si>
  <si>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</si>
  <si>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</si>
  <si>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</si>
  <si>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</si>
  <si>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</si>
  <si>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</si>
  <si>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</si>
  <si>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</si>
  <si>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</si>
  <si>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</si>
  <si>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</si>
  <si>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</si>
  <si>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</si>
  <si>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</si>
  <si>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</si>
  <si>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</si>
  <si>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</si>
  <si>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</si>
  <si>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</si>
  <si>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</si>
  <si>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</si>
  <si>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</si>
  <si>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</si>
  <si>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</si>
  <si>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</si>
  <si>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</si>
  <si>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</si>
  <si>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</si>
  <si>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</si>
  <si>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</si>
  <si>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</si>
  <si>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</si>
  <si>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</si>
  <si>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</si>
  <si>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</si>
  <si>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</si>
  <si>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</si>
  <si>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</si>
  <si>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</si>
  <si>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</si>
  <si>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</si>
  <si>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</si>
  <si>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</si>
  <si>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</si>
  <si>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</si>
  <si>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</si>
  <si>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</si>
  <si>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</si>
  <si>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</si>
  <si>
    <t>○</t>
  </si>
  <si>
    <t>○</t>
    <phoneticPr fontId="5"/>
  </si>
  <si>
    <t>下水道企画課管理企画指導室</t>
    <phoneticPr fontId="5"/>
  </si>
  <si>
    <t>室長　清瀬　一浩</t>
    <rPh sb="3" eb="5">
      <t>キヨセ</t>
    </rPh>
    <rPh sb="6" eb="8">
      <t>カズヒロ</t>
    </rPh>
    <phoneticPr fontId="5"/>
  </si>
  <si>
    <t>-</t>
    <phoneticPr fontId="5"/>
  </si>
  <si>
    <t>百万円</t>
    <rPh sb="0" eb="3">
      <t>ヒャクマンエン</t>
    </rPh>
    <phoneticPr fontId="5"/>
  </si>
  <si>
    <t>百万円/件</t>
    <rPh sb="0" eb="3">
      <t>ヒャクマンエン</t>
    </rPh>
    <rPh sb="4" eb="5">
      <t>ケン</t>
    </rPh>
    <phoneticPr fontId="5"/>
  </si>
  <si>
    <t>件</t>
    <rPh sb="0" eb="1">
      <t>ケン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</si>
  <si>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</si>
  <si>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</si>
  <si>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ＰＰＰ／ＰＦＩ推進アクションプラン
日本再興戦略、経済財政運営と改革の基本方針　等
先導的官民連携支援事業補助金交付要綱</t>
    <rPh sb="7" eb="9">
      <t>スイシン</t>
    </rPh>
    <rPh sb="18" eb="20">
      <t>ニホン</t>
    </rPh>
    <rPh sb="20" eb="22">
      <t>サイコウ</t>
    </rPh>
    <rPh sb="22" eb="24">
      <t>センリャク</t>
    </rPh>
    <rPh sb="25" eb="27">
      <t>ケイザイ</t>
    </rPh>
    <rPh sb="27" eb="29">
      <t>ザイセイ</t>
    </rPh>
    <rPh sb="29" eb="31">
      <t>ウンエイ</t>
    </rPh>
    <rPh sb="32" eb="34">
      <t>カイカク</t>
    </rPh>
    <rPh sb="35" eb="37">
      <t>キホン</t>
    </rPh>
    <rPh sb="37" eb="39">
      <t>ホウシン</t>
    </rPh>
    <rPh sb="40" eb="41">
      <t>トウ</t>
    </rPh>
    <rPh sb="42" eb="45">
      <t>センドウテキ</t>
    </rPh>
    <rPh sb="45" eb="47">
      <t>カンミン</t>
    </rPh>
    <rPh sb="47" eb="49">
      <t>レンケイ</t>
    </rPh>
    <rPh sb="49" eb="51">
      <t>シエン</t>
    </rPh>
    <rPh sb="51" eb="53">
      <t>ジギョウ</t>
    </rPh>
    <rPh sb="53" eb="56">
      <t>ホジョキン</t>
    </rPh>
    <rPh sb="56" eb="58">
      <t>コウフ</t>
    </rPh>
    <rPh sb="58" eb="60">
      <t>ヨウコウ</t>
    </rPh>
    <phoneticPr fontId="5"/>
  </si>
  <si>
    <t>下水道事業について、官民連携を一層推進する観点から、改革に意欲的な地方公共団体を対象として、広域化・共同化（ICT活用を含む）、省エネ機器の導入等による経営の効率化に向けた事業診断及び先進的な改善モデル提案の検討に係る事業に要する調査委託費を助成（定額補助：１件当たりの上限額25百万円）することにより、ＰＰＰ／ＰＦＩの活用等による下水道事業の経営の効率化を促進する。</t>
    <rPh sb="0" eb="3">
      <t>ゲスイドウ</t>
    </rPh>
    <rPh sb="3" eb="5">
      <t>ジギョウ</t>
    </rPh>
    <rPh sb="10" eb="12">
      <t>カンミン</t>
    </rPh>
    <rPh sb="12" eb="14">
      <t>レンケイ</t>
    </rPh>
    <rPh sb="15" eb="17">
      <t>イッソウ</t>
    </rPh>
    <rPh sb="17" eb="19">
      <t>スイシン</t>
    </rPh>
    <rPh sb="21" eb="23">
      <t>カンテン</t>
    </rPh>
    <rPh sb="26" eb="28">
      <t>カイカク</t>
    </rPh>
    <rPh sb="29" eb="32">
      <t>イヨクテキ</t>
    </rPh>
    <rPh sb="33" eb="35">
      <t>チホウ</t>
    </rPh>
    <rPh sb="35" eb="37">
      <t>コウキョウ</t>
    </rPh>
    <rPh sb="37" eb="39">
      <t>ダンタイ</t>
    </rPh>
    <rPh sb="40" eb="42">
      <t>タイショウ</t>
    </rPh>
    <rPh sb="46" eb="49">
      <t>コウイキカ</t>
    </rPh>
    <rPh sb="50" eb="53">
      <t>キョウドウカ</t>
    </rPh>
    <rPh sb="57" eb="59">
      <t>カツヨウ</t>
    </rPh>
    <rPh sb="60" eb="61">
      <t>フク</t>
    </rPh>
    <rPh sb="64" eb="65">
      <t>ショウ</t>
    </rPh>
    <rPh sb="67" eb="69">
      <t>キキ</t>
    </rPh>
    <rPh sb="70" eb="72">
      <t>ドウニュウ</t>
    </rPh>
    <rPh sb="72" eb="73">
      <t>トウ</t>
    </rPh>
    <rPh sb="76" eb="78">
      <t>ケイエイ</t>
    </rPh>
    <rPh sb="79" eb="82">
      <t>コウリツカ</t>
    </rPh>
    <rPh sb="83" eb="84">
      <t>ム</t>
    </rPh>
    <rPh sb="86" eb="88">
      <t>ジギョウ</t>
    </rPh>
    <rPh sb="88" eb="90">
      <t>シンダン</t>
    </rPh>
    <rPh sb="90" eb="91">
      <t>オヨ</t>
    </rPh>
    <rPh sb="92" eb="95">
      <t>センシンテキ</t>
    </rPh>
    <rPh sb="96" eb="98">
      <t>カイゼン</t>
    </rPh>
    <rPh sb="101" eb="103">
      <t>テイアン</t>
    </rPh>
    <rPh sb="104" eb="106">
      <t>ケントウ</t>
    </rPh>
    <rPh sb="107" eb="108">
      <t>カカ</t>
    </rPh>
    <rPh sb="109" eb="111">
      <t>ジギョウ</t>
    </rPh>
    <rPh sb="112" eb="113">
      <t>ヨウ</t>
    </rPh>
    <rPh sb="115" eb="117">
      <t>チョウサ</t>
    </rPh>
    <rPh sb="117" eb="119">
      <t>イタク</t>
    </rPh>
    <rPh sb="119" eb="120">
      <t>ヒ</t>
    </rPh>
    <rPh sb="121" eb="123">
      <t>ジョセイ</t>
    </rPh>
    <rPh sb="124" eb="126">
      <t>テイガク</t>
    </rPh>
    <rPh sb="126" eb="128">
      <t>ホジョ</t>
    </rPh>
    <rPh sb="130" eb="131">
      <t>ケン</t>
    </rPh>
    <rPh sb="131" eb="132">
      <t>ア</t>
    </rPh>
    <rPh sb="135" eb="138">
      <t>ジョウゲンガク</t>
    </rPh>
    <rPh sb="140" eb="143">
      <t>ヒャクマンエン</t>
    </rPh>
    <rPh sb="162" eb="163">
      <t>トウ</t>
    </rPh>
    <rPh sb="166" eb="169">
      <t>ゲスイドウ</t>
    </rPh>
    <rPh sb="169" eb="171">
      <t>ジギョウ</t>
    </rPh>
    <rPh sb="172" eb="174">
      <t>ケイエイ</t>
    </rPh>
    <rPh sb="175" eb="178">
      <t>コウリツカ</t>
    </rPh>
    <rPh sb="179" eb="181">
      <t>ソクシン</t>
    </rPh>
    <phoneticPr fontId="5"/>
  </si>
  <si>
    <t>A.</t>
    <phoneticPr fontId="5"/>
  </si>
  <si>
    <t>‐</t>
  </si>
  <si>
    <t>-</t>
    <phoneticPr fontId="5"/>
  </si>
  <si>
    <t>50/3</t>
    <phoneticPr fontId="5"/>
  </si>
  <si>
    <t>下水道事業において官民連携を一層推進していくためには、国が具体的な案件形成を支援することが必要である。</t>
    <rPh sb="0" eb="3">
      <t>ゲスイドウ</t>
    </rPh>
    <rPh sb="3" eb="5">
      <t>ジギョウ</t>
    </rPh>
    <rPh sb="9" eb="11">
      <t>カンミン</t>
    </rPh>
    <rPh sb="11" eb="13">
      <t>レンケイ</t>
    </rPh>
    <rPh sb="14" eb="16">
      <t>イッソウ</t>
    </rPh>
    <rPh sb="16" eb="18">
      <t>スイシン</t>
    </rPh>
    <rPh sb="27" eb="28">
      <t>クニ</t>
    </rPh>
    <rPh sb="29" eb="32">
      <t>グタイテキ</t>
    </rPh>
    <rPh sb="33" eb="35">
      <t>アンケン</t>
    </rPh>
    <rPh sb="35" eb="37">
      <t>ケイセイ</t>
    </rPh>
    <rPh sb="38" eb="40">
      <t>シエン</t>
    </rPh>
    <rPh sb="45" eb="47">
      <t>ヒツヨウ</t>
    </rPh>
    <phoneticPr fontId="5"/>
  </si>
  <si>
    <t>先進事例より内閣府調査においてはPFI事業の事業化調査費用は1件あたり2千万円～5千万円程度としていることを参考に、本事業においては1件あたりの補助の上限を2.5千万円と設定しており妥当。</t>
    <rPh sb="0" eb="2">
      <t>センシン</t>
    </rPh>
    <rPh sb="2" eb="4">
      <t>ジレイ</t>
    </rPh>
    <rPh sb="6" eb="9">
      <t>ナイカクフ</t>
    </rPh>
    <rPh sb="9" eb="11">
      <t>チョウサ</t>
    </rPh>
    <rPh sb="19" eb="21">
      <t>ジギョウ</t>
    </rPh>
    <rPh sb="22" eb="25">
      <t>ジギョウカ</t>
    </rPh>
    <rPh sb="25" eb="27">
      <t>チョウサ</t>
    </rPh>
    <rPh sb="27" eb="29">
      <t>ヒヨウ</t>
    </rPh>
    <rPh sb="31" eb="32">
      <t>ケン</t>
    </rPh>
    <rPh sb="36" eb="39">
      <t>センマンエン</t>
    </rPh>
    <rPh sb="41" eb="44">
      <t>センマンエン</t>
    </rPh>
    <rPh sb="44" eb="46">
      <t>テイド</t>
    </rPh>
    <rPh sb="54" eb="56">
      <t>サンコウ</t>
    </rPh>
    <rPh sb="58" eb="59">
      <t>ホン</t>
    </rPh>
    <rPh sb="59" eb="61">
      <t>ジギョウ</t>
    </rPh>
    <rPh sb="67" eb="68">
      <t>ケン</t>
    </rPh>
    <rPh sb="72" eb="74">
      <t>ホジョ</t>
    </rPh>
    <rPh sb="75" eb="77">
      <t>ジョウゲン</t>
    </rPh>
    <rPh sb="81" eb="83">
      <t>センマ</t>
    </rPh>
    <rPh sb="83" eb="84">
      <t>エン</t>
    </rPh>
    <rPh sb="85" eb="87">
      <t>セッテイ</t>
    </rPh>
    <rPh sb="91" eb="93">
      <t>ダトウ</t>
    </rPh>
    <phoneticPr fontId="5"/>
  </si>
  <si>
    <t>-</t>
    <phoneticPr fontId="5"/>
  </si>
  <si>
    <t>地方公共団体から広く案件の募集を行い、妥当性、汎用性、実現可能性、有効性、必要性等の観点から審査を行った上で、補助案件を選定している。</t>
    <rPh sb="0" eb="2">
      <t>チホウ</t>
    </rPh>
    <rPh sb="2" eb="4">
      <t>コウキョウ</t>
    </rPh>
    <rPh sb="4" eb="6">
      <t>ダンタイ</t>
    </rPh>
    <rPh sb="8" eb="9">
      <t>ヒロ</t>
    </rPh>
    <rPh sb="10" eb="12">
      <t>アンケン</t>
    </rPh>
    <rPh sb="13" eb="15">
      <t>ボシュウ</t>
    </rPh>
    <rPh sb="16" eb="17">
      <t>オコナ</t>
    </rPh>
    <rPh sb="19" eb="22">
      <t>ダトウセイ</t>
    </rPh>
    <rPh sb="23" eb="26">
      <t>ハンヨウセイ</t>
    </rPh>
    <rPh sb="27" eb="29">
      <t>ジツゲン</t>
    </rPh>
    <rPh sb="29" eb="32">
      <t>カノウセイ</t>
    </rPh>
    <rPh sb="33" eb="36">
      <t>ユウコウセイ</t>
    </rPh>
    <rPh sb="37" eb="40">
      <t>ヒツヨウセイ</t>
    </rPh>
    <rPh sb="40" eb="41">
      <t>トウ</t>
    </rPh>
    <rPh sb="42" eb="44">
      <t>カンテン</t>
    </rPh>
    <rPh sb="46" eb="48">
      <t>シンサ</t>
    </rPh>
    <rPh sb="49" eb="50">
      <t>オコナ</t>
    </rPh>
    <rPh sb="52" eb="53">
      <t>ウエ</t>
    </rPh>
    <rPh sb="55" eb="57">
      <t>ホジョ</t>
    </rPh>
    <rPh sb="57" eb="59">
      <t>アンケン</t>
    </rPh>
    <rPh sb="60" eb="62">
      <t>センテイ</t>
    </rPh>
    <phoneticPr fontId="5"/>
  </si>
  <si>
    <t>地方公共団体から広く案件の募集を行い、妥当性、汎用性、実現可能性、有効性、必要性等の観点から審査を行った上で、補助案件を選定している。</t>
    <phoneticPr fontId="5"/>
  </si>
  <si>
    <t>経営環境が厳しさを増す下水道事業について、民間事業者等の有する技術・ノウハウを活用し経営改善のモデル的な取組等を行う地方公共団体を支援し、それら取組の全国的な普及を図るという事業の目的の妥当性、国の施策として推進する必要性が認められる。</t>
    <rPh sb="0" eb="2">
      <t>ケイエイ</t>
    </rPh>
    <rPh sb="2" eb="4">
      <t>カンキョウ</t>
    </rPh>
    <rPh sb="5" eb="6">
      <t>キビ</t>
    </rPh>
    <rPh sb="9" eb="10">
      <t>マ</t>
    </rPh>
    <rPh sb="11" eb="14">
      <t>ゲスイドウ</t>
    </rPh>
    <rPh sb="14" eb="16">
      <t>ジギョウ</t>
    </rPh>
    <rPh sb="28" eb="29">
      <t>ユウ</t>
    </rPh>
    <rPh sb="31" eb="33">
      <t>ギジュツ</t>
    </rPh>
    <rPh sb="42" eb="44">
      <t>ケイエイ</t>
    </rPh>
    <rPh sb="44" eb="46">
      <t>カイゼン</t>
    </rPh>
    <rPh sb="58" eb="60">
      <t>チホウ</t>
    </rPh>
    <rPh sb="60" eb="62">
      <t>コウキョウ</t>
    </rPh>
    <rPh sb="62" eb="64">
      <t>ダンタイ</t>
    </rPh>
    <phoneticPr fontId="5"/>
  </si>
  <si>
    <t>本事業実施地方公共団体数</t>
    <rPh sb="0" eb="1">
      <t>ホン</t>
    </rPh>
    <rPh sb="1" eb="3">
      <t>ジギョウ</t>
    </rPh>
    <rPh sb="5" eb="7">
      <t>チホウ</t>
    </rPh>
    <rPh sb="7" eb="9">
      <t>コウキョウ</t>
    </rPh>
    <rPh sb="9" eb="11">
      <t>ダンタイ</t>
    </rPh>
    <phoneticPr fontId="5"/>
  </si>
  <si>
    <t>執行額／本事業実施地方公共団体数　　　　　　　　　　　　　</t>
    <rPh sb="4" eb="5">
      <t>ホン</t>
    </rPh>
    <rPh sb="5" eb="7">
      <t>ジギョウ</t>
    </rPh>
    <rPh sb="7" eb="9">
      <t>ジッシ</t>
    </rPh>
    <rPh sb="9" eb="11">
      <t>チホウ</t>
    </rPh>
    <rPh sb="11" eb="13">
      <t>コウキョウ</t>
    </rPh>
    <rPh sb="13" eb="16">
      <t>ダンタイスウ</t>
    </rPh>
    <phoneticPr fontId="5"/>
  </si>
  <si>
    <t>-</t>
    <phoneticPr fontId="5"/>
  </si>
  <si>
    <t>本事業の実施により、PPP/PFIの活用等による下水道事業の経営の効率化を促進し、公的負担の抑制を図りつつ、必要なインフラの更新・維持管理を着実に実施するとともに、新たなビジネス機会を拡大する。</t>
    <rPh sb="0" eb="1">
      <t>ホン</t>
    </rPh>
    <rPh sb="1" eb="3">
      <t>ジギョウ</t>
    </rPh>
    <rPh sb="4" eb="6">
      <t>ジッシ</t>
    </rPh>
    <rPh sb="18" eb="20">
      <t>カツヨウ</t>
    </rPh>
    <rPh sb="20" eb="21">
      <t>トウ</t>
    </rPh>
    <rPh sb="24" eb="27">
      <t>ゲスイドウ</t>
    </rPh>
    <rPh sb="27" eb="29">
      <t>ジギョウ</t>
    </rPh>
    <rPh sb="30" eb="32">
      <t>ケイエイ</t>
    </rPh>
    <rPh sb="33" eb="36">
      <t>コウリツカ</t>
    </rPh>
    <rPh sb="37" eb="39">
      <t>ソクシン</t>
    </rPh>
    <rPh sb="41" eb="43">
      <t>コウテキ</t>
    </rPh>
    <rPh sb="43" eb="45">
      <t>フタン</t>
    </rPh>
    <rPh sb="46" eb="48">
      <t>ヨクセイ</t>
    </rPh>
    <rPh sb="49" eb="50">
      <t>ハカ</t>
    </rPh>
    <rPh sb="54" eb="56">
      <t>ヒツヨウ</t>
    </rPh>
    <rPh sb="62" eb="64">
      <t>コウシン</t>
    </rPh>
    <rPh sb="65" eb="67">
      <t>イジ</t>
    </rPh>
    <rPh sb="67" eb="69">
      <t>カンリ</t>
    </rPh>
    <rPh sb="70" eb="72">
      <t>チャクジツ</t>
    </rPh>
    <rPh sb="73" eb="75">
      <t>ジッシ</t>
    </rPh>
    <rPh sb="82" eb="83">
      <t>アラ</t>
    </rPh>
    <rPh sb="89" eb="91">
      <t>キカイ</t>
    </rPh>
    <rPh sb="92" eb="94">
      <t>カクダイ</t>
    </rPh>
    <phoneticPr fontId="5"/>
  </si>
  <si>
    <t>下水道事業では、人口減少等による使用料収入の減少や施設等の老朽化に伴う更新需要の増大が見込まれる中、経営環境は厳しさを増しつつあり、経営の効率化が喫緊の課題である。そのため、技術・ノウハウを有する民間事業者等による技術・経営両面からの下水道事業の改善可能性及び改善効果を診断し、これを全国に水平展開していくことを目的とする。</t>
    <rPh sb="0" eb="3">
      <t>ゲスイドウ</t>
    </rPh>
    <rPh sb="3" eb="5">
      <t>ジギョウ</t>
    </rPh>
    <rPh sb="8" eb="10">
      <t>ジンコウ</t>
    </rPh>
    <rPh sb="10" eb="12">
      <t>ゲンショウ</t>
    </rPh>
    <rPh sb="12" eb="13">
      <t>トウ</t>
    </rPh>
    <rPh sb="16" eb="19">
      <t>シヨウリョウ</t>
    </rPh>
    <rPh sb="19" eb="21">
      <t>シュウニュウ</t>
    </rPh>
    <rPh sb="22" eb="24">
      <t>ゲンショウ</t>
    </rPh>
    <rPh sb="25" eb="27">
      <t>シセツ</t>
    </rPh>
    <rPh sb="27" eb="28">
      <t>トウ</t>
    </rPh>
    <rPh sb="29" eb="32">
      <t>ロウキュウカ</t>
    </rPh>
    <rPh sb="33" eb="34">
      <t>トモナ</t>
    </rPh>
    <rPh sb="35" eb="37">
      <t>コウシン</t>
    </rPh>
    <rPh sb="37" eb="39">
      <t>ジュヨウ</t>
    </rPh>
    <rPh sb="40" eb="42">
      <t>ゾウダイ</t>
    </rPh>
    <rPh sb="43" eb="45">
      <t>ミコ</t>
    </rPh>
    <rPh sb="48" eb="49">
      <t>ナカ</t>
    </rPh>
    <rPh sb="50" eb="52">
      <t>ケイエイ</t>
    </rPh>
    <rPh sb="52" eb="54">
      <t>カンキョウ</t>
    </rPh>
    <rPh sb="55" eb="56">
      <t>キビ</t>
    </rPh>
    <rPh sb="59" eb="60">
      <t>マ</t>
    </rPh>
    <rPh sb="66" eb="68">
      <t>ケイエイ</t>
    </rPh>
    <rPh sb="69" eb="72">
      <t>コウリツカ</t>
    </rPh>
    <rPh sb="73" eb="75">
      <t>キッキン</t>
    </rPh>
    <rPh sb="76" eb="78">
      <t>カダイ</t>
    </rPh>
    <rPh sb="87" eb="89">
      <t>ギジュツ</t>
    </rPh>
    <rPh sb="95" eb="96">
      <t>ユウ</t>
    </rPh>
    <rPh sb="98" eb="100">
      <t>ミンカン</t>
    </rPh>
    <rPh sb="100" eb="102">
      <t>ジギョウ</t>
    </rPh>
    <rPh sb="102" eb="103">
      <t>シャ</t>
    </rPh>
    <rPh sb="103" eb="104">
      <t>トウ</t>
    </rPh>
    <rPh sb="107" eb="109">
      <t>ギジュツ</t>
    </rPh>
    <rPh sb="110" eb="112">
      <t>ケイエイ</t>
    </rPh>
    <rPh sb="112" eb="114">
      <t>リョウメン</t>
    </rPh>
    <rPh sb="117" eb="120">
      <t>ゲスイドウ</t>
    </rPh>
    <rPh sb="120" eb="122">
      <t>ジギョウ</t>
    </rPh>
    <rPh sb="123" eb="125">
      <t>カイゼン</t>
    </rPh>
    <rPh sb="125" eb="128">
      <t>カノウセイ</t>
    </rPh>
    <rPh sb="128" eb="129">
      <t>オヨ</t>
    </rPh>
    <rPh sb="130" eb="132">
      <t>カイゼン</t>
    </rPh>
    <rPh sb="132" eb="134">
      <t>コウカ</t>
    </rPh>
    <rPh sb="135" eb="137">
      <t>シンダン</t>
    </rPh>
    <rPh sb="142" eb="144">
      <t>ゼンコク</t>
    </rPh>
    <rPh sb="145" eb="147">
      <t>スイヘイ</t>
    </rPh>
    <rPh sb="147" eb="149">
      <t>テンカイ</t>
    </rPh>
    <rPh sb="156" eb="158">
      <t>モクテキ</t>
    </rPh>
    <phoneticPr fontId="5"/>
  </si>
  <si>
    <t>下水道事業の経営環境は厳しさを増しており、技術・経営両面からの下水道事業の改善を促進するためには、民間事業者の有する技術・ノウハウを活用していくことが必要であり、PPP/PFI等の活用による経営効率化の推進を目指す本事業は、社会ニーズに合致している。</t>
    <rPh sb="0" eb="3">
      <t>ゲスイドウ</t>
    </rPh>
    <rPh sb="3" eb="5">
      <t>ジギョウ</t>
    </rPh>
    <rPh sb="6" eb="8">
      <t>ケイエイ</t>
    </rPh>
    <rPh sb="8" eb="10">
      <t>カンキョウ</t>
    </rPh>
    <rPh sb="11" eb="12">
      <t>キビ</t>
    </rPh>
    <rPh sb="15" eb="16">
      <t>マ</t>
    </rPh>
    <rPh sb="21" eb="23">
      <t>ギジュツ</t>
    </rPh>
    <rPh sb="24" eb="26">
      <t>ケイエイ</t>
    </rPh>
    <rPh sb="26" eb="28">
      <t>リョウメン</t>
    </rPh>
    <rPh sb="31" eb="34">
      <t>ゲスイドウ</t>
    </rPh>
    <rPh sb="34" eb="36">
      <t>ジギョウ</t>
    </rPh>
    <rPh sb="37" eb="39">
      <t>カイゼン</t>
    </rPh>
    <rPh sb="40" eb="42">
      <t>ソクシン</t>
    </rPh>
    <rPh sb="49" eb="51">
      <t>ミンカン</t>
    </rPh>
    <rPh sb="51" eb="54">
      <t>ジギョウシャ</t>
    </rPh>
    <rPh sb="55" eb="56">
      <t>ユウ</t>
    </rPh>
    <rPh sb="58" eb="60">
      <t>ギジュツ</t>
    </rPh>
    <rPh sb="66" eb="68">
      <t>カツヨウ</t>
    </rPh>
    <rPh sb="75" eb="77">
      <t>ヒツヨウ</t>
    </rPh>
    <rPh sb="88" eb="89">
      <t>トウ</t>
    </rPh>
    <rPh sb="90" eb="92">
      <t>カツヨウ</t>
    </rPh>
    <rPh sb="95" eb="97">
      <t>ケイエイ</t>
    </rPh>
    <rPh sb="97" eb="100">
      <t>コウリツカ</t>
    </rPh>
    <rPh sb="101" eb="103">
      <t>スイシン</t>
    </rPh>
    <rPh sb="104" eb="106">
      <t>メザ</t>
    </rPh>
    <rPh sb="107" eb="108">
      <t>ホン</t>
    </rPh>
    <rPh sb="108" eb="110">
      <t>ジギョウ</t>
    </rPh>
    <rPh sb="112" eb="114">
      <t>シャカイ</t>
    </rPh>
    <rPh sb="118" eb="120">
      <t>ガッチ</t>
    </rPh>
    <phoneticPr fontId="5"/>
  </si>
  <si>
    <t>他自治体へのモデルケースとなるような先導性の高い案件の事業化を支援し、事例展開することで、下水道事業の経営の効率化に繋がる。</t>
    <rPh sb="0" eb="1">
      <t>タ</t>
    </rPh>
    <rPh sb="1" eb="4">
      <t>ジチタイ</t>
    </rPh>
    <rPh sb="18" eb="20">
      <t>センドウ</t>
    </rPh>
    <rPh sb="20" eb="21">
      <t>セイ</t>
    </rPh>
    <rPh sb="22" eb="23">
      <t>タカ</t>
    </rPh>
    <rPh sb="24" eb="26">
      <t>アンケン</t>
    </rPh>
    <rPh sb="27" eb="30">
      <t>ジギョウカ</t>
    </rPh>
    <rPh sb="31" eb="33">
      <t>シエン</t>
    </rPh>
    <rPh sb="35" eb="37">
      <t>ジレイ</t>
    </rPh>
    <rPh sb="37" eb="39">
      <t>テンカイ</t>
    </rPh>
    <rPh sb="45" eb="48">
      <t>ゲスイドウ</t>
    </rPh>
    <rPh sb="48" eb="50">
      <t>ジギョウ</t>
    </rPh>
    <rPh sb="51" eb="53">
      <t>ケイエイ</t>
    </rPh>
    <rPh sb="54" eb="57">
      <t>コウリツカ</t>
    </rPh>
    <rPh sb="58" eb="59">
      <t>ツナ</t>
    </rPh>
    <phoneticPr fontId="5"/>
  </si>
  <si>
    <t>関係機関との診断項目等の協議に時間を要した事などによる。</t>
    <rPh sb="0" eb="2">
      <t>カンケイ</t>
    </rPh>
    <rPh sb="2" eb="4">
      <t>キカン</t>
    </rPh>
    <rPh sb="6" eb="8">
      <t>シンダン</t>
    </rPh>
    <rPh sb="8" eb="10">
      <t>コウモク</t>
    </rPh>
    <rPh sb="10" eb="11">
      <t>トウ</t>
    </rPh>
    <rPh sb="12" eb="14">
      <t>キョウギ</t>
    </rPh>
    <rPh sb="15" eb="17">
      <t>ジカン</t>
    </rPh>
    <rPh sb="18" eb="19">
      <t>ヨウ</t>
    </rPh>
    <rPh sb="21" eb="22">
      <t>コト</t>
    </rPh>
    <phoneticPr fontId="5"/>
  </si>
  <si>
    <t>本支援対象事業の50％が調査検討終了から3年以内にPPP/PFIとして事業化する。</t>
    <rPh sb="0" eb="1">
      <t>ホン</t>
    </rPh>
    <rPh sb="1" eb="3">
      <t>シエン</t>
    </rPh>
    <rPh sb="3" eb="5">
      <t>タイショウ</t>
    </rPh>
    <rPh sb="5" eb="7">
      <t>ジギョウ</t>
    </rPh>
    <rPh sb="12" eb="14">
      <t>チョウサ</t>
    </rPh>
    <rPh sb="14" eb="16">
      <t>ケントウ</t>
    </rPh>
    <rPh sb="16" eb="18">
      <t>シュウリョウ</t>
    </rPh>
    <rPh sb="21" eb="22">
      <t>ネン</t>
    </rPh>
    <rPh sb="22" eb="24">
      <t>イナイ</t>
    </rPh>
    <rPh sb="35" eb="38">
      <t>ジギョウカ</t>
    </rPh>
    <phoneticPr fontId="5"/>
  </si>
  <si>
    <t>本支援事業による調査検討により、PPP/PFIとして事業化された案件数</t>
    <rPh sb="0" eb="1">
      <t>ホン</t>
    </rPh>
    <rPh sb="1" eb="3">
      <t>シエン</t>
    </rPh>
    <rPh sb="3" eb="5">
      <t>ジギョウ</t>
    </rPh>
    <rPh sb="8" eb="10">
      <t>チョウサ</t>
    </rPh>
    <rPh sb="10" eb="12">
      <t>ケントウ</t>
    </rPh>
    <rPh sb="26" eb="29">
      <t>ジギョウカ</t>
    </rPh>
    <rPh sb="32" eb="35">
      <t>アンケンスウ</t>
    </rPh>
    <phoneticPr fontId="5"/>
  </si>
  <si>
    <t>件※累計</t>
    <rPh sb="0" eb="1">
      <t>ケン</t>
    </rPh>
    <rPh sb="2" eb="4">
      <t>ルイケイ</t>
    </rPh>
    <phoneticPr fontId="5"/>
  </si>
  <si>
    <t>下水道事業の診断による経営の効率化経費</t>
    <phoneticPr fontId="5"/>
  </si>
  <si>
    <t>下水道事業の経営効率化支援事業による調査検討業務執行見込み（国土交通省下水道部調べ）</t>
    <rPh sb="0" eb="3">
      <t>ゲスイドウ</t>
    </rPh>
    <rPh sb="3" eb="5">
      <t>ジギョウ</t>
    </rPh>
    <rPh sb="6" eb="8">
      <t>ケイエイ</t>
    </rPh>
    <rPh sb="8" eb="11">
      <t>コウリツカ</t>
    </rPh>
    <rPh sb="11" eb="13">
      <t>シエン</t>
    </rPh>
    <rPh sb="13" eb="15">
      <t>ジギョウ</t>
    </rPh>
    <rPh sb="18" eb="20">
      <t>チョウサ</t>
    </rPh>
    <rPh sb="20" eb="22">
      <t>ケントウ</t>
    </rPh>
    <rPh sb="22" eb="24">
      <t>ギョウム</t>
    </rPh>
    <rPh sb="24" eb="26">
      <t>シッコウ</t>
    </rPh>
    <rPh sb="26" eb="28">
      <t>ミコ</t>
    </rPh>
    <rPh sb="30" eb="32">
      <t>コクド</t>
    </rPh>
    <rPh sb="32" eb="35">
      <t>コウツウショウ</t>
    </rPh>
    <rPh sb="35" eb="39">
      <t>ゲスイドウブ</t>
    </rPh>
    <rPh sb="39" eb="40">
      <t>シラ</t>
    </rPh>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</si>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</sst>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123825</xdr:colOff>
      <xdr:row>741</xdr:row>
      <xdr:rowOff>0</xdr:rowOff>
    </xdr:from>
    <xdr:to>
      <xdr:col>34</xdr:col>
      <xdr:colOff>104775</xdr:colOff>
      <xdr:row>743</xdr:row>
      <xdr:rowOff>9525</xdr:rowOff>
    </xdr:to>
    <xdr:sp macro="" textlink="">
      <xdr:nvSpPr>
        <xdr:cNvPr id="2" name="正方形/長方形 1"/>
        <xdr:cNvSpPr/>
      </xdr:nvSpPr>
      <xdr:spPr>
        <a:xfrm>
          <a:off x="4324350" y="46329600"/>
          <a:ext cx="2581275" cy="7143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21</xdr:col>
      <xdr:colOff>123825</xdr:colOff>
      <xdr:row>747</xdr:row>
      <xdr:rowOff>0</xdr:rowOff>
    </xdr:from>
    <xdr:to>
      <xdr:col>34</xdr:col>
      <xdr:colOff>104775</xdr:colOff>
      <xdr:row>749</xdr:row>
      <xdr:rowOff>9525</xdr:rowOff>
    </xdr:to>
    <xdr:sp macro="" textlink="">
      <xdr:nvSpPr>
        <xdr:cNvPr id="3" name="正方形/長方形 2"/>
        <xdr:cNvSpPr/>
      </xdr:nvSpPr>
      <xdr:spPr>
        <a:xfrm>
          <a:off x="4324350" y="48444150"/>
          <a:ext cx="2581275" cy="7143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地方公共団体（</a:t>
          </a:r>
          <a:r>
            <a:rPr kumimoji="1" lang="en-US" altLang="ja-JP" sz="1100">
              <a:solidFill>
                <a:sysClr val="windowText" lastClr="000000"/>
              </a:solidFill>
            </a:rPr>
            <a:t>3</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20</xdr:col>
      <xdr:colOff>190499</xdr:colOff>
      <xdr:row>743</xdr:row>
      <xdr:rowOff>57151</xdr:rowOff>
    </xdr:from>
    <xdr:to>
      <xdr:col>35</xdr:col>
      <xdr:colOff>38100</xdr:colOff>
      <xdr:row>744</xdr:row>
      <xdr:rowOff>295276</xdr:rowOff>
    </xdr:to>
    <xdr:sp macro="" textlink="">
      <xdr:nvSpPr>
        <xdr:cNvPr id="4" name="大かっこ 3"/>
        <xdr:cNvSpPr/>
      </xdr:nvSpPr>
      <xdr:spPr>
        <a:xfrm>
          <a:off x="4190999" y="47091601"/>
          <a:ext cx="2847976" cy="5905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下水道事業の経営効率化支援事業の企画・立案、進捗管理</a:t>
          </a:r>
        </a:p>
      </xdr:txBody>
    </xdr:sp>
    <xdr:clientData/>
  </xdr:twoCellAnchor>
  <xdr:twoCellAnchor>
    <xdr:from>
      <xdr:col>20</xdr:col>
      <xdr:colOff>200024</xdr:colOff>
      <xdr:row>749</xdr:row>
      <xdr:rowOff>66676</xdr:rowOff>
    </xdr:from>
    <xdr:to>
      <xdr:col>35</xdr:col>
      <xdr:colOff>47625</xdr:colOff>
      <xdr:row>750</xdr:row>
      <xdr:rowOff>304801</xdr:rowOff>
    </xdr:to>
    <xdr:sp macro="" textlink="">
      <xdr:nvSpPr>
        <xdr:cNvPr id="5" name="大かっこ 4"/>
        <xdr:cNvSpPr/>
      </xdr:nvSpPr>
      <xdr:spPr>
        <a:xfrm>
          <a:off x="4200524" y="49215676"/>
          <a:ext cx="2847976" cy="5905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下水道事業の診断による経営の効率化事業の企画・立案、進捗管理</a:t>
          </a:r>
        </a:p>
      </xdr:txBody>
    </xdr:sp>
    <xdr:clientData/>
  </xdr:twoCellAnchor>
  <xdr:twoCellAnchor>
    <xdr:from>
      <xdr:col>28</xdr:col>
      <xdr:colOff>0</xdr:colOff>
      <xdr:row>745</xdr:row>
      <xdr:rowOff>0</xdr:rowOff>
    </xdr:from>
    <xdr:to>
      <xdr:col>28</xdr:col>
      <xdr:colOff>0</xdr:colOff>
      <xdr:row>746</xdr:row>
      <xdr:rowOff>342900</xdr:rowOff>
    </xdr:to>
    <xdr:cxnSp macro="">
      <xdr:nvCxnSpPr>
        <xdr:cNvPr id="7" name="直線コネクタ 6"/>
        <xdr:cNvCxnSpPr/>
      </xdr:nvCxnSpPr>
      <xdr:spPr>
        <a:xfrm>
          <a:off x="5600700" y="47739300"/>
          <a:ext cx="0" cy="6953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xdr:colOff>
      <xdr:row>746</xdr:row>
      <xdr:rowOff>76200</xdr:rowOff>
    </xdr:from>
    <xdr:to>
      <xdr:col>30</xdr:col>
      <xdr:colOff>72887</xdr:colOff>
      <xdr:row>746</xdr:row>
      <xdr:rowOff>331774</xdr:rowOff>
    </xdr:to>
    <xdr:sp macro="" textlink="">
      <xdr:nvSpPr>
        <xdr:cNvPr id="16" name="テキスト ボックス 15"/>
        <xdr:cNvSpPr txBox="1"/>
      </xdr:nvSpPr>
      <xdr:spPr>
        <a:xfrm>
          <a:off x="4219575" y="48167925"/>
          <a:ext cx="1854062" cy="2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313</v>
      </c>
      <c r="AT2" s="937"/>
      <c r="AU2" s="937"/>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550</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586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77</v>
      </c>
      <c r="H5" s="838"/>
      <c r="I5" s="838"/>
      <c r="J5" s="838"/>
      <c r="K5" s="838"/>
      <c r="L5" s="838"/>
      <c r="M5" s="839" t="s">
        <v>66</v>
      </c>
      <c r="N5" s="840"/>
      <c r="O5" s="840"/>
      <c r="P5" s="840"/>
      <c r="Q5" s="840"/>
      <c r="R5" s="841"/>
      <c r="S5" s="842" t="s">
        <v>77</v>
      </c>
      <c r="T5" s="838"/>
      <c r="U5" s="838"/>
      <c r="V5" s="838"/>
      <c r="W5" s="838"/>
      <c r="X5" s="843"/>
      <c r="Y5" s="696" t="s">
        <v>3</v>
      </c>
      <c r="Z5" s="536"/>
      <c r="AA5" s="536"/>
      <c r="AB5" s="536"/>
      <c r="AC5" s="536"/>
      <c r="AD5" s="537"/>
      <c r="AE5" s="697" t="s">
        <v>555</v>
      </c>
      <c r="AF5" s="697"/>
      <c r="AG5" s="697"/>
      <c r="AH5" s="697"/>
      <c r="AI5" s="697"/>
      <c r="AJ5" s="697"/>
      <c r="AK5" s="697"/>
      <c r="AL5" s="697"/>
      <c r="AM5" s="697"/>
      <c r="AN5" s="697"/>
      <c r="AO5" s="697"/>
      <c r="AP5" s="698"/>
      <c r="AQ5" s="699" t="s">
        <v>556</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8" t="s">
        <v>22</v>
      </c>
      <c r="B7" s="489"/>
      <c r="C7" s="489"/>
      <c r="D7" s="489"/>
      <c r="E7" s="489"/>
      <c r="F7" s="490"/>
      <c r="G7" s="491" t="s">
        <v>557</v>
      </c>
      <c r="H7" s="492"/>
      <c r="I7" s="492"/>
      <c r="J7" s="492"/>
      <c r="K7" s="492"/>
      <c r="L7" s="492"/>
      <c r="M7" s="492"/>
      <c r="N7" s="492"/>
      <c r="O7" s="492"/>
      <c r="P7" s="492"/>
      <c r="Q7" s="492"/>
      <c r="R7" s="492"/>
      <c r="S7" s="492"/>
      <c r="T7" s="492"/>
      <c r="U7" s="492"/>
      <c r="V7" s="493"/>
      <c r="W7" s="493"/>
      <c r="X7" s="493"/>
      <c r="Y7" s="919" t="s">
        <v>548</v>
      </c>
      <c r="Z7" s="439"/>
      <c r="AA7" s="439"/>
      <c r="AB7" s="439"/>
      <c r="AC7" s="439"/>
      <c r="AD7" s="920"/>
      <c r="AE7" s="909" t="s">
        <v>563</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8" t="s">
        <v>389</v>
      </c>
      <c r="B8" s="489"/>
      <c r="C8" s="489"/>
      <c r="D8" s="489"/>
      <c r="E8" s="489"/>
      <c r="F8" s="490"/>
      <c r="G8" s="938" t="str">
        <f>入力規則等!A26</f>
        <v>-</v>
      </c>
      <c r="H8" s="718"/>
      <c r="I8" s="718"/>
      <c r="J8" s="718"/>
      <c r="K8" s="718"/>
      <c r="L8" s="718"/>
      <c r="M8" s="718"/>
      <c r="N8" s="718"/>
      <c r="O8" s="718"/>
      <c r="P8" s="718"/>
      <c r="Q8" s="718"/>
      <c r="R8" s="718"/>
      <c r="S8" s="718"/>
      <c r="T8" s="718"/>
      <c r="U8" s="718"/>
      <c r="V8" s="718"/>
      <c r="W8" s="718"/>
      <c r="X8" s="939"/>
      <c r="Y8" s="844" t="s">
        <v>390</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579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97.5" customHeight="1" x14ac:dyDescent="0.15">
      <c r="A10" s="658" t="s">
        <v>30</v>
      </c>
      <c r="B10" s="659"/>
      <c r="C10" s="659"/>
      <c r="D10" s="659"/>
      <c r="E10" s="659"/>
      <c r="F10" s="659"/>
      <c r="G10" s="752" t="s">
        <v>564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0" t="s">
        <v>24</v>
      </c>
      <c r="B12" s="941"/>
      <c r="C12" s="941"/>
      <c r="D12" s="941"/>
      <c r="E12" s="941"/>
      <c r="F12" s="942"/>
      <c r="G12" s="758"/>
      <c r="H12" s="759"/>
      <c r="I12" s="759"/>
      <c r="J12" s="759"/>
      <c r="K12" s="759"/>
      <c r="L12" s="759"/>
      <c r="M12" s="759"/>
      <c r="N12" s="759"/>
      <c r="O12" s="759"/>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552</v>
      </c>
      <c r="Q13" s="656"/>
      <c r="R13" s="656"/>
      <c r="S13" s="656"/>
      <c r="T13" s="656"/>
      <c r="U13" s="656"/>
      <c r="V13" s="657"/>
      <c r="W13" s="655" t="s">
        <v>552</v>
      </c>
      <c r="X13" s="656"/>
      <c r="Y13" s="656"/>
      <c r="Z13" s="656"/>
      <c r="AA13" s="656"/>
      <c r="AB13" s="656"/>
      <c r="AC13" s="657"/>
      <c r="AD13" s="655" t="s">
        <v>552</v>
      </c>
      <c r="AE13" s="656"/>
      <c r="AF13" s="656"/>
      <c r="AG13" s="656"/>
      <c r="AH13" s="656"/>
      <c r="AI13" s="656"/>
      <c r="AJ13" s="657"/>
      <c r="AK13" s="655" t="s">
        <v>557</v>
      </c>
      <c r="AL13" s="656"/>
      <c r="AM13" s="656"/>
      <c r="AN13" s="656"/>
      <c r="AO13" s="656"/>
      <c r="AP13" s="656"/>
      <c r="AQ13" s="657"/>
      <c r="AR13" s="916"/>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552</v>
      </c>
      <c r="Q14" s="656"/>
      <c r="R14" s="656"/>
      <c r="S14" s="656"/>
      <c r="T14" s="656"/>
      <c r="U14" s="656"/>
      <c r="V14" s="657"/>
      <c r="W14" s="655" t="s">
        <v>552</v>
      </c>
      <c r="X14" s="656"/>
      <c r="Y14" s="656"/>
      <c r="Z14" s="656"/>
      <c r="AA14" s="656"/>
      <c r="AB14" s="656"/>
      <c r="AC14" s="657"/>
      <c r="AD14" s="655">
        <v>50</v>
      </c>
      <c r="AE14" s="656"/>
      <c r="AF14" s="656"/>
      <c r="AG14" s="656"/>
      <c r="AH14" s="656"/>
      <c r="AI14" s="656"/>
      <c r="AJ14" s="657"/>
      <c r="AK14" s="655" t="s">
        <v>557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552</v>
      </c>
      <c r="Q15" s="656"/>
      <c r="R15" s="656"/>
      <c r="S15" s="656"/>
      <c r="T15" s="656"/>
      <c r="U15" s="656"/>
      <c r="V15" s="657"/>
      <c r="W15" s="655" t="s">
        <v>552</v>
      </c>
      <c r="X15" s="656"/>
      <c r="Y15" s="656"/>
      <c r="Z15" s="656"/>
      <c r="AA15" s="656"/>
      <c r="AB15" s="656"/>
      <c r="AC15" s="657"/>
      <c r="AD15" s="655" t="s">
        <v>552</v>
      </c>
      <c r="AE15" s="656"/>
      <c r="AF15" s="656"/>
      <c r="AG15" s="656"/>
      <c r="AH15" s="656"/>
      <c r="AI15" s="656"/>
      <c r="AJ15" s="657"/>
      <c r="AK15" s="655">
        <v>50</v>
      </c>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t="s">
        <v>552</v>
      </c>
      <c r="Q16" s="656"/>
      <c r="R16" s="656"/>
      <c r="S16" s="656"/>
      <c r="T16" s="656"/>
      <c r="U16" s="656"/>
      <c r="V16" s="657"/>
      <c r="W16" s="655" t="s">
        <v>552</v>
      </c>
      <c r="X16" s="656"/>
      <c r="Y16" s="656"/>
      <c r="Z16" s="656"/>
      <c r="AA16" s="656"/>
      <c r="AB16" s="656"/>
      <c r="AC16" s="657"/>
      <c r="AD16" s="655">
        <v>-50</v>
      </c>
      <c r="AE16" s="656"/>
      <c r="AF16" s="656"/>
      <c r="AG16" s="656"/>
      <c r="AH16" s="656"/>
      <c r="AI16" s="656"/>
      <c r="AJ16" s="657"/>
      <c r="AK16" s="655" t="s">
        <v>557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552</v>
      </c>
      <c r="Q17" s="656"/>
      <c r="R17" s="656"/>
      <c r="S17" s="656"/>
      <c r="T17" s="656"/>
      <c r="U17" s="656"/>
      <c r="V17" s="657"/>
      <c r="W17" s="655" t="s">
        <v>552</v>
      </c>
      <c r="X17" s="656"/>
      <c r="Y17" s="656"/>
      <c r="Z17" s="656"/>
      <c r="AA17" s="656"/>
      <c r="AB17" s="656"/>
      <c r="AC17" s="657"/>
      <c r="AD17" s="655" t="s">
        <v>552</v>
      </c>
      <c r="AE17" s="656"/>
      <c r="AF17" s="656"/>
      <c r="AG17" s="656"/>
      <c r="AH17" s="656"/>
      <c r="AI17" s="656"/>
      <c r="AJ17" s="657"/>
      <c r="AK17" s="655" t="s">
        <v>557</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50</v>
      </c>
      <c r="AL18" s="877"/>
      <c r="AM18" s="877"/>
      <c r="AN18" s="877"/>
      <c r="AO18" s="877"/>
      <c r="AP18" s="877"/>
      <c r="AQ18" s="878"/>
      <c r="AR18" s="876">
        <f>SUM(AR13:AX17)</f>
        <v>0</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4" t="s">
        <v>10</v>
      </c>
      <c r="H20" s="875"/>
      <c r="I20" s="875"/>
      <c r="J20" s="875"/>
      <c r="K20" s="875"/>
      <c r="L20" s="875"/>
      <c r="M20" s="875"/>
      <c r="N20" s="875"/>
      <c r="O20" s="875"/>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3"/>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c r="H23" s="950"/>
      <c r="I23" s="950"/>
      <c r="J23" s="950"/>
      <c r="K23" s="950"/>
      <c r="L23" s="950"/>
      <c r="M23" s="950"/>
      <c r="N23" s="950"/>
      <c r="O23" s="951"/>
      <c r="P23" s="916"/>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55"/>
      <c r="Q24" s="656"/>
      <c r="R24" s="656"/>
      <c r="S24" s="656"/>
      <c r="T24" s="656"/>
      <c r="U24" s="656"/>
      <c r="V24" s="657"/>
      <c r="W24" s="655"/>
      <c r="X24" s="656"/>
      <c r="Y24" s="656"/>
      <c r="Z24" s="656"/>
      <c r="AA24" s="656"/>
      <c r="AB24" s="656"/>
      <c r="AC24" s="65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5"/>
      <c r="Q25" s="656"/>
      <c r="R25" s="656"/>
      <c r="S25" s="656"/>
      <c r="T25" s="656"/>
      <c r="U25" s="656"/>
      <c r="V25" s="657"/>
      <c r="W25" s="655"/>
      <c r="X25" s="656"/>
      <c r="Y25" s="656"/>
      <c r="Z25" s="656"/>
      <c r="AA25" s="656"/>
      <c r="AB25" s="656"/>
      <c r="AC25" s="65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5"/>
      <c r="Q26" s="656"/>
      <c r="R26" s="656"/>
      <c r="S26" s="656"/>
      <c r="T26" s="656"/>
      <c r="U26" s="656"/>
      <c r="V26" s="657"/>
      <c r="W26" s="655"/>
      <c r="X26" s="656"/>
      <c r="Y26" s="656"/>
      <c r="Z26" s="656"/>
      <c r="AA26" s="656"/>
      <c r="AB26" s="656"/>
      <c r="AC26" s="65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5"/>
      <c r="Q27" s="656"/>
      <c r="R27" s="656"/>
      <c r="S27" s="656"/>
      <c r="T27" s="656"/>
      <c r="U27" s="656"/>
      <c r="V27" s="657"/>
      <c r="W27" s="655"/>
      <c r="X27" s="656"/>
      <c r="Y27" s="656"/>
      <c r="Z27" s="656"/>
      <c r="AA27" s="656"/>
      <c r="AB27" s="656"/>
      <c r="AC27" s="65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6" t="e">
        <f>P29-SUM(P23:P27)</f>
        <v>#VALUE!</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t="str">
        <f>AK13</f>
        <v>-</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5" t="s">
        <v>355</v>
      </c>
      <c r="AR30" s="766"/>
      <c r="AS30" s="766"/>
      <c r="AT30" s="767"/>
      <c r="AU30" s="772" t="s">
        <v>253</v>
      </c>
      <c r="AV30" s="772"/>
      <c r="AW30" s="772"/>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8" t="s">
        <v>557</v>
      </c>
      <c r="AR31" s="193"/>
      <c r="AS31" s="126" t="s">
        <v>356</v>
      </c>
      <c r="AT31" s="127"/>
      <c r="AU31" s="192">
        <v>33</v>
      </c>
      <c r="AV31" s="192"/>
      <c r="AW31" s="394" t="s">
        <v>300</v>
      </c>
      <c r="AX31" s="395"/>
    </row>
    <row r="32" spans="1:50" ht="23.25" customHeight="1" x14ac:dyDescent="0.15">
      <c r="A32" s="399"/>
      <c r="B32" s="397"/>
      <c r="C32" s="397"/>
      <c r="D32" s="397"/>
      <c r="E32" s="397"/>
      <c r="F32" s="398"/>
      <c r="G32" s="560" t="s">
        <v>583</v>
      </c>
      <c r="H32" s="493"/>
      <c r="I32" s="493"/>
      <c r="J32" s="493"/>
      <c r="K32" s="493"/>
      <c r="L32" s="493"/>
      <c r="M32" s="493"/>
      <c r="N32" s="493"/>
      <c r="O32" s="561"/>
      <c r="P32" s="98" t="s">
        <v>584</v>
      </c>
      <c r="Q32" s="98"/>
      <c r="R32" s="98"/>
      <c r="S32" s="98"/>
      <c r="T32" s="98"/>
      <c r="U32" s="98"/>
      <c r="V32" s="98"/>
      <c r="W32" s="98"/>
      <c r="X32" s="99"/>
      <c r="Y32" s="467" t="s">
        <v>12</v>
      </c>
      <c r="Z32" s="524"/>
      <c r="AA32" s="525"/>
      <c r="AB32" s="457" t="s">
        <v>585</v>
      </c>
      <c r="AC32" s="457"/>
      <c r="AD32" s="457"/>
      <c r="AE32" s="211" t="s">
        <v>552</v>
      </c>
      <c r="AF32" s="212"/>
      <c r="AG32" s="212"/>
      <c r="AH32" s="212"/>
      <c r="AI32" s="211" t="s">
        <v>557</v>
      </c>
      <c r="AJ32" s="212"/>
      <c r="AK32" s="212"/>
      <c r="AL32" s="212"/>
      <c r="AM32" s="211">
        <v>0</v>
      </c>
      <c r="AN32" s="212"/>
      <c r="AO32" s="212"/>
      <c r="AP32" s="212"/>
      <c r="AQ32" s="333" t="s">
        <v>557</v>
      </c>
      <c r="AR32" s="200"/>
      <c r="AS32" s="200"/>
      <c r="AT32" s="334"/>
      <c r="AU32" s="212" t="s">
        <v>557</v>
      </c>
      <c r="AV32" s="212"/>
      <c r="AW32" s="212"/>
      <c r="AX32" s="214"/>
    </row>
    <row r="33" spans="1:50" ht="23.25" customHeight="1" x14ac:dyDescent="0.15">
      <c r="A33" s="400"/>
      <c r="B33" s="401"/>
      <c r="C33" s="401"/>
      <c r="D33" s="401"/>
      <c r="E33" s="401"/>
      <c r="F33" s="402"/>
      <c r="G33" s="562"/>
      <c r="H33" s="563"/>
      <c r="I33" s="563"/>
      <c r="J33" s="563"/>
      <c r="K33" s="563"/>
      <c r="L33" s="563"/>
      <c r="M33" s="563"/>
      <c r="N33" s="563"/>
      <c r="O33" s="564"/>
      <c r="P33" s="101"/>
      <c r="Q33" s="101"/>
      <c r="R33" s="101"/>
      <c r="S33" s="101"/>
      <c r="T33" s="101"/>
      <c r="U33" s="101"/>
      <c r="V33" s="101"/>
      <c r="W33" s="101"/>
      <c r="X33" s="102"/>
      <c r="Y33" s="411" t="s">
        <v>54</v>
      </c>
      <c r="Z33" s="412"/>
      <c r="AA33" s="413"/>
      <c r="AB33" s="516" t="s">
        <v>585</v>
      </c>
      <c r="AC33" s="516"/>
      <c r="AD33" s="516"/>
      <c r="AE33" s="211" t="s">
        <v>557</v>
      </c>
      <c r="AF33" s="212"/>
      <c r="AG33" s="212"/>
      <c r="AH33" s="212"/>
      <c r="AI33" s="211" t="s">
        <v>557</v>
      </c>
      <c r="AJ33" s="212"/>
      <c r="AK33" s="212"/>
      <c r="AL33" s="212"/>
      <c r="AM33" s="211">
        <v>2</v>
      </c>
      <c r="AN33" s="212"/>
      <c r="AO33" s="212"/>
      <c r="AP33" s="212"/>
      <c r="AQ33" s="333" t="s">
        <v>557</v>
      </c>
      <c r="AR33" s="200"/>
      <c r="AS33" s="200"/>
      <c r="AT33" s="334"/>
      <c r="AU33" s="212">
        <v>2</v>
      </c>
      <c r="AV33" s="212"/>
      <c r="AW33" s="212"/>
      <c r="AX33" s="214"/>
    </row>
    <row r="34" spans="1:50" ht="23.25" customHeight="1" x14ac:dyDescent="0.15">
      <c r="A34" s="399"/>
      <c r="B34" s="397"/>
      <c r="C34" s="397"/>
      <c r="D34" s="397"/>
      <c r="E34" s="397"/>
      <c r="F34" s="398"/>
      <c r="G34" s="565"/>
      <c r="H34" s="566"/>
      <c r="I34" s="566"/>
      <c r="J34" s="566"/>
      <c r="K34" s="566"/>
      <c r="L34" s="566"/>
      <c r="M34" s="566"/>
      <c r="N34" s="566"/>
      <c r="O34" s="567"/>
      <c r="P34" s="104"/>
      <c r="Q34" s="104"/>
      <c r="R34" s="104"/>
      <c r="S34" s="104"/>
      <c r="T34" s="104"/>
      <c r="U34" s="104"/>
      <c r="V34" s="104"/>
      <c r="W34" s="104"/>
      <c r="X34" s="105"/>
      <c r="Y34" s="411" t="s">
        <v>13</v>
      </c>
      <c r="Z34" s="412"/>
      <c r="AA34" s="413"/>
      <c r="AB34" s="552" t="s">
        <v>301</v>
      </c>
      <c r="AC34" s="552"/>
      <c r="AD34" s="552"/>
      <c r="AE34" s="211" t="s">
        <v>552</v>
      </c>
      <c r="AF34" s="212"/>
      <c r="AG34" s="212"/>
      <c r="AH34" s="212"/>
      <c r="AI34" s="211" t="s">
        <v>557</v>
      </c>
      <c r="AJ34" s="212"/>
      <c r="AK34" s="212"/>
      <c r="AL34" s="212"/>
      <c r="AM34" s="211">
        <v>0</v>
      </c>
      <c r="AN34" s="212"/>
      <c r="AO34" s="212"/>
      <c r="AP34" s="212"/>
      <c r="AQ34" s="333" t="s">
        <v>557</v>
      </c>
      <c r="AR34" s="200"/>
      <c r="AS34" s="200"/>
      <c r="AT34" s="334"/>
      <c r="AU34" s="212" t="s">
        <v>557</v>
      </c>
      <c r="AV34" s="212"/>
      <c r="AW34" s="212"/>
      <c r="AX34" s="214"/>
    </row>
    <row r="35" spans="1:50" ht="23.25" customHeight="1" x14ac:dyDescent="0.15">
      <c r="A35" s="219" t="s">
        <v>528</v>
      </c>
      <c r="B35" s="220"/>
      <c r="C35" s="220"/>
      <c r="D35" s="220"/>
      <c r="E35" s="220"/>
      <c r="F35" s="221"/>
      <c r="G35" s="225" t="s">
        <v>587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491</v>
      </c>
      <c r="B37" s="769"/>
      <c r="C37" s="769"/>
      <c r="D37" s="769"/>
      <c r="E37" s="769"/>
      <c r="F37" s="77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8" t="s">
        <v>557</v>
      </c>
      <c r="AR38" s="193"/>
      <c r="AS38" s="126" t="s">
        <v>356</v>
      </c>
      <c r="AT38" s="127"/>
      <c r="AU38" s="192" t="s">
        <v>557</v>
      </c>
      <c r="AV38" s="192"/>
      <c r="AW38" s="394" t="s">
        <v>300</v>
      </c>
      <c r="AX38" s="395"/>
    </row>
    <row r="39" spans="1:50" ht="23.25" hidden="1" customHeight="1" x14ac:dyDescent="0.15">
      <c r="A39" s="399"/>
      <c r="B39" s="397"/>
      <c r="C39" s="397"/>
      <c r="D39" s="397"/>
      <c r="E39" s="397"/>
      <c r="F39" s="398"/>
      <c r="G39" s="560"/>
      <c r="H39" s="493"/>
      <c r="I39" s="493"/>
      <c r="J39" s="493"/>
      <c r="K39" s="493"/>
      <c r="L39" s="493"/>
      <c r="M39" s="493"/>
      <c r="N39" s="493"/>
      <c r="O39" s="561"/>
      <c r="P39" s="98"/>
      <c r="Q39" s="98"/>
      <c r="R39" s="98"/>
      <c r="S39" s="98"/>
      <c r="T39" s="98"/>
      <c r="U39" s="98"/>
      <c r="V39" s="98"/>
      <c r="W39" s="98"/>
      <c r="X39" s="99"/>
      <c r="Y39" s="467" t="s">
        <v>12</v>
      </c>
      <c r="Z39" s="524"/>
      <c r="AA39" s="525"/>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2"/>
      <c r="H40" s="563"/>
      <c r="I40" s="563"/>
      <c r="J40" s="563"/>
      <c r="K40" s="563"/>
      <c r="L40" s="563"/>
      <c r="M40" s="563"/>
      <c r="N40" s="563"/>
      <c r="O40" s="564"/>
      <c r="P40" s="101"/>
      <c r="Q40" s="101"/>
      <c r="R40" s="101"/>
      <c r="S40" s="101"/>
      <c r="T40" s="101"/>
      <c r="U40" s="101"/>
      <c r="V40" s="101"/>
      <c r="W40" s="101"/>
      <c r="X40" s="102"/>
      <c r="Y40" s="411" t="s">
        <v>54</v>
      </c>
      <c r="Z40" s="412"/>
      <c r="AA40" s="413"/>
      <c r="AB40" s="516"/>
      <c r="AC40" s="516"/>
      <c r="AD40" s="51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5"/>
      <c r="H41" s="566"/>
      <c r="I41" s="566"/>
      <c r="J41" s="566"/>
      <c r="K41" s="566"/>
      <c r="L41" s="566"/>
      <c r="M41" s="566"/>
      <c r="N41" s="566"/>
      <c r="O41" s="567"/>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491</v>
      </c>
      <c r="B44" s="769"/>
      <c r="C44" s="769"/>
      <c r="D44" s="769"/>
      <c r="E44" s="769"/>
      <c r="F44" s="77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8"/>
      <c r="AR45" s="193"/>
      <c r="AS45" s="126" t="s">
        <v>356</v>
      </c>
      <c r="AT45" s="127"/>
      <c r="AU45" s="192"/>
      <c r="AV45" s="192"/>
      <c r="AW45" s="394" t="s">
        <v>300</v>
      </c>
      <c r="AX45" s="395"/>
    </row>
    <row r="46" spans="1:50" ht="23.25" hidden="1" customHeight="1" x14ac:dyDescent="0.15">
      <c r="A46" s="399"/>
      <c r="B46" s="397"/>
      <c r="C46" s="397"/>
      <c r="D46" s="397"/>
      <c r="E46" s="397"/>
      <c r="F46" s="398"/>
      <c r="G46" s="560"/>
      <c r="H46" s="493"/>
      <c r="I46" s="493"/>
      <c r="J46" s="493"/>
      <c r="K46" s="493"/>
      <c r="L46" s="493"/>
      <c r="M46" s="493"/>
      <c r="N46" s="493"/>
      <c r="O46" s="561"/>
      <c r="P46" s="98"/>
      <c r="Q46" s="98"/>
      <c r="R46" s="98"/>
      <c r="S46" s="98"/>
      <c r="T46" s="98"/>
      <c r="U46" s="98"/>
      <c r="V46" s="98"/>
      <c r="W46" s="98"/>
      <c r="X46" s="99"/>
      <c r="Y46" s="467" t="s">
        <v>12</v>
      </c>
      <c r="Z46" s="524"/>
      <c r="AA46" s="525"/>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2"/>
      <c r="H47" s="563"/>
      <c r="I47" s="563"/>
      <c r="J47" s="563"/>
      <c r="K47" s="563"/>
      <c r="L47" s="563"/>
      <c r="M47" s="563"/>
      <c r="N47" s="563"/>
      <c r="O47" s="564"/>
      <c r="P47" s="101"/>
      <c r="Q47" s="101"/>
      <c r="R47" s="101"/>
      <c r="S47" s="101"/>
      <c r="T47" s="101"/>
      <c r="U47" s="101"/>
      <c r="V47" s="101"/>
      <c r="W47" s="101"/>
      <c r="X47" s="102"/>
      <c r="Y47" s="411" t="s">
        <v>54</v>
      </c>
      <c r="Z47" s="412"/>
      <c r="AA47" s="413"/>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5"/>
      <c r="H48" s="566"/>
      <c r="I48" s="566"/>
      <c r="J48" s="566"/>
      <c r="K48" s="566"/>
      <c r="L48" s="566"/>
      <c r="M48" s="566"/>
      <c r="N48" s="566"/>
      <c r="O48" s="567"/>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8"/>
      <c r="AR52" s="193"/>
      <c r="AS52" s="126" t="s">
        <v>356</v>
      </c>
      <c r="AT52" s="127"/>
      <c r="AU52" s="192"/>
      <c r="AV52" s="192"/>
      <c r="AW52" s="394" t="s">
        <v>300</v>
      </c>
      <c r="AX52" s="395"/>
    </row>
    <row r="53" spans="1:50" ht="23.25" hidden="1" customHeight="1" x14ac:dyDescent="0.15">
      <c r="A53" s="399"/>
      <c r="B53" s="397"/>
      <c r="C53" s="397"/>
      <c r="D53" s="397"/>
      <c r="E53" s="397"/>
      <c r="F53" s="398"/>
      <c r="G53" s="560"/>
      <c r="H53" s="493"/>
      <c r="I53" s="493"/>
      <c r="J53" s="493"/>
      <c r="K53" s="493"/>
      <c r="L53" s="493"/>
      <c r="M53" s="493"/>
      <c r="N53" s="493"/>
      <c r="O53" s="561"/>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2"/>
      <c r="H54" s="563"/>
      <c r="I54" s="563"/>
      <c r="J54" s="563"/>
      <c r="K54" s="563"/>
      <c r="L54" s="563"/>
      <c r="M54" s="563"/>
      <c r="N54" s="563"/>
      <c r="O54" s="564"/>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5"/>
      <c r="H55" s="566"/>
      <c r="I55" s="566"/>
      <c r="J55" s="566"/>
      <c r="K55" s="566"/>
      <c r="L55" s="566"/>
      <c r="M55" s="566"/>
      <c r="N55" s="566"/>
      <c r="O55" s="567"/>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8"/>
      <c r="AR59" s="193"/>
      <c r="AS59" s="126" t="s">
        <v>356</v>
      </c>
      <c r="AT59" s="127"/>
      <c r="AU59" s="192"/>
      <c r="AV59" s="192"/>
      <c r="AW59" s="394" t="s">
        <v>300</v>
      </c>
      <c r="AX59" s="395"/>
    </row>
    <row r="60" spans="1:50" ht="23.25" hidden="1" customHeight="1" x14ac:dyDescent="0.15">
      <c r="A60" s="399"/>
      <c r="B60" s="397"/>
      <c r="C60" s="397"/>
      <c r="D60" s="397"/>
      <c r="E60" s="397"/>
      <c r="F60" s="398"/>
      <c r="G60" s="560"/>
      <c r="H60" s="493"/>
      <c r="I60" s="493"/>
      <c r="J60" s="493"/>
      <c r="K60" s="493"/>
      <c r="L60" s="493"/>
      <c r="M60" s="493"/>
      <c r="N60" s="493"/>
      <c r="O60" s="561"/>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2"/>
      <c r="H61" s="563"/>
      <c r="I61" s="563"/>
      <c r="J61" s="563"/>
      <c r="K61" s="563"/>
      <c r="L61" s="563"/>
      <c r="M61" s="563"/>
      <c r="N61" s="563"/>
      <c r="O61" s="564"/>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5"/>
      <c r="H62" s="566"/>
      <c r="I62" s="566"/>
      <c r="J62" s="566"/>
      <c r="K62" s="566"/>
      <c r="L62" s="566"/>
      <c r="M62" s="566"/>
      <c r="N62" s="566"/>
      <c r="O62" s="567"/>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498</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2"/>
      <c r="B75" s="503"/>
      <c r="C75" s="503"/>
      <c r="D75" s="503"/>
      <c r="E75" s="503"/>
      <c r="F75" s="504"/>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09"/>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5"/>
      <c r="I78" s="586"/>
      <c r="J78" s="586"/>
      <c r="K78" s="586"/>
      <c r="L78" s="586"/>
      <c r="M78" s="586"/>
      <c r="N78" s="586"/>
      <c r="O78" s="587"/>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486</v>
      </c>
      <c r="AP79" s="272"/>
      <c r="AQ79" s="272"/>
      <c r="AR79" s="81" t="s">
        <v>484</v>
      </c>
      <c r="AS79" s="271"/>
      <c r="AT79" s="272"/>
      <c r="AU79" s="272"/>
      <c r="AV79" s="272"/>
      <c r="AW79" s="272"/>
      <c r="AX79" s="944"/>
    </row>
    <row r="80" spans="1:50" ht="18.75" hidden="1" customHeight="1" x14ac:dyDescent="0.15">
      <c r="A80" s="862"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0"/>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0"/>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1"/>
      <c r="C84" s="522"/>
      <c r="D84" s="522"/>
      <c r="E84" s="522"/>
      <c r="F84" s="523"/>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07"/>
      <c r="R87" s="507"/>
      <c r="S87" s="507"/>
      <c r="T87" s="507"/>
      <c r="U87" s="507"/>
      <c r="V87" s="507"/>
      <c r="W87" s="507"/>
      <c r="X87" s="508"/>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07"/>
      <c r="R92" s="507"/>
      <c r="S92" s="507"/>
      <c r="T92" s="507"/>
      <c r="U92" s="507"/>
      <c r="V92" s="507"/>
      <c r="W92" s="507"/>
      <c r="X92" s="508"/>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07"/>
      <c r="R97" s="507"/>
      <c r="S97" s="507"/>
      <c r="T97" s="507"/>
      <c r="U97" s="507"/>
      <c r="V97" s="507"/>
      <c r="W97" s="507"/>
      <c r="X97" s="508"/>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5"/>
      <c r="AC98" s="576"/>
      <c r="AD98" s="57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8"/>
      <c r="H99" s="208"/>
      <c r="I99" s="208"/>
      <c r="J99" s="208"/>
      <c r="K99" s="208"/>
      <c r="L99" s="208"/>
      <c r="M99" s="208"/>
      <c r="N99" s="208"/>
      <c r="O99" s="579"/>
      <c r="P99" s="511"/>
      <c r="Q99" s="511"/>
      <c r="R99" s="511"/>
      <c r="S99" s="511"/>
      <c r="T99" s="511"/>
      <c r="U99" s="511"/>
      <c r="V99" s="511"/>
      <c r="W99" s="511"/>
      <c r="X99" s="512"/>
      <c r="Y99" s="893" t="s">
        <v>13</v>
      </c>
      <c r="Z99" s="894"/>
      <c r="AA99" s="895"/>
      <c r="AB99" s="890" t="s">
        <v>14</v>
      </c>
      <c r="AC99" s="891"/>
      <c r="AD99" s="892"/>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2"/>
      <c r="Z100" s="853"/>
      <c r="AA100" s="854"/>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575</v>
      </c>
      <c r="H101" s="98"/>
      <c r="I101" s="98"/>
      <c r="J101" s="98"/>
      <c r="K101" s="98"/>
      <c r="L101" s="98"/>
      <c r="M101" s="98"/>
      <c r="N101" s="98"/>
      <c r="O101" s="98"/>
      <c r="P101" s="98"/>
      <c r="Q101" s="98"/>
      <c r="R101" s="98"/>
      <c r="S101" s="98"/>
      <c r="T101" s="98"/>
      <c r="U101" s="98"/>
      <c r="V101" s="98"/>
      <c r="W101" s="98"/>
      <c r="X101" s="99"/>
      <c r="Y101" s="535" t="s">
        <v>55</v>
      </c>
      <c r="Z101" s="536"/>
      <c r="AA101" s="537"/>
      <c r="AB101" s="457" t="s">
        <v>560</v>
      </c>
      <c r="AC101" s="457"/>
      <c r="AD101" s="457"/>
      <c r="AE101" s="211" t="s">
        <v>567</v>
      </c>
      <c r="AF101" s="212"/>
      <c r="AG101" s="212"/>
      <c r="AH101" s="213"/>
      <c r="AI101" s="211" t="s">
        <v>567</v>
      </c>
      <c r="AJ101" s="212"/>
      <c r="AK101" s="212"/>
      <c r="AL101" s="213"/>
      <c r="AM101" s="211" t="s">
        <v>567</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t="s">
        <v>567</v>
      </c>
      <c r="AF102" s="414"/>
      <c r="AG102" s="414"/>
      <c r="AH102" s="414"/>
      <c r="AI102" s="414" t="s">
        <v>567</v>
      </c>
      <c r="AJ102" s="414"/>
      <c r="AK102" s="414"/>
      <c r="AL102" s="414"/>
      <c r="AM102" s="414" t="s">
        <v>567</v>
      </c>
      <c r="AN102" s="414"/>
      <c r="AO102" s="414"/>
      <c r="AP102" s="414"/>
      <c r="AQ102" s="266">
        <v>3</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89" t="s">
        <v>542</v>
      </c>
      <c r="AR115" s="590"/>
      <c r="AS115" s="590"/>
      <c r="AT115" s="590"/>
      <c r="AU115" s="590"/>
      <c r="AV115" s="590"/>
      <c r="AW115" s="590"/>
      <c r="AX115" s="591"/>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558</v>
      </c>
      <c r="AC116" s="459"/>
      <c r="AD116" s="460"/>
      <c r="AE116" s="414" t="s">
        <v>567</v>
      </c>
      <c r="AF116" s="414"/>
      <c r="AG116" s="414"/>
      <c r="AH116" s="414"/>
      <c r="AI116" s="414" t="s">
        <v>567</v>
      </c>
      <c r="AJ116" s="414"/>
      <c r="AK116" s="414"/>
      <c r="AL116" s="414"/>
      <c r="AM116" s="414" t="s">
        <v>567</v>
      </c>
      <c r="AN116" s="414"/>
      <c r="AO116" s="414"/>
      <c r="AP116" s="414"/>
      <c r="AQ116" s="211">
        <v>17</v>
      </c>
      <c r="AR116" s="212"/>
      <c r="AS116" s="212"/>
      <c r="AT116" s="212"/>
      <c r="AU116" s="212"/>
      <c r="AV116" s="212"/>
      <c r="AW116" s="212"/>
      <c r="AX116" s="214"/>
    </row>
    <row r="117" spans="1:50" ht="23.2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4" t="s">
        <v>559</v>
      </c>
      <c r="AC117" s="465"/>
      <c r="AD117" s="466"/>
      <c r="AE117" s="547" t="s">
        <v>567</v>
      </c>
      <c r="AF117" s="547"/>
      <c r="AG117" s="547"/>
      <c r="AH117" s="547"/>
      <c r="AI117" s="547" t="s">
        <v>567</v>
      </c>
      <c r="AJ117" s="547"/>
      <c r="AK117" s="547"/>
      <c r="AL117" s="547"/>
      <c r="AM117" s="547" t="s">
        <v>567</v>
      </c>
      <c r="AN117" s="547"/>
      <c r="AO117" s="547"/>
      <c r="AP117" s="547"/>
      <c r="AQ117" s="547" t="s">
        <v>568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89" t="s">
        <v>542</v>
      </c>
      <c r="AR118" s="590"/>
      <c r="AS118" s="590"/>
      <c r="AT118" s="590"/>
      <c r="AU118" s="590"/>
      <c r="AV118" s="590"/>
      <c r="AW118" s="590"/>
      <c r="AX118" s="591"/>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4" t="s">
        <v>502</v>
      </c>
      <c r="AC120" s="545"/>
      <c r="AD120" s="546"/>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89" t="s">
        <v>542</v>
      </c>
      <c r="AR121" s="590"/>
      <c r="AS121" s="590"/>
      <c r="AT121" s="590"/>
      <c r="AU121" s="590"/>
      <c r="AV121" s="590"/>
      <c r="AW121" s="590"/>
      <c r="AX121" s="591"/>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4" t="s">
        <v>505</v>
      </c>
      <c r="AC123" s="545"/>
      <c r="AD123" s="546"/>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89" t="s">
        <v>542</v>
      </c>
      <c r="AR124" s="590"/>
      <c r="AS124" s="590"/>
      <c r="AT124" s="590"/>
      <c r="AU124" s="590"/>
      <c r="AV124" s="590"/>
      <c r="AW124" s="590"/>
      <c r="AX124" s="591"/>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544" t="s">
        <v>502</v>
      </c>
      <c r="AC126" s="545"/>
      <c r="AD126" s="546"/>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89" t="s">
        <v>542</v>
      </c>
      <c r="AR127" s="590"/>
      <c r="AS127" s="590"/>
      <c r="AT127" s="590"/>
      <c r="AU127" s="590"/>
      <c r="AV127" s="590"/>
      <c r="AW127" s="590"/>
      <c r="AX127" s="591"/>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4" t="s">
        <v>502</v>
      </c>
      <c r="AC129" s="545"/>
      <c r="AD129" s="546"/>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t="s">
        <v>577</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577</v>
      </c>
      <c r="AF134" s="200"/>
      <c r="AG134" s="200"/>
      <c r="AH134" s="200"/>
      <c r="AI134" s="199" t="s">
        <v>577</v>
      </c>
      <c r="AJ134" s="200"/>
      <c r="AK134" s="200"/>
      <c r="AL134" s="200"/>
      <c r="AM134" s="199" t="s">
        <v>577</v>
      </c>
      <c r="AN134" s="200"/>
      <c r="AO134" s="200"/>
      <c r="AP134" s="200"/>
      <c r="AQ134" s="199" t="s">
        <v>577</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577</v>
      </c>
      <c r="AF135" s="200"/>
      <c r="AG135" s="200"/>
      <c r="AH135" s="200"/>
      <c r="AI135" s="199" t="s">
        <v>577</v>
      </c>
      <c r="AJ135" s="200"/>
      <c r="AK135" s="200"/>
      <c r="AL135" s="200"/>
      <c r="AM135" s="199" t="s">
        <v>577</v>
      </c>
      <c r="AN135" s="200"/>
      <c r="AO135" s="200"/>
      <c r="AP135" s="200"/>
      <c r="AQ135" s="199" t="s">
        <v>577</v>
      </c>
      <c r="AR135" s="200"/>
      <c r="AS135" s="200"/>
      <c r="AT135" s="200"/>
      <c r="AU135" s="199" t="s">
        <v>577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552</v>
      </c>
      <c r="K430" s="898"/>
      <c r="L430" s="898"/>
      <c r="M430" s="898"/>
      <c r="N430" s="898"/>
      <c r="O430" s="898"/>
      <c r="P430" s="898"/>
      <c r="Q430" s="898"/>
      <c r="R430" s="898"/>
      <c r="S430" s="898"/>
      <c r="T430" s="89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8"/>
      <c r="AR432" s="193"/>
      <c r="AS432" s="126" t="s">
        <v>356</v>
      </c>
      <c r="AT432" s="127"/>
      <c r="AU432" s="193"/>
      <c r="AV432" s="193"/>
      <c r="AW432" s="126" t="s">
        <v>300</v>
      </c>
      <c r="AX432" s="188"/>
    </row>
    <row r="433" spans="1:50" ht="23.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3" t="s">
        <v>588</v>
      </c>
      <c r="AF433" s="200"/>
      <c r="AG433" s="200"/>
      <c r="AH433" s="200"/>
      <c r="AI433" s="333" t="s">
        <v>552</v>
      </c>
      <c r="AJ433" s="200"/>
      <c r="AK433" s="200"/>
      <c r="AL433" s="200"/>
      <c r="AM433" s="333" t="s">
        <v>552</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552</v>
      </c>
      <c r="AF434" s="200"/>
      <c r="AG434" s="200"/>
      <c r="AH434" s="334"/>
      <c r="AI434" s="333" t="s">
        <v>552</v>
      </c>
      <c r="AJ434" s="200"/>
      <c r="AK434" s="200"/>
      <c r="AL434" s="200"/>
      <c r="AM434" s="333" t="s">
        <v>552</v>
      </c>
      <c r="AN434" s="200"/>
      <c r="AO434" s="200"/>
      <c r="AP434" s="334"/>
      <c r="AQ434" s="333" t="s">
        <v>552</v>
      </c>
      <c r="AR434" s="200"/>
      <c r="AS434" s="200"/>
      <c r="AT434" s="334"/>
      <c r="AU434" s="200" t="s">
        <v>552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t="s">
        <v>552</v>
      </c>
      <c r="AF435" s="200"/>
      <c r="AG435" s="200"/>
      <c r="AH435" s="334"/>
      <c r="AI435" s="333" t="s">
        <v>552</v>
      </c>
      <c r="AJ435" s="200"/>
      <c r="AK435" s="200"/>
      <c r="AL435" s="200"/>
      <c r="AM435" s="333" t="s">
        <v>552</v>
      </c>
      <c r="AN435" s="200"/>
      <c r="AO435" s="200"/>
      <c r="AP435" s="334"/>
      <c r="AQ435" s="333" t="s">
        <v>552</v>
      </c>
      <c r="AR435" s="200"/>
      <c r="AS435" s="200"/>
      <c r="AT435" s="334"/>
      <c r="AU435" s="200" t="s">
        <v>552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8"/>
      <c r="AR457" s="193"/>
      <c r="AS457" s="126" t="s">
        <v>356</v>
      </c>
      <c r="AT457" s="127"/>
      <c r="AU457" s="193"/>
      <c r="AV457" s="193"/>
      <c r="AW457" s="126" t="s">
        <v>300</v>
      </c>
      <c r="AX457" s="188"/>
    </row>
    <row r="458" spans="1:50" ht="23.25" customHeight="1" x14ac:dyDescent="0.15">
      <c r="A458" s="182"/>
      <c r="B458" s="179"/>
      <c r="C458" s="173"/>
      <c r="D458" s="179"/>
      <c r="E458" s="335"/>
      <c r="F458" s="336"/>
      <c r="G458" s="97" t="s">
        <v>588</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3" t="s">
        <v>552</v>
      </c>
      <c r="AF458" s="200"/>
      <c r="AG458" s="200"/>
      <c r="AH458" s="200"/>
      <c r="AI458" s="333" t="s">
        <v>552</v>
      </c>
      <c r="AJ458" s="200"/>
      <c r="AK458" s="200"/>
      <c r="AL458" s="200"/>
      <c r="AM458" s="333" t="s">
        <v>552</v>
      </c>
      <c r="AN458" s="200"/>
      <c r="AO458" s="200"/>
      <c r="AP458" s="334"/>
      <c r="AQ458" s="333" t="s">
        <v>552</v>
      </c>
      <c r="AR458" s="200"/>
      <c r="AS458" s="200"/>
      <c r="AT458" s="334"/>
      <c r="AU458" s="200" t="s">
        <v>552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3" t="s">
        <v>552</v>
      </c>
      <c r="AF459" s="200"/>
      <c r="AG459" s="200"/>
      <c r="AH459" s="334"/>
      <c r="AI459" s="333" t="s">
        <v>552</v>
      </c>
      <c r="AJ459" s="200"/>
      <c r="AK459" s="200"/>
      <c r="AL459" s="200"/>
      <c r="AM459" s="333" t="s">
        <v>552</v>
      </c>
      <c r="AN459" s="200"/>
      <c r="AO459" s="200"/>
      <c r="AP459" s="334"/>
      <c r="AQ459" s="333" t="s">
        <v>552</v>
      </c>
      <c r="AR459" s="200"/>
      <c r="AS459" s="200"/>
      <c r="AT459" s="334"/>
      <c r="AU459" s="200" t="s">
        <v>552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t="s">
        <v>552</v>
      </c>
      <c r="AF460" s="200"/>
      <c r="AG460" s="200"/>
      <c r="AH460" s="334"/>
      <c r="AI460" s="333" t="s">
        <v>552</v>
      </c>
      <c r="AJ460" s="200"/>
      <c r="AK460" s="200"/>
      <c r="AL460" s="200"/>
      <c r="AM460" s="333" t="s">
        <v>552</v>
      </c>
      <c r="AN460" s="200"/>
      <c r="AO460" s="200"/>
      <c r="AP460" s="334"/>
      <c r="AQ460" s="333" t="s">
        <v>552</v>
      </c>
      <c r="AR460" s="200"/>
      <c r="AS460" s="200"/>
      <c r="AT460" s="334"/>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68.25"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553</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553</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553</v>
      </c>
      <c r="AE704" s="781"/>
      <c r="AF704" s="781"/>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553</v>
      </c>
      <c r="AE705" s="713"/>
      <c r="AF705" s="713"/>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2"/>
      <c r="D706" s="793"/>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589</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589</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566</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5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570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9.7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1" t="s">
        <v>553</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80" t="s">
        <v>566</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39.75" customHeight="1" x14ac:dyDescent="0.15">
      <c r="A713" s="640"/>
      <c r="B713" s="642"/>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553</v>
      </c>
      <c r="AE713" s="322"/>
      <c r="AF713" s="661"/>
      <c r="AG713" s="94" t="s">
        <v>582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566</v>
      </c>
      <c r="AE714" s="806"/>
      <c r="AF714" s="807"/>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566</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566</v>
      </c>
      <c r="AE716" s="625"/>
      <c r="AF716" s="625"/>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566</v>
      </c>
      <c r="AE719" s="603"/>
      <c r="AF719" s="60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0"/>
      <c r="C726" s="813" t="s">
        <v>53</v>
      </c>
      <c r="D726" s="835"/>
      <c r="E726" s="835"/>
      <c r="F726" s="836"/>
      <c r="G726" s="572" t="s">
        <v>574</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1"/>
      <c r="B727" s="802"/>
      <c r="C727" s="746" t="s">
        <v>57</v>
      </c>
      <c r="D727" s="747"/>
      <c r="E727" s="747"/>
      <c r="F727" s="748"/>
      <c r="G727" s="570" t="s">
        <v>571</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c r="B731" s="798"/>
      <c r="C731" s="798"/>
      <c r="D731" s="798"/>
      <c r="E731" s="799"/>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431</v>
      </c>
      <c r="B737" s="203"/>
      <c r="C737" s="203"/>
      <c r="D737" s="204"/>
      <c r="E737" s="985"/>
      <c r="F737" s="985"/>
      <c r="G737" s="985"/>
      <c r="H737" s="985"/>
      <c r="I737" s="985"/>
      <c r="J737" s="985"/>
      <c r="K737" s="985"/>
      <c r="L737" s="985"/>
      <c r="M737" s="985"/>
      <c r="N737" s="358" t="s">
        <v>358</v>
      </c>
      <c r="O737" s="358"/>
      <c r="P737" s="358"/>
      <c r="Q737" s="358"/>
      <c r="R737" s="985"/>
      <c r="S737" s="985"/>
      <c r="T737" s="985"/>
      <c r="U737" s="985"/>
      <c r="V737" s="985"/>
      <c r="W737" s="985"/>
      <c r="X737" s="985"/>
      <c r="Y737" s="985"/>
      <c r="Z737" s="985"/>
      <c r="AA737" s="358" t="s">
        <v>359</v>
      </c>
      <c r="AB737" s="358"/>
      <c r="AC737" s="358"/>
      <c r="AD737" s="358"/>
      <c r="AE737" s="985"/>
      <c r="AF737" s="985"/>
      <c r="AG737" s="985"/>
      <c r="AH737" s="985"/>
      <c r="AI737" s="985"/>
      <c r="AJ737" s="985"/>
      <c r="AK737" s="985"/>
      <c r="AL737" s="985"/>
      <c r="AM737" s="985"/>
      <c r="AN737" s="358" t="s">
        <v>360</v>
      </c>
      <c r="AO737" s="358"/>
      <c r="AP737" s="358"/>
      <c r="AQ737" s="358"/>
      <c r="AR737" s="986"/>
      <c r="AS737" s="987"/>
      <c r="AT737" s="987"/>
      <c r="AU737" s="987"/>
      <c r="AV737" s="987"/>
      <c r="AW737" s="987"/>
      <c r="AX737" s="988"/>
      <c r="AY737" s="89"/>
      <c r="AZ737" s="89"/>
    </row>
    <row r="738" spans="1:52" ht="24.75" customHeight="1" x14ac:dyDescent="0.15">
      <c r="A738" s="989" t="s">
        <v>361</v>
      </c>
      <c r="B738" s="203"/>
      <c r="C738" s="203"/>
      <c r="D738" s="204"/>
      <c r="E738" s="985"/>
      <c r="F738" s="985"/>
      <c r="G738" s="985"/>
      <c r="H738" s="985"/>
      <c r="I738" s="985"/>
      <c r="J738" s="985"/>
      <c r="K738" s="985"/>
      <c r="L738" s="985"/>
      <c r="M738" s="985"/>
      <c r="N738" s="358" t="s">
        <v>362</v>
      </c>
      <c r="O738" s="358"/>
      <c r="P738" s="358"/>
      <c r="Q738" s="358"/>
      <c r="R738" s="985"/>
      <c r="S738" s="985"/>
      <c r="T738" s="985"/>
      <c r="U738" s="985"/>
      <c r="V738" s="985"/>
      <c r="W738" s="985"/>
      <c r="X738" s="985"/>
      <c r="Y738" s="985"/>
      <c r="Z738" s="985"/>
      <c r="AA738" s="358" t="s">
        <v>482</v>
      </c>
      <c r="AB738" s="358"/>
      <c r="AC738" s="358"/>
      <c r="AD738" s="358"/>
      <c r="AE738" s="985"/>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c r="F739" s="997"/>
      <c r="G739" s="997"/>
      <c r="H739" s="91" t="str">
        <f>IF(E739="", "", "(")</f>
        <v/>
      </c>
      <c r="I739" s="980"/>
      <c r="J739" s="980"/>
      <c r="K739" s="91" t="str">
        <f>IF(OR(I739="　", I739=""), "", "-")</f>
        <v/>
      </c>
      <c r="L739" s="981"/>
      <c r="M739" s="981"/>
      <c r="N739" s="92" t="str">
        <f>IF(O739="", "", "-")</f>
        <v/>
      </c>
      <c r="O739" s="93"/>
      <c r="P739" s="92" t="str">
        <f>IF(E739="", "", ")")</f>
        <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565</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c r="H781" s="669"/>
      <c r="I781" s="669"/>
      <c r="J781" s="669"/>
      <c r="K781" s="670"/>
      <c r="L781" s="662"/>
      <c r="M781" s="663"/>
      <c r="N781" s="663"/>
      <c r="O781" s="663"/>
      <c r="P781" s="663"/>
      <c r="Q781" s="663"/>
      <c r="R781" s="663"/>
      <c r="S781" s="663"/>
      <c r="T781" s="663"/>
      <c r="U781" s="663"/>
      <c r="V781" s="663"/>
      <c r="W781" s="663"/>
      <c r="X781" s="664"/>
      <c r="Y781" s="384"/>
      <c r="Z781" s="385"/>
      <c r="AA781" s="385"/>
      <c r="AB781" s="803"/>
      <c r="AC781" s="668"/>
      <c r="AD781" s="669"/>
      <c r="AE781" s="669"/>
      <c r="AF781" s="669"/>
      <c r="AG781" s="670"/>
      <c r="AH781" s="662"/>
      <c r="AI781" s="663"/>
      <c r="AJ781" s="663"/>
      <c r="AK781" s="663"/>
      <c r="AL781" s="663"/>
      <c r="AM781" s="663"/>
      <c r="AN781" s="663"/>
      <c r="AO781" s="663"/>
      <c r="AP781" s="663"/>
      <c r="AQ781" s="663"/>
      <c r="AR781" s="663"/>
      <c r="AS781" s="663"/>
      <c r="AT781" s="664"/>
      <c r="AU781" s="384"/>
      <c r="AV781" s="385"/>
      <c r="AW781" s="385"/>
      <c r="AX781" s="386"/>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hidden="1"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3"/>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3"/>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3"/>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 sqref="A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4"/>
      <c r="Z2" s="827"/>
      <c r="AA2" s="828"/>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6" t="s">
        <v>253</v>
      </c>
      <c r="AV2" s="526"/>
      <c r="AW2" s="526"/>
      <c r="AX2" s="527"/>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6"/>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4"/>
      <c r="Z9" s="827"/>
      <c r="AA9" s="828"/>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6" t="s">
        <v>253</v>
      </c>
      <c r="AV9" s="526"/>
      <c r="AW9" s="526"/>
      <c r="AX9" s="527"/>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6"/>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4"/>
      <c r="Z16" s="827"/>
      <c r="AA16" s="828"/>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6" t="s">
        <v>253</v>
      </c>
      <c r="AV16" s="526"/>
      <c r="AW16" s="526"/>
      <c r="AX16" s="527"/>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6"/>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4"/>
      <c r="Z23" s="827"/>
      <c r="AA23" s="828"/>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6" t="s">
        <v>253</v>
      </c>
      <c r="AV23" s="526"/>
      <c r="AW23" s="526"/>
      <c r="AX23" s="527"/>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6"/>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4"/>
      <c r="Z30" s="827"/>
      <c r="AA30" s="828"/>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6" t="s">
        <v>253</v>
      </c>
      <c r="AV30" s="526"/>
      <c r="AW30" s="526"/>
      <c r="AX30" s="5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6"/>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4"/>
      <c r="Z37" s="827"/>
      <c r="AA37" s="828"/>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6" t="s">
        <v>253</v>
      </c>
      <c r="AV37" s="526"/>
      <c r="AW37" s="526"/>
      <c r="AX37" s="5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6"/>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4"/>
      <c r="Z44" s="827"/>
      <c r="AA44" s="828"/>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6" t="s">
        <v>253</v>
      </c>
      <c r="AV44" s="526"/>
      <c r="AW44" s="526"/>
      <c r="AX44" s="5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6"/>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4"/>
      <c r="Z51" s="827"/>
      <c r="AA51" s="828"/>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6" t="s">
        <v>253</v>
      </c>
      <c r="AV51" s="526"/>
      <c r="AW51" s="526"/>
      <c r="AX51" s="5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6"/>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4"/>
      <c r="Z58" s="827"/>
      <c r="AA58" s="828"/>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6" t="s">
        <v>253</v>
      </c>
      <c r="AV58" s="526"/>
      <c r="AW58" s="526"/>
      <c r="AX58" s="5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6"/>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4"/>
      <c r="Z65" s="827"/>
      <c r="AA65" s="828"/>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6" t="s">
        <v>253</v>
      </c>
      <c r="AV65" s="526"/>
      <c r="AW65" s="526"/>
      <c r="AX65" s="527"/>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6"/>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4"/>
      <c r="Z4" s="385"/>
      <c r="AA4" s="385"/>
      <c r="AB4" s="803"/>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47"/>
      <c r="B16" s="1048"/>
      <c r="C16" s="1048"/>
      <c r="D16" s="1048"/>
      <c r="E16" s="1048"/>
      <c r="F16" s="1049"/>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4"/>
      <c r="Z17" s="385"/>
      <c r="AA17" s="385"/>
      <c r="AB17" s="803"/>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47"/>
      <c r="B29" s="1048"/>
      <c r="C29" s="1048"/>
      <c r="D29" s="1048"/>
      <c r="E29" s="1048"/>
      <c r="F29" s="1049"/>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4"/>
      <c r="Z30" s="385"/>
      <c r="AA30" s="385"/>
      <c r="AB30" s="803"/>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47"/>
      <c r="B42" s="1048"/>
      <c r="C42" s="1048"/>
      <c r="D42" s="1048"/>
      <c r="E42" s="1048"/>
      <c r="F42" s="1049"/>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4"/>
      <c r="Z43" s="385"/>
      <c r="AA43" s="385"/>
      <c r="AB43" s="803"/>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customHeight="1" x14ac:dyDescent="0.15">
      <c r="A56" s="1047"/>
      <c r="B56" s="1048"/>
      <c r="C56" s="1048"/>
      <c r="D56" s="1048"/>
      <c r="E56" s="1048"/>
      <c r="F56" s="1049"/>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4"/>
      <c r="Z57" s="385"/>
      <c r="AA57" s="385"/>
      <c r="AB57" s="803"/>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customHeight="1" x14ac:dyDescent="0.15">
      <c r="A69" s="1047"/>
      <c r="B69" s="1048"/>
      <c r="C69" s="1048"/>
      <c r="D69" s="1048"/>
      <c r="E69" s="1048"/>
      <c r="F69" s="1049"/>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4"/>
      <c r="Z70" s="385"/>
      <c r="AA70" s="385"/>
      <c r="AB70" s="803"/>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customHeight="1" x14ac:dyDescent="0.15">
      <c r="A82" s="1047"/>
      <c r="B82" s="1048"/>
      <c r="C82" s="1048"/>
      <c r="D82" s="1048"/>
      <c r="E82" s="1048"/>
      <c r="F82" s="1049"/>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4"/>
      <c r="Z83" s="385"/>
      <c r="AA83" s="385"/>
      <c r="AB83" s="803"/>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customHeight="1" x14ac:dyDescent="0.15">
      <c r="A95" s="1047"/>
      <c r="B95" s="1048"/>
      <c r="C95" s="1048"/>
      <c r="D95" s="1048"/>
      <c r="E95" s="1048"/>
      <c r="F95" s="1049"/>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4"/>
      <c r="Z96" s="385"/>
      <c r="AA96" s="385"/>
      <c r="AB96" s="803"/>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customHeight="1" x14ac:dyDescent="0.15">
      <c r="A109" s="1047"/>
      <c r="B109" s="1048"/>
      <c r="C109" s="1048"/>
      <c r="D109" s="1048"/>
      <c r="E109" s="1048"/>
      <c r="F109" s="1049"/>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3"/>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customHeight="1" x14ac:dyDescent="0.15">
      <c r="A122" s="1047"/>
      <c r="B122" s="1048"/>
      <c r="C122" s="1048"/>
      <c r="D122" s="1048"/>
      <c r="E122" s="1048"/>
      <c r="F122" s="1049"/>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3"/>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customHeight="1" x14ac:dyDescent="0.15">
      <c r="A135" s="1047"/>
      <c r="B135" s="1048"/>
      <c r="C135" s="1048"/>
      <c r="D135" s="1048"/>
      <c r="E135" s="1048"/>
      <c r="F135" s="1049"/>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3"/>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customHeight="1" x14ac:dyDescent="0.15">
      <c r="A148" s="1047"/>
      <c r="B148" s="1048"/>
      <c r="C148" s="1048"/>
      <c r="D148" s="1048"/>
      <c r="E148" s="1048"/>
      <c r="F148" s="1049"/>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3"/>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customHeight="1" x14ac:dyDescent="0.15">
      <c r="A162" s="1047"/>
      <c r="B162" s="1048"/>
      <c r="C162" s="1048"/>
      <c r="D162" s="1048"/>
      <c r="E162" s="1048"/>
      <c r="F162" s="1049"/>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3"/>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customHeight="1" x14ac:dyDescent="0.15">
      <c r="A175" s="1047"/>
      <c r="B175" s="1048"/>
      <c r="C175" s="1048"/>
      <c r="D175" s="1048"/>
      <c r="E175" s="1048"/>
      <c r="F175" s="1049"/>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3"/>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customHeight="1" x14ac:dyDescent="0.15">
      <c r="A188" s="1047"/>
      <c r="B188" s="1048"/>
      <c r="C188" s="1048"/>
      <c r="D188" s="1048"/>
      <c r="E188" s="1048"/>
      <c r="F188" s="1049"/>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3"/>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customHeight="1" x14ac:dyDescent="0.15">
      <c r="A201" s="1047"/>
      <c r="B201" s="1048"/>
      <c r="C201" s="1048"/>
      <c r="D201" s="1048"/>
      <c r="E201" s="1048"/>
      <c r="F201" s="1049"/>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3"/>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customHeight="1" x14ac:dyDescent="0.15">
      <c r="A215" s="1047"/>
      <c r="B215" s="1048"/>
      <c r="C215" s="1048"/>
      <c r="D215" s="1048"/>
      <c r="E215" s="1048"/>
      <c r="F215" s="1049"/>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3"/>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customHeight="1" x14ac:dyDescent="0.15">
      <c r="A228" s="1047"/>
      <c r="B228" s="1048"/>
      <c r="C228" s="1048"/>
      <c r="D228" s="1048"/>
      <c r="E228" s="1048"/>
      <c r="F228" s="1049"/>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3"/>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customHeight="1" x14ac:dyDescent="0.15">
      <c r="A241" s="1047"/>
      <c r="B241" s="1048"/>
      <c r="C241" s="1048"/>
      <c r="D241" s="1048"/>
      <c r="E241" s="1048"/>
      <c r="F241" s="1049"/>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3"/>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customHeight="1" x14ac:dyDescent="0.15">
      <c r="A254" s="1047"/>
      <c r="B254" s="1048"/>
      <c r="C254" s="1048"/>
      <c r="D254" s="1048"/>
      <c r="E254" s="1048"/>
      <c r="F254" s="1049"/>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3"/>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2018-05-17T01:46:47Z</cp:lastPrinted>
  <dcterms:created xsi:type="dcterms:W3CDTF">2012-03-13T00:50:25Z</dcterms:created>
  <dcterms:modified xsi:type="dcterms:W3CDTF">2018-07-10T06:31:55Z</dcterms:modified>
</cp:coreProperties>
</file>