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<sst xmlns="http://schemas.openxmlformats.org/spreadsheetml/2006/main" count="2853" uniqueCount="590">
  <si>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</si>
  <si>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</si>
  <si>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</si>
  <si>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</si>
  <si>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</si>
  <si>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</si>
  <si>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</si>
  <si>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</si>
  <si>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</si>
  <si>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</si>
  <si>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</si>
  <si>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</si>
  <si>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</si>
  <si>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</si>
  <si>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</si>
  <si>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</si>
  <si>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</si>
  <si>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</si>
  <si>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</si>
  <si>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</si>
  <si>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</si>
  <si>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</si>
  <si>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</si>
  <si>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</si>
  <si>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</si>
  <si>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</si>
  <si>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</si>
  <si>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</si>
  <si>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</si>
  <si>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</si>
  <si>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</si>
  <si>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</si>
  <si>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</si>
  <si>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</si>
  <si>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</si>
  <si>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</si>
  <si>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</si>
  <si>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</si>
  <si>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</si>
  <si>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</si>
  <si>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</si>
  <si>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</si>
  <si>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</si>
  <si>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</si>
  <si>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</si>
  <si>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</si>
  <si>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</si>
  <si>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</si>
  <si>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</si>
  <si>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</si>
  <si>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</si>
  <si>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</si>
  <si>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</si>
  <si>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</si>
  <si>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</si>
  <si>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</si>
  <si>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</si>
  <si>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</si>
  <si>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</si>
  <si>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</si>
  <si>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</si>
  <si>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</si>
  <si>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</si>
  <si>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</si>
  <si>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</si>
  <si>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</si>
  <si>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</si>
  <si>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</si>
  <si>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</si>
  <si>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</si>
  <si>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</si>
  <si>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</si>
  <si>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</si>
  <si>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</si>
  <si>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</si>
  <si>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</si>
  <si>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</si>
  <si>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</si>
  <si>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</si>
  <si>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</si>
  <si>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</si>
  <si>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</si>
  <si>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</si>
  <si>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</si>
  <si>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</si>
  <si>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</si>
  <si>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</si>
  <si>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</si>
  <si>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</si>
  <si>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</si>
  <si>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</si>
  <si>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</si>
  <si>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</si>
  <si>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</si>
  <si>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</si>
  <si>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</si>
  <si>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</si>
  <si>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</si>
  <si>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</si>
  <si>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</si>
  <si>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</si>
  <si>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</si>
  <si>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</si>
  <si>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</si>
  <si>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</si>
  <si>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</si>
  <si>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</si>
  <si>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</si>
  <si>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</si>
  <si>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</si>
  <si>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</si>
  <si>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</si>
  <si>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</si>
  <si>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</si>
  <si>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</si>
  <si>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</si>
  <si>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</si>
  <si>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</si>
  <si>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</si>
  <si>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</si>
  <si>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</si>
  <si>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</si>
  <si>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</si>
  <si>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</si>
  <si>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</si>
  <si>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</si>
  <si>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</si>
  <si>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</si>
  <si>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</si>
  <si>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</si>
  <si>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</si>
  <si>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</si>
  <si>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</si>
  <si>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</si>
  <si>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</si>
  <si>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</si>
  <si>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</si>
  <si>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</si>
  <si>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</si>
  <si>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</si>
  <si>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</si>
  <si>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</si>
  <si>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</si>
  <si>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</si>
  <si>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</si>
  <si>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</si>
  <si>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</si>
  <si>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</si>
  <si>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</si>
  <si>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</si>
  <si>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</si>
  <si>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</si>
  <si>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</si>
  <si>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</si>
  <si>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</si>
  <si>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</si>
  <si>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</si>
  <si>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</si>
  <si>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</si>
  <si>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</si>
  <si>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</si>
  <si>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</si>
  <si>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</si>
  <si>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</si>
  <si>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</si>
  <si>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</si>
  <si>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</si>
  <si>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</si>
  <si>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</si>
  <si>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</si>
  <si>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</si>
  <si>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</si>
  <si>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</si>
  <si>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</si>
  <si>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</si>
  <si>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</si>
  <si>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</si>
  <si>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</si>
  <si>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</si>
  <si>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</si>
  <si>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</si>
  <si>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</si>
  <si>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</si>
  <si>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</si>
  <si>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</si>
  <si>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</si>
  <si>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</si>
  <si>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</si>
  <si>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</si>
  <si>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</si>
  <si>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</si>
  <si>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</si>
  <si>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</si>
  <si>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</si>
  <si>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</si>
  <si>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</si>
  <si>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</si>
  <si>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</si>
  <si>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</si>
  <si>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</si>
  <si>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</si>
  <si>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</si>
  <si>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</si>
  <si>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</si>
  <si>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</si>
  <si>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</si>
  <si>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</si>
  <si>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</si>
  <si>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</si>
  <si>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</si>
  <si>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</si>
  <si>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</si>
  <si>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</si>
  <si>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</si>
  <si>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</si>
  <si>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</si>
  <si>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</si>
  <si>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</si>
  <si>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</si>
  <si>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</si>
  <si>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</si>
  <si>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</si>
  <si>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</si>
  <si>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</si>
  <si>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</si>
  <si>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</si>
  <si>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</si>
  <si>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</si>
  <si>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</si>
  <si>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</si>
  <si>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</si>
  <si>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</si>
  <si>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</si>
  <si>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</si>
  <si>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</si>
  <si>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</si>
  <si>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</si>
  <si>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</si>
  <si>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</si>
  <si>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</si>
  <si>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</si>
  <si>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</si>
  <si>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</si>
  <si>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</si>
  <si>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</si>
  <si>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</si>
  <si>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</si>
  <si>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</si>
  <si>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</si>
  <si>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</si>
  <si>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</si>
  <si>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</si>
  <si>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</si>
  <si>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</si>
  <si>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</si>
  <si>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</si>
  <si>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</si>
  <si>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</si>
  <si>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</si>
  <si>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</si>
  <si>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</si>
  <si>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</si>
  <si>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</si>
  <si>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</si>
  <si>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</si>
  <si>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</si>
  <si>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</si>
  <si>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</si>
  <si>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</si>
  <si>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</si>
  <si>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</si>
  <si>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</si>
  <si>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</si>
  <si>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</si>
  <si>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</si>
  <si>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</si>
  <si>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</si>
  <si>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</si>
  <si>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</si>
  <si>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</si>
  <si>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</si>
  <si>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</si>
  <si>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</si>
  <si>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</si>
  <si>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</si>
  <si>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</si>
  <si>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</si>
  <si>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</si>
  <si>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</si>
  <si>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</si>
  <si>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</si>
  <si>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</si>
  <si>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</si>
  <si>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</si>
  <si>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</si>
  <si>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</si>
  <si>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</si>
  <si>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</si>
  <si>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</si>
  <si>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</si>
  <si>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</si>
  <si>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</si>
  <si>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</si>
  <si>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</si>
  <si>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</si>
  <si>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</si>
  <si>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</si>
  <si>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</si>
  <si>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</si>
  <si>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</si>
  <si>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</si>
  <si>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</si>
  <si>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</si>
  <si>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</si>
  <si>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</si>
  <si>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</si>
  <si>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</si>
  <si>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</si>
  <si>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</si>
  <si>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</si>
  <si>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</si>
  <si>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</si>
  <si>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</si>
  <si>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</si>
  <si>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</si>
  <si>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</si>
  <si>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</si>
  <si>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</si>
  <si>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</si>
  <si>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</si>
  <si>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</si>
  <si>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</si>
  <si>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</si>
  <si>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</si>
  <si>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</si>
  <si>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</si>
  <si>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</si>
  <si>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</si>
  <si>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</si>
  <si>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</si>
  <si>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</si>
  <si>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</si>
  <si>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</si>
  <si>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</si>
  <si>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</si>
  <si>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</si>
  <si>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</si>
  <si>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</si>
  <si>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</si>
  <si>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</si>
  <si>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</si>
  <si>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</si>
  <si>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</si>
  <si>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</si>
  <si>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</si>
  <si>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</si>
  <si>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</si>
  <si>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</si>
  <si>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</si>
  <si>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</si>
  <si>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</si>
  <si>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</si>
  <si>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</si>
  <si>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</si>
  <si>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</si>
  <si>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</si>
  <si>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</si>
  <si>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</si>
  <si>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</si>
  <si>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</si>
  <si>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</si>
  <si>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</si>
  <si>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</si>
  <si>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</si>
  <si>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</si>
  <si>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</si>
  <si>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</si>
  <si>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</si>
  <si>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</si>
  <si>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</si>
  <si>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</si>
  <si>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</si>
  <si>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</si>
  <si>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</si>
  <si>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</si>
  <si>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</si>
  <si>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</si>
  <si>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</si>
  <si>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</si>
  <si>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</si>
  <si>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</si>
  <si>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</si>
  <si>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</si>
  <si>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</si>
  <si>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</si>
  <si>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</si>
  <si>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</si>
  <si>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</si>
  <si>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</si>
  <si>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</si>
  <si>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</si>
  <si>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</si>
  <si>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</si>
  <si>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</si>
  <si>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</si>
  <si>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</si>
  <si>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</si>
  <si>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</si>
  <si>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</si>
  <si>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</si>
  <si>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</si>
  <si>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</si>
  <si>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</si>
  <si>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</si>
  <si>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</si>
  <si>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</si>
  <si>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</si>
  <si>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</si>
  <si>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</si>
  <si>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</si>
  <si>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</si>
  <si>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</si>
  <si>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</si>
  <si>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</si>
  <si>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</si>
  <si>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</si>
  <si>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</si>
  <si>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</si>
  <si>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</si>
  <si>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</si>
  <si>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</si>
  <si>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</si>
  <si>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</si>
  <si>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</si>
  <si>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</si>
  <si>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</si>
  <si>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</si>
  <si>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</si>
  <si>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</si>
  <si>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</si>
  <si>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</si>
  <si>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</si>
  <si>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</si>
  <si>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</si>
  <si>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</si>
  <si>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</si>
  <si>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</si>
  <si>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</si>
  <si>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</si>
  <si>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</si>
  <si>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</si>
  <si>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</si>
  <si>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</si>
  <si>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</si>
  <si>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</si>
  <si>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</si>
  <si>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</si>
  <si>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</si>
  <si>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</si>
  <si>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</si>
  <si>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</si>
  <si>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</si>
  <si>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</si>
  <si>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</si>
  <si>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</si>
  <si>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</si>
  <si>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</si>
  <si>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</si>
  <si>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</si>
  <si>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</si>
  <si>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</si>
  <si>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</si>
  <si>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</si>
  <si>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</si>
  <si>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</si>
  <si>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</si>
  <si>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</si>
  <si>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</si>
  <si>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</si>
  <si>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</si>
  <si>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</si>
  <si>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</si>
  <si>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</si>
  <si>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</si>
  <si>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</si>
  <si>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</si>
  <si>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</si>
  <si>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</si>
  <si>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</si>
  <si>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</si>
  <si>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</si>
  <si>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</si>
  <si>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</si>
  <si>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</si>
  <si>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</si>
  <si>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</si>
  <si>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</si>
  <si>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</si>
  <si>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</si>
  <si>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</si>
  <si>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</si>
  <si>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</si>
  <si>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</si>
  <si>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</si>
  <si>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</si>
  <si>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</si>
  <si>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</si>
  <si>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</si>
  <si>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</si>
  <si>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</si>
  <si>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</si>
  <si>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</si>
  <si>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</si>
  <si>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</si>
  <si>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</si>
  <si>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</si>
  <si>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</si>
  <si>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</si>
  <si>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</si>
  <si>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</si>
  <si>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</si>
  <si>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</si>
  <si>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</si>
  <si>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</si>
  <si>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</si>
  <si>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</si>
  <si>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</si>
  <si>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</si>
  <si>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</si>
  <si>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</si>
  <si>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</si>
  <si>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</si>
  <si>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</si>
  <si>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</si>
  <si>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</si>
  <si>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</si>
  <si>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</si>
  <si>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</si>
  <si>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</si>
  <si>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</si>
  <si>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</si>
  <si>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</si>
  <si>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</si>
  <si>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</si>
  <si>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</si>
  <si>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</si>
  <si>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</si>
  <si>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</si>
  <si>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</si>
  <si>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</si>
  <si>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</si>
  <si>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水管理・国土保全局下水道部</t>
    <phoneticPr fontId="5"/>
  </si>
  <si>
    <t>-</t>
  </si>
  <si>
    <t>○</t>
  </si>
  <si>
    <t>○</t>
    <phoneticPr fontId="5"/>
  </si>
  <si>
    <t>下水道企画課管理企画指導室</t>
    <phoneticPr fontId="5"/>
  </si>
  <si>
    <t>室長　清瀬　一浩</t>
    <rPh sb="3" eb="5">
      <t>キヨセ</t>
    </rPh>
    <rPh sb="6" eb="8">
      <t>カズヒロ</t>
    </rPh>
    <phoneticPr fontId="5"/>
  </si>
  <si>
    <t>-</t>
    <phoneticPr fontId="5"/>
  </si>
  <si>
    <t>百万円</t>
    <rPh sb="0" eb="3">
      <t>ヒャクマンエン</t>
    </rPh>
    <phoneticPr fontId="5"/>
  </si>
  <si>
    <t>百万円/件</t>
    <rPh sb="0" eb="3">
      <t>ヒャクマンエン</t>
    </rPh>
    <rPh sb="4" eb="5">
      <t>ケン</t>
    </rPh>
    <phoneticPr fontId="5"/>
  </si>
  <si>
    <t>件</t>
    <rPh sb="0" eb="1">
      <t>ケン</t>
    </rPh>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</si>
  <si>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</si>
  <si>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30　社会資本整備・管理等を効果的に推進する</t>
    <rPh sb="3" eb="5">
      <t>シャカイ</t>
    </rPh>
    <rPh sb="5" eb="7">
      <t>シホン</t>
    </rPh>
    <rPh sb="7" eb="9">
      <t>セイビ</t>
    </rPh>
    <rPh sb="10" eb="12">
      <t>カンリ</t>
    </rPh>
    <rPh sb="12" eb="13">
      <t>トウ</t>
    </rPh>
    <rPh sb="14" eb="17">
      <t>コウカテキ</t>
    </rPh>
    <rPh sb="18" eb="20">
      <t>スイシン</t>
    </rPh>
    <phoneticPr fontId="5"/>
  </si>
  <si>
    <t>ＰＰＰ／ＰＦＩ推進アクションプラン
日本再興戦略、経済財政運営と改革の基本方針　等
先導的官民連携支援事業補助金交付要綱</t>
    <rPh sb="7" eb="9">
      <t>スイシン</t>
    </rPh>
    <rPh sb="18" eb="20">
      <t>ニホン</t>
    </rPh>
    <rPh sb="20" eb="22">
      <t>サイコウ</t>
    </rPh>
    <rPh sb="22" eb="24">
      <t>センリャク</t>
    </rPh>
    <rPh sb="25" eb="27">
      <t>ケイザイ</t>
    </rPh>
    <rPh sb="27" eb="29">
      <t>ザイセイ</t>
    </rPh>
    <rPh sb="29" eb="31">
      <t>ウンエイ</t>
    </rPh>
    <rPh sb="32" eb="34">
      <t>カイカク</t>
    </rPh>
    <rPh sb="35" eb="37">
      <t>キホン</t>
    </rPh>
    <rPh sb="37" eb="39">
      <t>ホウシン</t>
    </rPh>
    <rPh sb="40" eb="41">
      <t>トウ</t>
    </rPh>
    <rPh sb="42" eb="45">
      <t>センドウテキ</t>
    </rPh>
    <rPh sb="45" eb="47">
      <t>カンミン</t>
    </rPh>
    <rPh sb="47" eb="49">
      <t>レンケイ</t>
    </rPh>
    <rPh sb="49" eb="51">
      <t>シエン</t>
    </rPh>
    <rPh sb="51" eb="53">
      <t>ジギョウ</t>
    </rPh>
    <rPh sb="53" eb="56">
      <t>ホジョキン</t>
    </rPh>
    <rPh sb="56" eb="58">
      <t>コウフ</t>
    </rPh>
    <rPh sb="58" eb="60">
      <t>ヨウコウ</t>
    </rPh>
    <phoneticPr fontId="5"/>
  </si>
  <si>
    <t>下水道事業について、官民連携を一層推進する観点から、改革に意欲的な地方公共団体を対象として、広域化・共同化（ICT活用を含む）、省エネ機器の導入等による経営の効率化に向けた事業診断及び先進的な改善モデル提案の検討に係る事業に要する調査委託費を助成（定額補助：１件当たりの上限額25百万円）することにより、ＰＰＰ／ＰＦＩの活用等による下水道事業の経営の効率化を促進する。</t>
    <rPh sb="0" eb="3">
      <t>ゲスイドウ</t>
    </rPh>
    <rPh sb="3" eb="5">
      <t>ジギョウ</t>
    </rPh>
    <rPh sb="10" eb="12">
      <t>カンミン</t>
    </rPh>
    <rPh sb="12" eb="14">
      <t>レンケイ</t>
    </rPh>
    <rPh sb="15" eb="17">
      <t>イッソウ</t>
    </rPh>
    <rPh sb="17" eb="19">
      <t>スイシン</t>
    </rPh>
    <rPh sb="21" eb="23">
      <t>カンテン</t>
    </rPh>
    <rPh sb="26" eb="28">
      <t>カイカク</t>
    </rPh>
    <rPh sb="29" eb="32">
      <t>イヨクテキ</t>
    </rPh>
    <rPh sb="33" eb="35">
      <t>チホウ</t>
    </rPh>
    <rPh sb="35" eb="37">
      <t>コウキョウ</t>
    </rPh>
    <rPh sb="37" eb="39">
      <t>ダンタイ</t>
    </rPh>
    <rPh sb="40" eb="42">
      <t>タイショウ</t>
    </rPh>
    <rPh sb="46" eb="49">
      <t>コウイキカ</t>
    </rPh>
    <rPh sb="50" eb="53">
      <t>キョウドウカ</t>
    </rPh>
    <rPh sb="57" eb="59">
      <t>カツヨウ</t>
    </rPh>
    <rPh sb="60" eb="61">
      <t>フク</t>
    </rPh>
    <rPh sb="64" eb="65">
      <t>ショウ</t>
    </rPh>
    <rPh sb="67" eb="69">
      <t>キキ</t>
    </rPh>
    <rPh sb="70" eb="72">
      <t>ドウニュウ</t>
    </rPh>
    <rPh sb="72" eb="73">
      <t>トウ</t>
    </rPh>
    <rPh sb="76" eb="78">
      <t>ケイエイ</t>
    </rPh>
    <rPh sb="79" eb="82">
      <t>コウリツカ</t>
    </rPh>
    <rPh sb="83" eb="84">
      <t>ム</t>
    </rPh>
    <rPh sb="86" eb="88">
      <t>ジギョウ</t>
    </rPh>
    <rPh sb="88" eb="90">
      <t>シンダン</t>
    </rPh>
    <rPh sb="90" eb="91">
      <t>オヨ</t>
    </rPh>
    <rPh sb="92" eb="95">
      <t>センシンテキ</t>
    </rPh>
    <rPh sb="96" eb="98">
      <t>カイゼン</t>
    </rPh>
    <rPh sb="101" eb="103">
      <t>テイアン</t>
    </rPh>
    <rPh sb="104" eb="106">
      <t>ケントウ</t>
    </rPh>
    <rPh sb="107" eb="108">
      <t>カカ</t>
    </rPh>
    <rPh sb="109" eb="111">
      <t>ジギョウ</t>
    </rPh>
    <rPh sb="112" eb="113">
      <t>ヨウ</t>
    </rPh>
    <rPh sb="115" eb="117">
      <t>チョウサ</t>
    </rPh>
    <rPh sb="117" eb="119">
      <t>イタク</t>
    </rPh>
    <rPh sb="119" eb="120">
      <t>ヒ</t>
    </rPh>
    <rPh sb="121" eb="123">
      <t>ジョセイ</t>
    </rPh>
    <rPh sb="124" eb="126">
      <t>テイガク</t>
    </rPh>
    <rPh sb="126" eb="128">
      <t>ホジョ</t>
    </rPh>
    <rPh sb="130" eb="131">
      <t>ケン</t>
    </rPh>
    <rPh sb="131" eb="132">
      <t>ア</t>
    </rPh>
    <rPh sb="135" eb="138">
      <t>ジョウゲンガク</t>
    </rPh>
    <rPh sb="140" eb="143">
      <t>ヒャクマンエン</t>
    </rPh>
    <rPh sb="162" eb="163">
      <t>トウ</t>
    </rPh>
    <rPh sb="166" eb="169">
      <t>ゲスイドウ</t>
    </rPh>
    <rPh sb="169" eb="171">
      <t>ジギョウ</t>
    </rPh>
    <rPh sb="172" eb="174">
      <t>ケイエイ</t>
    </rPh>
    <rPh sb="175" eb="178">
      <t>コウリツカ</t>
    </rPh>
    <rPh sb="179" eb="181">
      <t>ソクシン</t>
    </rPh>
    <phoneticPr fontId="5"/>
  </si>
  <si>
    <t>A.</t>
    <phoneticPr fontId="5"/>
  </si>
  <si>
    <t>‐</t>
  </si>
  <si>
    <t>-</t>
    <phoneticPr fontId="5"/>
  </si>
  <si>
    <t>50/3</t>
    <phoneticPr fontId="5"/>
  </si>
  <si>
    <t>下水道事業において官民連携を一層推進していくためには、国が具体的な案件形成を支援することが必要である。</t>
    <rPh sb="0" eb="3">
      <t>ゲスイドウ</t>
    </rPh>
    <rPh sb="3" eb="5">
      <t>ジギョウ</t>
    </rPh>
    <rPh sb="9" eb="11">
      <t>カンミン</t>
    </rPh>
    <rPh sb="11" eb="13">
      <t>レンケイ</t>
    </rPh>
    <rPh sb="14" eb="16">
      <t>イッソウ</t>
    </rPh>
    <rPh sb="16" eb="18">
      <t>スイシン</t>
    </rPh>
    <rPh sb="27" eb="28">
      <t>クニ</t>
    </rPh>
    <rPh sb="29" eb="32">
      <t>グタイテキ</t>
    </rPh>
    <rPh sb="33" eb="35">
      <t>アンケン</t>
    </rPh>
    <rPh sb="35" eb="37">
      <t>ケイセイ</t>
    </rPh>
    <rPh sb="38" eb="40">
      <t>シエン</t>
    </rPh>
    <rPh sb="45" eb="47">
      <t>ヒツヨウ</t>
    </rPh>
    <phoneticPr fontId="5"/>
  </si>
  <si>
    <t>先進事例より内閣府調査においてはPFI事業の事業化調査費用は1件あたり2千万円～5千万円程度としていることを参考に、本事業においては1件あたりの補助の上限を2.5千万円と設定しており妥当。</t>
    <rPh sb="0" eb="2">
      <t>センシン</t>
    </rPh>
    <rPh sb="2" eb="4">
      <t>ジレイ</t>
    </rPh>
    <rPh sb="6" eb="9">
      <t>ナイカクフ</t>
    </rPh>
    <rPh sb="9" eb="11">
      <t>チョウサ</t>
    </rPh>
    <rPh sb="19" eb="21">
      <t>ジギョウ</t>
    </rPh>
    <rPh sb="22" eb="25">
      <t>ジギョウカ</t>
    </rPh>
    <rPh sb="25" eb="27">
      <t>チョウサ</t>
    </rPh>
    <rPh sb="27" eb="29">
      <t>ヒヨウ</t>
    </rPh>
    <rPh sb="31" eb="32">
      <t>ケン</t>
    </rPh>
    <rPh sb="36" eb="39">
      <t>センマンエン</t>
    </rPh>
    <rPh sb="41" eb="44">
      <t>センマンエン</t>
    </rPh>
    <rPh sb="44" eb="46">
      <t>テイド</t>
    </rPh>
    <rPh sb="54" eb="56">
      <t>サンコウ</t>
    </rPh>
    <rPh sb="58" eb="59">
      <t>ホン</t>
    </rPh>
    <rPh sb="59" eb="61">
      <t>ジギョウ</t>
    </rPh>
    <rPh sb="67" eb="68">
      <t>ケン</t>
    </rPh>
    <rPh sb="72" eb="74">
      <t>ホジョ</t>
    </rPh>
    <rPh sb="75" eb="77">
      <t>ジョウゲン</t>
    </rPh>
    <rPh sb="81" eb="83">
      <t>センマ</t>
    </rPh>
    <rPh sb="83" eb="84">
      <t>エン</t>
    </rPh>
    <rPh sb="85" eb="87">
      <t>セッテイ</t>
    </rPh>
    <rPh sb="91" eb="93">
      <t>ダトウ</t>
    </rPh>
    <phoneticPr fontId="5"/>
  </si>
  <si>
    <t>-</t>
    <phoneticPr fontId="5"/>
  </si>
  <si>
    <t>地方公共団体から広く案件の募集を行い、妥当性、汎用性、実現可能性、有効性、必要性等の観点から審査を行った上で、補助案件を選定している。</t>
    <rPh sb="0" eb="2">
      <t>チホウ</t>
    </rPh>
    <rPh sb="2" eb="4">
      <t>コウキョウ</t>
    </rPh>
    <rPh sb="4" eb="6">
      <t>ダンタイ</t>
    </rPh>
    <rPh sb="8" eb="9">
      <t>ヒロ</t>
    </rPh>
    <rPh sb="10" eb="12">
      <t>アンケン</t>
    </rPh>
    <rPh sb="13" eb="15">
      <t>ボシュウ</t>
    </rPh>
    <rPh sb="16" eb="17">
      <t>オコナ</t>
    </rPh>
    <rPh sb="19" eb="22">
      <t>ダトウセイ</t>
    </rPh>
    <rPh sb="23" eb="26">
      <t>ハンヨウセイ</t>
    </rPh>
    <rPh sb="27" eb="29">
      <t>ジツゲン</t>
    </rPh>
    <rPh sb="29" eb="32">
      <t>カノウセイ</t>
    </rPh>
    <rPh sb="33" eb="36">
      <t>ユウコウセイ</t>
    </rPh>
    <rPh sb="37" eb="40">
      <t>ヒツヨウセイ</t>
    </rPh>
    <rPh sb="40" eb="41">
      <t>トウ</t>
    </rPh>
    <rPh sb="42" eb="44">
      <t>カンテン</t>
    </rPh>
    <rPh sb="46" eb="48">
      <t>シンサ</t>
    </rPh>
    <rPh sb="49" eb="50">
      <t>オコナ</t>
    </rPh>
    <rPh sb="52" eb="53">
      <t>ウエ</t>
    </rPh>
    <rPh sb="55" eb="57">
      <t>ホジョ</t>
    </rPh>
    <rPh sb="57" eb="59">
      <t>アンケン</t>
    </rPh>
    <rPh sb="60" eb="62">
      <t>センテイ</t>
    </rPh>
    <phoneticPr fontId="5"/>
  </si>
  <si>
    <t>地方公共団体から広く案件の募集を行い、妥当性、汎用性、実現可能性、有効性、必要性等の観点から審査を行った上で、補助案件を選定している。</t>
    <phoneticPr fontId="5"/>
  </si>
  <si>
    <t>経営環境が厳しさを増す下水道事業について、民間事業者等の有する技術・ノウハウを活用し経営改善のモデル的な取組等を行う地方公共団体を支援し、それら取組の全国的な普及を図るという事業の目的の妥当性、国の施策として推進する必要性が認められる。</t>
    <rPh sb="0" eb="2">
      <t>ケイエイ</t>
    </rPh>
    <rPh sb="2" eb="4">
      <t>カンキョウ</t>
    </rPh>
    <rPh sb="5" eb="6">
      <t>キビ</t>
    </rPh>
    <rPh sb="9" eb="10">
      <t>マ</t>
    </rPh>
    <rPh sb="11" eb="14">
      <t>ゲスイドウ</t>
    </rPh>
    <rPh sb="14" eb="16">
      <t>ジギョウ</t>
    </rPh>
    <rPh sb="28" eb="29">
      <t>ユウ</t>
    </rPh>
    <rPh sb="31" eb="33">
      <t>ギジュツ</t>
    </rPh>
    <rPh sb="42" eb="44">
      <t>ケイエイ</t>
    </rPh>
    <rPh sb="44" eb="46">
      <t>カイゼン</t>
    </rPh>
    <rPh sb="58" eb="60">
      <t>チホウ</t>
    </rPh>
    <rPh sb="60" eb="62">
      <t>コウキョウ</t>
    </rPh>
    <rPh sb="62" eb="64">
      <t>ダンタイ</t>
    </rPh>
    <phoneticPr fontId="5"/>
  </si>
  <si>
    <t>本事業実施地方公共団体数</t>
    <rPh sb="0" eb="1">
      <t>ホン</t>
    </rPh>
    <rPh sb="1" eb="3">
      <t>ジギョウ</t>
    </rPh>
    <rPh sb="5" eb="7">
      <t>チホウ</t>
    </rPh>
    <rPh sb="7" eb="9">
      <t>コウキョウ</t>
    </rPh>
    <rPh sb="9" eb="11">
      <t>ダンタイ</t>
    </rPh>
    <phoneticPr fontId="5"/>
  </si>
  <si>
    <t>執行額／本事業実施地方公共団体数　　　　　　　　　　　　　</t>
    <rPh sb="4" eb="5">
      <t>ホン</t>
    </rPh>
    <rPh sb="5" eb="7">
      <t>ジギョウ</t>
    </rPh>
    <rPh sb="7" eb="9">
      <t>ジッシ</t>
    </rPh>
    <rPh sb="9" eb="11">
      <t>チホウ</t>
    </rPh>
    <rPh sb="11" eb="13">
      <t>コウキョウ</t>
    </rPh>
    <rPh sb="13" eb="16">
      <t>ダンタイスウ</t>
    </rPh>
    <phoneticPr fontId="5"/>
  </si>
  <si>
    <t>-</t>
    <phoneticPr fontId="5"/>
  </si>
  <si>
    <t>本事業の実施により、PPP/PFIの活用等による下水道事業の経営の効率化を促進し、公的負担の抑制を図りつつ、必要なインフラの更新・維持管理を着実に実施するとともに、新たなビジネス機会を拡大する。</t>
    <rPh sb="0" eb="1">
      <t>ホン</t>
    </rPh>
    <rPh sb="1" eb="3">
      <t>ジギョウ</t>
    </rPh>
    <rPh sb="4" eb="6">
      <t>ジッシ</t>
    </rPh>
    <rPh sb="18" eb="20">
      <t>カツヨウ</t>
    </rPh>
    <rPh sb="20" eb="21">
      <t>トウ</t>
    </rPh>
    <rPh sb="24" eb="27">
      <t>ゲスイドウ</t>
    </rPh>
    <rPh sb="27" eb="29">
      <t>ジギョウ</t>
    </rPh>
    <rPh sb="30" eb="32">
      <t>ケイエイ</t>
    </rPh>
    <rPh sb="33" eb="36">
      <t>コウリツカ</t>
    </rPh>
    <rPh sb="37" eb="39">
      <t>ソクシン</t>
    </rPh>
    <rPh sb="41" eb="43">
      <t>コウテキ</t>
    </rPh>
    <rPh sb="43" eb="45">
      <t>フタン</t>
    </rPh>
    <rPh sb="46" eb="48">
      <t>ヨクセイ</t>
    </rPh>
    <rPh sb="49" eb="50">
      <t>ハカ</t>
    </rPh>
    <rPh sb="54" eb="56">
      <t>ヒツヨウ</t>
    </rPh>
    <rPh sb="62" eb="64">
      <t>コウシン</t>
    </rPh>
    <rPh sb="65" eb="67">
      <t>イジ</t>
    </rPh>
    <rPh sb="67" eb="69">
      <t>カンリ</t>
    </rPh>
    <rPh sb="70" eb="72">
      <t>チャクジツ</t>
    </rPh>
    <rPh sb="73" eb="75">
      <t>ジッシ</t>
    </rPh>
    <rPh sb="82" eb="83">
      <t>アラ</t>
    </rPh>
    <rPh sb="89" eb="91">
      <t>キカイ</t>
    </rPh>
    <rPh sb="92" eb="94">
      <t>カクダイ</t>
    </rPh>
    <phoneticPr fontId="5"/>
  </si>
  <si>
    <t>下水道事業では、人口減少等による使用料収入の減少や施設等の老朽化に伴う更新需要の増大が見込まれる中、経営環境は厳しさを増しつつあり、経営の効率化が喫緊の課題である。そのため、技術・ノウハウを有する民間事業者等による技術・経営両面からの下水道事業の改善可能性及び改善効果を診断し、これを全国に水平展開していくことを目的とする。</t>
    <rPh sb="0" eb="3">
      <t>ゲスイドウ</t>
    </rPh>
    <rPh sb="3" eb="5">
      <t>ジギョウ</t>
    </rPh>
    <rPh sb="8" eb="10">
      <t>ジンコウ</t>
    </rPh>
    <rPh sb="10" eb="12">
      <t>ゲンショウ</t>
    </rPh>
    <rPh sb="12" eb="13">
      <t>トウ</t>
    </rPh>
    <rPh sb="16" eb="19">
      <t>シヨウリョウ</t>
    </rPh>
    <rPh sb="19" eb="21">
      <t>シュウニュウ</t>
    </rPh>
    <rPh sb="22" eb="24">
      <t>ゲンショウ</t>
    </rPh>
    <rPh sb="25" eb="27">
      <t>シセツ</t>
    </rPh>
    <rPh sb="27" eb="28">
      <t>トウ</t>
    </rPh>
    <rPh sb="29" eb="32">
      <t>ロウキュウカ</t>
    </rPh>
    <rPh sb="33" eb="34">
      <t>トモナ</t>
    </rPh>
    <rPh sb="35" eb="37">
      <t>コウシン</t>
    </rPh>
    <rPh sb="37" eb="39">
      <t>ジュヨウ</t>
    </rPh>
    <rPh sb="40" eb="42">
      <t>ゾウダイ</t>
    </rPh>
    <rPh sb="43" eb="45">
      <t>ミコ</t>
    </rPh>
    <rPh sb="48" eb="49">
      <t>ナカ</t>
    </rPh>
    <rPh sb="50" eb="52">
      <t>ケイエイ</t>
    </rPh>
    <rPh sb="52" eb="54">
      <t>カンキョウ</t>
    </rPh>
    <rPh sb="55" eb="56">
      <t>キビ</t>
    </rPh>
    <rPh sb="59" eb="60">
      <t>マ</t>
    </rPh>
    <rPh sb="66" eb="68">
      <t>ケイエイ</t>
    </rPh>
    <rPh sb="69" eb="72">
      <t>コウリツカ</t>
    </rPh>
    <rPh sb="73" eb="75">
      <t>キッキン</t>
    </rPh>
    <rPh sb="76" eb="78">
      <t>カダイ</t>
    </rPh>
    <rPh sb="87" eb="89">
      <t>ギジュツ</t>
    </rPh>
    <rPh sb="95" eb="96">
      <t>ユウ</t>
    </rPh>
    <rPh sb="98" eb="100">
      <t>ミンカン</t>
    </rPh>
    <rPh sb="100" eb="102">
      <t>ジギョウ</t>
    </rPh>
    <rPh sb="102" eb="103">
      <t>シャ</t>
    </rPh>
    <rPh sb="103" eb="104">
      <t>トウ</t>
    </rPh>
    <rPh sb="107" eb="109">
      <t>ギジュツ</t>
    </rPh>
    <rPh sb="110" eb="112">
      <t>ケイエイ</t>
    </rPh>
    <rPh sb="112" eb="114">
      <t>リョウメン</t>
    </rPh>
    <rPh sb="117" eb="120">
      <t>ゲスイドウ</t>
    </rPh>
    <rPh sb="120" eb="122">
      <t>ジギョウ</t>
    </rPh>
    <rPh sb="123" eb="125">
      <t>カイゼン</t>
    </rPh>
    <rPh sb="125" eb="128">
      <t>カノウセイ</t>
    </rPh>
    <rPh sb="128" eb="129">
      <t>オヨ</t>
    </rPh>
    <rPh sb="130" eb="132">
      <t>カイゼン</t>
    </rPh>
    <rPh sb="132" eb="134">
      <t>コウカ</t>
    </rPh>
    <rPh sb="135" eb="137">
      <t>シンダン</t>
    </rPh>
    <rPh sb="142" eb="144">
      <t>ゼンコク</t>
    </rPh>
    <rPh sb="145" eb="147">
      <t>スイヘイ</t>
    </rPh>
    <rPh sb="147" eb="149">
      <t>テンカイ</t>
    </rPh>
    <rPh sb="156" eb="158">
      <t>モクテキ</t>
    </rPh>
    <phoneticPr fontId="5"/>
  </si>
  <si>
    <t>下水道事業の経営環境は厳しさを増しており、技術・経営両面からの下水道事業の改善を促進するためには、民間事業者の有する技術・ノウハウを活用していくことが必要であり、PPP/PFI等の活用による経営効率化の推進を目指す本事業は、社会ニーズに合致している。</t>
    <rPh sb="0" eb="3">
      <t>ゲスイドウ</t>
    </rPh>
    <rPh sb="3" eb="5">
      <t>ジギョウ</t>
    </rPh>
    <rPh sb="6" eb="8">
      <t>ケイエイ</t>
    </rPh>
    <rPh sb="8" eb="10">
      <t>カンキョウ</t>
    </rPh>
    <rPh sb="11" eb="12">
      <t>キビ</t>
    </rPh>
    <rPh sb="15" eb="16">
      <t>マ</t>
    </rPh>
    <rPh sb="21" eb="23">
      <t>ギジュツ</t>
    </rPh>
    <rPh sb="24" eb="26">
      <t>ケイエイ</t>
    </rPh>
    <rPh sb="26" eb="28">
      <t>リョウメン</t>
    </rPh>
    <rPh sb="31" eb="34">
      <t>ゲスイドウ</t>
    </rPh>
    <rPh sb="34" eb="36">
      <t>ジギョウ</t>
    </rPh>
    <rPh sb="37" eb="39">
      <t>カイゼン</t>
    </rPh>
    <rPh sb="40" eb="42">
      <t>ソクシン</t>
    </rPh>
    <rPh sb="49" eb="51">
      <t>ミンカン</t>
    </rPh>
    <rPh sb="51" eb="54">
      <t>ジギョウシャ</t>
    </rPh>
    <rPh sb="55" eb="56">
      <t>ユウ</t>
    </rPh>
    <rPh sb="58" eb="60">
      <t>ギジュツ</t>
    </rPh>
    <rPh sb="66" eb="68">
      <t>カツヨウ</t>
    </rPh>
    <rPh sb="75" eb="77">
      <t>ヒツヨウ</t>
    </rPh>
    <rPh sb="88" eb="89">
      <t>トウ</t>
    </rPh>
    <rPh sb="90" eb="92">
      <t>カツヨウ</t>
    </rPh>
    <rPh sb="95" eb="97">
      <t>ケイエイ</t>
    </rPh>
    <rPh sb="97" eb="100">
      <t>コウリツカ</t>
    </rPh>
    <rPh sb="101" eb="103">
      <t>スイシン</t>
    </rPh>
    <rPh sb="104" eb="106">
      <t>メザ</t>
    </rPh>
    <rPh sb="107" eb="108">
      <t>ホン</t>
    </rPh>
    <rPh sb="108" eb="110">
      <t>ジギョウ</t>
    </rPh>
    <rPh sb="112" eb="114">
      <t>シャカイ</t>
    </rPh>
    <rPh sb="118" eb="120">
      <t>ガッチ</t>
    </rPh>
    <phoneticPr fontId="5"/>
  </si>
  <si>
    <t>他自治体へのモデルケースとなるような先導性の高い案件の事業化を支援し、事例展開することで、下水道事業の経営の効率化に繋がる。</t>
    <rPh sb="0" eb="1">
      <t>タ</t>
    </rPh>
    <rPh sb="1" eb="4">
      <t>ジチタイ</t>
    </rPh>
    <rPh sb="18" eb="20">
      <t>センドウ</t>
    </rPh>
    <rPh sb="20" eb="21">
      <t>セイ</t>
    </rPh>
    <rPh sb="22" eb="23">
      <t>タカ</t>
    </rPh>
    <rPh sb="24" eb="26">
      <t>アンケン</t>
    </rPh>
    <rPh sb="27" eb="30">
      <t>ジギョウカ</t>
    </rPh>
    <rPh sb="31" eb="33">
      <t>シエン</t>
    </rPh>
    <rPh sb="35" eb="37">
      <t>ジレイ</t>
    </rPh>
    <rPh sb="37" eb="39">
      <t>テンカイ</t>
    </rPh>
    <rPh sb="45" eb="48">
      <t>ゲスイドウ</t>
    </rPh>
    <rPh sb="48" eb="50">
      <t>ジギョウ</t>
    </rPh>
    <rPh sb="51" eb="53">
      <t>ケイエイ</t>
    </rPh>
    <rPh sb="54" eb="57">
      <t>コウリツカ</t>
    </rPh>
    <rPh sb="58" eb="59">
      <t>ツナ</t>
    </rPh>
    <phoneticPr fontId="5"/>
  </si>
  <si>
    <t>関係機関との診断項目等の協議に時間を要した事などによる。</t>
    <rPh sb="0" eb="2">
      <t>カンケイ</t>
    </rPh>
    <rPh sb="2" eb="4">
      <t>キカン</t>
    </rPh>
    <rPh sb="6" eb="8">
      <t>シンダン</t>
    </rPh>
    <rPh sb="8" eb="10">
      <t>コウモク</t>
    </rPh>
    <rPh sb="10" eb="11">
      <t>トウ</t>
    </rPh>
    <rPh sb="12" eb="14">
      <t>キョウギ</t>
    </rPh>
    <rPh sb="15" eb="17">
      <t>ジカン</t>
    </rPh>
    <rPh sb="18" eb="19">
      <t>ヨウ</t>
    </rPh>
    <rPh sb="21" eb="22">
      <t>コト</t>
    </rPh>
    <phoneticPr fontId="5"/>
  </si>
  <si>
    <t>本支援対象事業の50％が調査検討終了から3年以内にPPP/PFIとして事業化する。</t>
    <rPh sb="0" eb="1">
      <t>ホン</t>
    </rPh>
    <rPh sb="1" eb="3">
      <t>シエン</t>
    </rPh>
    <rPh sb="3" eb="5">
      <t>タイショウ</t>
    </rPh>
    <rPh sb="5" eb="7">
      <t>ジギョウ</t>
    </rPh>
    <rPh sb="12" eb="14">
      <t>チョウサ</t>
    </rPh>
    <rPh sb="14" eb="16">
      <t>ケントウ</t>
    </rPh>
    <rPh sb="16" eb="18">
      <t>シュウリョウ</t>
    </rPh>
    <rPh sb="21" eb="22">
      <t>ネン</t>
    </rPh>
    <rPh sb="22" eb="24">
      <t>イナイ</t>
    </rPh>
    <rPh sb="35" eb="38">
      <t>ジギョウカ</t>
    </rPh>
    <phoneticPr fontId="5"/>
  </si>
  <si>
    <t>本支援事業による調査検討により、PPP/PFIとして事業化された案件数</t>
    <rPh sb="0" eb="1">
      <t>ホン</t>
    </rPh>
    <rPh sb="1" eb="3">
      <t>シエン</t>
    </rPh>
    <rPh sb="3" eb="5">
      <t>ジギョウ</t>
    </rPh>
    <rPh sb="8" eb="10">
      <t>チョウサ</t>
    </rPh>
    <rPh sb="10" eb="12">
      <t>ケントウ</t>
    </rPh>
    <rPh sb="26" eb="29">
      <t>ジギョウカ</t>
    </rPh>
    <rPh sb="32" eb="35">
      <t>アンケンスウ</t>
    </rPh>
    <phoneticPr fontId="5"/>
  </si>
  <si>
    <t>件※累計</t>
    <rPh sb="0" eb="1">
      <t>ケン</t>
    </rPh>
    <rPh sb="2" eb="4">
      <t>ルイケイ</t>
    </rPh>
    <phoneticPr fontId="5"/>
  </si>
  <si>
    <t>下水道事業の診断による経営の効率化経費</t>
    <phoneticPr fontId="5"/>
  </si>
  <si>
    <t>下水道事業の経営効率化支援事業による調査検討業務執行見込み（国土交通省下水道部調べ）</t>
    <rPh sb="0" eb="3">
      <t>ゲスイドウ</t>
    </rPh>
    <rPh sb="3" eb="5">
      <t>ジギョウ</t>
    </rPh>
    <rPh sb="6" eb="8">
      <t>ケイエイ</t>
    </rPh>
    <rPh sb="8" eb="11">
      <t>コウリツカ</t>
    </rPh>
    <rPh sb="11" eb="13">
      <t>シエン</t>
    </rPh>
    <rPh sb="13" eb="15">
      <t>ジギョウ</t>
    </rPh>
    <rPh sb="18" eb="20">
      <t>チョウサ</t>
    </rPh>
    <rPh sb="20" eb="22">
      <t>ケントウ</t>
    </rPh>
    <rPh sb="22" eb="24">
      <t>ギョウム</t>
    </rPh>
    <rPh sb="24" eb="26">
      <t>シッコウ</t>
    </rPh>
    <rPh sb="26" eb="28">
      <t>ミコ</t>
    </rPh>
    <rPh sb="30" eb="32">
      <t>コクド</t>
    </rPh>
    <rPh sb="32" eb="35">
      <t>コウツウショウ</t>
    </rPh>
    <rPh sb="35" eb="39">
      <t>ゲスイドウブ</t>
    </rPh>
    <rPh sb="39" eb="40">
      <t>シラ</t>
    </rPh>
    <phoneticPr fontId="5"/>
  </si>
  <si>
    <t>-</t>
    <phoneticPr fontId="5"/>
  </si>
  <si>
    <t>無</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</si>
</sst>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123825</xdr:colOff>
      <xdr:row>741</xdr:row>
      <xdr:rowOff>0</xdr:rowOff>
    </xdr:from>
    <xdr:to>
      <xdr:col>34</xdr:col>
      <xdr:colOff>104775</xdr:colOff>
      <xdr:row>743</xdr:row>
      <xdr:rowOff>9525</xdr:rowOff>
    </xdr:to>
    <xdr:sp macro="" textlink="">
      <xdr:nvSpPr>
        <xdr:cNvPr id="2" name="正方形/長方形 1"/>
        <xdr:cNvSpPr/>
      </xdr:nvSpPr>
      <xdr:spPr>
        <a:xfrm>
          <a:off x="4324350" y="46329600"/>
          <a:ext cx="2581275" cy="7143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50</a:t>
          </a:r>
          <a:r>
            <a:rPr kumimoji="1" lang="ja-JP" altLang="en-US" sz="1100">
              <a:solidFill>
                <a:sysClr val="windowText" lastClr="000000"/>
              </a:solidFill>
            </a:rPr>
            <a:t>百万円</a:t>
          </a:r>
        </a:p>
      </xdr:txBody>
    </xdr:sp>
    <xdr:clientData/>
  </xdr:twoCellAnchor>
  <xdr:twoCellAnchor>
    <xdr:from>
      <xdr:col>21</xdr:col>
      <xdr:colOff>123825</xdr:colOff>
      <xdr:row>747</xdr:row>
      <xdr:rowOff>0</xdr:rowOff>
    </xdr:from>
    <xdr:to>
      <xdr:col>34</xdr:col>
      <xdr:colOff>104775</xdr:colOff>
      <xdr:row>749</xdr:row>
      <xdr:rowOff>9525</xdr:rowOff>
    </xdr:to>
    <xdr:sp macro="" textlink="">
      <xdr:nvSpPr>
        <xdr:cNvPr id="3" name="正方形/長方形 2"/>
        <xdr:cNvSpPr/>
      </xdr:nvSpPr>
      <xdr:spPr>
        <a:xfrm>
          <a:off x="4324350" y="48444150"/>
          <a:ext cx="2581275" cy="7143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地方公共団体（</a:t>
          </a:r>
          <a:r>
            <a:rPr kumimoji="1" lang="en-US" altLang="ja-JP" sz="1100">
              <a:solidFill>
                <a:sysClr val="windowText" lastClr="000000"/>
              </a:solidFill>
            </a:rPr>
            <a:t>3</a:t>
          </a:r>
          <a:r>
            <a:rPr kumimoji="1" lang="ja-JP" altLang="en-US" sz="1100">
              <a:solidFill>
                <a:sysClr val="windowText" lastClr="000000"/>
              </a:solidFill>
            </a:rPr>
            <a:t>団体）</a:t>
          </a:r>
          <a:endParaRPr kumimoji="1" lang="en-US" altLang="ja-JP" sz="1100">
            <a:solidFill>
              <a:sysClr val="windowText" lastClr="000000"/>
            </a:solidFill>
          </a:endParaRPr>
        </a:p>
        <a:p>
          <a:pPr algn="ctr"/>
          <a:r>
            <a:rPr kumimoji="1" lang="en-US" altLang="ja-JP" sz="1100">
              <a:solidFill>
                <a:sysClr val="windowText" lastClr="000000"/>
              </a:solidFill>
            </a:rPr>
            <a:t>50</a:t>
          </a:r>
          <a:r>
            <a:rPr kumimoji="1" lang="ja-JP" altLang="en-US" sz="1100">
              <a:solidFill>
                <a:sysClr val="windowText" lastClr="000000"/>
              </a:solidFill>
            </a:rPr>
            <a:t>百万円</a:t>
          </a:r>
        </a:p>
      </xdr:txBody>
    </xdr:sp>
    <xdr:clientData/>
  </xdr:twoCellAnchor>
  <xdr:twoCellAnchor>
    <xdr:from>
      <xdr:col>20</xdr:col>
      <xdr:colOff>190499</xdr:colOff>
      <xdr:row>743</xdr:row>
      <xdr:rowOff>57151</xdr:rowOff>
    </xdr:from>
    <xdr:to>
      <xdr:col>35</xdr:col>
      <xdr:colOff>38100</xdr:colOff>
      <xdr:row>744</xdr:row>
      <xdr:rowOff>295276</xdr:rowOff>
    </xdr:to>
    <xdr:sp macro="" textlink="">
      <xdr:nvSpPr>
        <xdr:cNvPr id="4" name="大かっこ 3"/>
        <xdr:cNvSpPr/>
      </xdr:nvSpPr>
      <xdr:spPr>
        <a:xfrm>
          <a:off x="4190999" y="47091601"/>
          <a:ext cx="2847976" cy="59055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下水道事業の経営効率化支援事業の企画・立案、進捗管理</a:t>
          </a:r>
        </a:p>
      </xdr:txBody>
    </xdr:sp>
    <xdr:clientData/>
  </xdr:twoCellAnchor>
  <xdr:twoCellAnchor>
    <xdr:from>
      <xdr:col>20</xdr:col>
      <xdr:colOff>200024</xdr:colOff>
      <xdr:row>749</xdr:row>
      <xdr:rowOff>66676</xdr:rowOff>
    </xdr:from>
    <xdr:to>
      <xdr:col>35</xdr:col>
      <xdr:colOff>47625</xdr:colOff>
      <xdr:row>750</xdr:row>
      <xdr:rowOff>304801</xdr:rowOff>
    </xdr:to>
    <xdr:sp macro="" textlink="">
      <xdr:nvSpPr>
        <xdr:cNvPr id="5" name="大かっこ 4"/>
        <xdr:cNvSpPr/>
      </xdr:nvSpPr>
      <xdr:spPr>
        <a:xfrm>
          <a:off x="4200524" y="49215676"/>
          <a:ext cx="2847976" cy="59055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下水道事業の診断による経営の効率化事業の企画・立案、進捗管理</a:t>
          </a:r>
        </a:p>
      </xdr:txBody>
    </xdr:sp>
    <xdr:clientData/>
  </xdr:twoCellAnchor>
  <xdr:twoCellAnchor>
    <xdr:from>
      <xdr:col>28</xdr:col>
      <xdr:colOff>0</xdr:colOff>
      <xdr:row>745</xdr:row>
      <xdr:rowOff>0</xdr:rowOff>
    </xdr:from>
    <xdr:to>
      <xdr:col>28</xdr:col>
      <xdr:colOff>0</xdr:colOff>
      <xdr:row>746</xdr:row>
      <xdr:rowOff>342900</xdr:rowOff>
    </xdr:to>
    <xdr:cxnSp macro="">
      <xdr:nvCxnSpPr>
        <xdr:cNvPr id="7" name="直線コネクタ 6"/>
        <xdr:cNvCxnSpPr/>
      </xdr:nvCxnSpPr>
      <xdr:spPr>
        <a:xfrm>
          <a:off x="5600700" y="47739300"/>
          <a:ext cx="0" cy="6953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19050</xdr:colOff>
      <xdr:row>746</xdr:row>
      <xdr:rowOff>76200</xdr:rowOff>
    </xdr:from>
    <xdr:to>
      <xdr:col>30</xdr:col>
      <xdr:colOff>72887</xdr:colOff>
      <xdr:row>746</xdr:row>
      <xdr:rowOff>331774</xdr:rowOff>
    </xdr:to>
    <xdr:sp macro="" textlink="">
      <xdr:nvSpPr>
        <xdr:cNvPr id="16" name="テキスト ボックス 15"/>
        <xdr:cNvSpPr txBox="1"/>
      </xdr:nvSpPr>
      <xdr:spPr>
        <a:xfrm>
          <a:off x="4219575" y="48167925"/>
          <a:ext cx="1854062" cy="255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5" t="s">
        <v>0</v>
      </c>
      <c r="AK2" s="935"/>
      <c r="AL2" s="935"/>
      <c r="AM2" s="935"/>
      <c r="AN2" s="935"/>
      <c r="AO2" s="936"/>
      <c r="AP2" s="936"/>
      <c r="AQ2" s="936"/>
      <c r="AR2" s="79" t="str">
        <f>IF(OR(AO2="　", AO2=""), "", "-")</f>
        <v/>
      </c>
      <c r="AS2" s="937">
        <v>313</v>
      </c>
      <c r="AT2" s="937"/>
      <c r="AU2" s="937"/>
      <c r="AV2" s="52" t="str">
        <f>IF(AW2="", "", "-")</f>
        <v/>
      </c>
      <c r="AW2" s="908"/>
      <c r="AX2" s="908"/>
    </row>
    <row r="3" spans="1:50" ht="21" customHeight="1" thickBot="1" x14ac:dyDescent="0.2">
      <c r="A3" s="865" t="s">
        <v>535</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550</v>
      </c>
      <c r="AK3" s="867"/>
      <c r="AL3" s="867"/>
      <c r="AM3" s="867"/>
      <c r="AN3" s="867"/>
      <c r="AO3" s="867"/>
      <c r="AP3" s="867"/>
      <c r="AQ3" s="867"/>
      <c r="AR3" s="867"/>
      <c r="AS3" s="867"/>
      <c r="AT3" s="867"/>
      <c r="AU3" s="867"/>
      <c r="AV3" s="867"/>
      <c r="AW3" s="867"/>
      <c r="AX3" s="24" t="s">
        <v>65</v>
      </c>
    </row>
    <row r="4" spans="1:50" ht="24.75" customHeight="1" x14ac:dyDescent="0.15">
      <c r="A4" s="702" t="s">
        <v>25</v>
      </c>
      <c r="B4" s="703"/>
      <c r="C4" s="703"/>
      <c r="D4" s="703"/>
      <c r="E4" s="703"/>
      <c r="F4" s="703"/>
      <c r="G4" s="680" t="s">
        <v>586</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551</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7" t="s">
        <v>77</v>
      </c>
      <c r="H5" s="838"/>
      <c r="I5" s="838"/>
      <c r="J5" s="838"/>
      <c r="K5" s="838"/>
      <c r="L5" s="838"/>
      <c r="M5" s="839" t="s">
        <v>66</v>
      </c>
      <c r="N5" s="840"/>
      <c r="O5" s="840"/>
      <c r="P5" s="840"/>
      <c r="Q5" s="840"/>
      <c r="R5" s="841"/>
      <c r="S5" s="842" t="s">
        <v>77</v>
      </c>
      <c r="T5" s="838"/>
      <c r="U5" s="838"/>
      <c r="V5" s="838"/>
      <c r="W5" s="838"/>
      <c r="X5" s="843"/>
      <c r="Y5" s="696" t="s">
        <v>3</v>
      </c>
      <c r="Z5" s="536"/>
      <c r="AA5" s="536"/>
      <c r="AB5" s="536"/>
      <c r="AC5" s="536"/>
      <c r="AD5" s="537"/>
      <c r="AE5" s="697" t="s">
        <v>555</v>
      </c>
      <c r="AF5" s="697"/>
      <c r="AG5" s="697"/>
      <c r="AH5" s="697"/>
      <c r="AI5" s="697"/>
      <c r="AJ5" s="697"/>
      <c r="AK5" s="697"/>
      <c r="AL5" s="697"/>
      <c r="AM5" s="697"/>
      <c r="AN5" s="697"/>
      <c r="AO5" s="697"/>
      <c r="AP5" s="698"/>
      <c r="AQ5" s="699" t="s">
        <v>556</v>
      </c>
      <c r="AR5" s="700"/>
      <c r="AS5" s="700"/>
      <c r="AT5" s="700"/>
      <c r="AU5" s="700"/>
      <c r="AV5" s="700"/>
      <c r="AW5" s="700"/>
      <c r="AX5" s="701"/>
    </row>
    <row r="6" spans="1:50" ht="39" customHeight="1" x14ac:dyDescent="0.15">
      <c r="A6" s="704" t="s">
        <v>4</v>
      </c>
      <c r="B6" s="705"/>
      <c r="C6" s="705"/>
      <c r="D6" s="705"/>
      <c r="E6" s="705"/>
      <c r="F6" s="705"/>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88" t="s">
        <v>22</v>
      </c>
      <c r="B7" s="489"/>
      <c r="C7" s="489"/>
      <c r="D7" s="489"/>
      <c r="E7" s="489"/>
      <c r="F7" s="490"/>
      <c r="G7" s="491" t="s">
        <v>557</v>
      </c>
      <c r="H7" s="492"/>
      <c r="I7" s="492"/>
      <c r="J7" s="492"/>
      <c r="K7" s="492"/>
      <c r="L7" s="492"/>
      <c r="M7" s="492"/>
      <c r="N7" s="492"/>
      <c r="O7" s="492"/>
      <c r="P7" s="492"/>
      <c r="Q7" s="492"/>
      <c r="R7" s="492"/>
      <c r="S7" s="492"/>
      <c r="T7" s="492"/>
      <c r="U7" s="492"/>
      <c r="V7" s="493"/>
      <c r="W7" s="493"/>
      <c r="X7" s="493"/>
      <c r="Y7" s="919" t="s">
        <v>548</v>
      </c>
      <c r="Z7" s="439"/>
      <c r="AA7" s="439"/>
      <c r="AB7" s="439"/>
      <c r="AC7" s="439"/>
      <c r="AD7" s="920"/>
      <c r="AE7" s="909" t="s">
        <v>563</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88" t="s">
        <v>389</v>
      </c>
      <c r="B8" s="489"/>
      <c r="C8" s="489"/>
      <c r="D8" s="489"/>
      <c r="E8" s="489"/>
      <c r="F8" s="490"/>
      <c r="G8" s="938" t="str">
        <f>入力規則等!A26</f>
        <v>-</v>
      </c>
      <c r="H8" s="718"/>
      <c r="I8" s="718"/>
      <c r="J8" s="718"/>
      <c r="K8" s="718"/>
      <c r="L8" s="718"/>
      <c r="M8" s="718"/>
      <c r="N8" s="718"/>
      <c r="O8" s="718"/>
      <c r="P8" s="718"/>
      <c r="Q8" s="718"/>
      <c r="R8" s="718"/>
      <c r="S8" s="718"/>
      <c r="T8" s="718"/>
      <c r="U8" s="718"/>
      <c r="V8" s="718"/>
      <c r="W8" s="718"/>
      <c r="X8" s="939"/>
      <c r="Y8" s="844" t="s">
        <v>390</v>
      </c>
      <c r="Z8" s="845"/>
      <c r="AA8" s="845"/>
      <c r="AB8" s="845"/>
      <c r="AC8" s="845"/>
      <c r="AD8" s="846"/>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7" t="s">
        <v>23</v>
      </c>
      <c r="B9" s="848"/>
      <c r="C9" s="848"/>
      <c r="D9" s="848"/>
      <c r="E9" s="848"/>
      <c r="F9" s="848"/>
      <c r="G9" s="849" t="s">
        <v>579</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97.5" customHeight="1" x14ac:dyDescent="0.15">
      <c r="A10" s="658" t="s">
        <v>30</v>
      </c>
      <c r="B10" s="659"/>
      <c r="C10" s="659"/>
      <c r="D10" s="659"/>
      <c r="E10" s="659"/>
      <c r="F10" s="659"/>
      <c r="G10" s="752" t="s">
        <v>564</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40" t="s">
        <v>24</v>
      </c>
      <c r="B12" s="941"/>
      <c r="C12" s="941"/>
      <c r="D12" s="941"/>
      <c r="E12" s="941"/>
      <c r="F12" s="942"/>
      <c r="G12" s="758"/>
      <c r="H12" s="759"/>
      <c r="I12" s="759"/>
      <c r="J12" s="759"/>
      <c r="K12" s="759"/>
      <c r="L12" s="759"/>
      <c r="M12" s="759"/>
      <c r="N12" s="759"/>
      <c r="O12" s="759"/>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t="s">
        <v>552</v>
      </c>
      <c r="Q13" s="656"/>
      <c r="R13" s="656"/>
      <c r="S13" s="656"/>
      <c r="T13" s="656"/>
      <c r="U13" s="656"/>
      <c r="V13" s="657"/>
      <c r="W13" s="655" t="s">
        <v>552</v>
      </c>
      <c r="X13" s="656"/>
      <c r="Y13" s="656"/>
      <c r="Z13" s="656"/>
      <c r="AA13" s="656"/>
      <c r="AB13" s="656"/>
      <c r="AC13" s="657"/>
      <c r="AD13" s="655" t="s">
        <v>552</v>
      </c>
      <c r="AE13" s="656"/>
      <c r="AF13" s="656"/>
      <c r="AG13" s="656"/>
      <c r="AH13" s="656"/>
      <c r="AI13" s="656"/>
      <c r="AJ13" s="657"/>
      <c r="AK13" s="655" t="s">
        <v>557</v>
      </c>
      <c r="AL13" s="656"/>
      <c r="AM13" s="656"/>
      <c r="AN13" s="656"/>
      <c r="AO13" s="656"/>
      <c r="AP13" s="656"/>
      <c r="AQ13" s="657"/>
      <c r="AR13" s="916"/>
      <c r="AS13" s="917"/>
      <c r="AT13" s="917"/>
      <c r="AU13" s="917"/>
      <c r="AV13" s="917"/>
      <c r="AW13" s="917"/>
      <c r="AX13" s="918"/>
    </row>
    <row r="14" spans="1:50" ht="21" customHeight="1" x14ac:dyDescent="0.15">
      <c r="A14" s="612"/>
      <c r="B14" s="613"/>
      <c r="C14" s="613"/>
      <c r="D14" s="613"/>
      <c r="E14" s="613"/>
      <c r="F14" s="614"/>
      <c r="G14" s="723"/>
      <c r="H14" s="724"/>
      <c r="I14" s="709" t="s">
        <v>8</v>
      </c>
      <c r="J14" s="760"/>
      <c r="K14" s="760"/>
      <c r="L14" s="760"/>
      <c r="M14" s="760"/>
      <c r="N14" s="760"/>
      <c r="O14" s="761"/>
      <c r="P14" s="655" t="s">
        <v>552</v>
      </c>
      <c r="Q14" s="656"/>
      <c r="R14" s="656"/>
      <c r="S14" s="656"/>
      <c r="T14" s="656"/>
      <c r="U14" s="656"/>
      <c r="V14" s="657"/>
      <c r="W14" s="655" t="s">
        <v>552</v>
      </c>
      <c r="X14" s="656"/>
      <c r="Y14" s="656"/>
      <c r="Z14" s="656"/>
      <c r="AA14" s="656"/>
      <c r="AB14" s="656"/>
      <c r="AC14" s="657"/>
      <c r="AD14" s="655">
        <v>50</v>
      </c>
      <c r="AE14" s="656"/>
      <c r="AF14" s="656"/>
      <c r="AG14" s="656"/>
      <c r="AH14" s="656"/>
      <c r="AI14" s="656"/>
      <c r="AJ14" s="657"/>
      <c r="AK14" s="655" t="s">
        <v>557</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552</v>
      </c>
      <c r="Q15" s="656"/>
      <c r="R15" s="656"/>
      <c r="S15" s="656"/>
      <c r="T15" s="656"/>
      <c r="U15" s="656"/>
      <c r="V15" s="657"/>
      <c r="W15" s="655" t="s">
        <v>552</v>
      </c>
      <c r="X15" s="656"/>
      <c r="Y15" s="656"/>
      <c r="Z15" s="656"/>
      <c r="AA15" s="656"/>
      <c r="AB15" s="656"/>
      <c r="AC15" s="657"/>
      <c r="AD15" s="655" t="s">
        <v>552</v>
      </c>
      <c r="AE15" s="656"/>
      <c r="AF15" s="656"/>
      <c r="AG15" s="656"/>
      <c r="AH15" s="656"/>
      <c r="AI15" s="656"/>
      <c r="AJ15" s="657"/>
      <c r="AK15" s="655">
        <v>50</v>
      </c>
      <c r="AL15" s="656"/>
      <c r="AM15" s="656"/>
      <c r="AN15" s="656"/>
      <c r="AO15" s="656"/>
      <c r="AP15" s="656"/>
      <c r="AQ15" s="657"/>
      <c r="AR15" s="655"/>
      <c r="AS15" s="656"/>
      <c r="AT15" s="656"/>
      <c r="AU15" s="656"/>
      <c r="AV15" s="656"/>
      <c r="AW15" s="656"/>
      <c r="AX15" s="804"/>
    </row>
    <row r="16" spans="1:50" ht="21" customHeight="1" x14ac:dyDescent="0.15">
      <c r="A16" s="612"/>
      <c r="B16" s="613"/>
      <c r="C16" s="613"/>
      <c r="D16" s="613"/>
      <c r="E16" s="613"/>
      <c r="F16" s="614"/>
      <c r="G16" s="723"/>
      <c r="H16" s="724"/>
      <c r="I16" s="709" t="s">
        <v>52</v>
      </c>
      <c r="J16" s="710"/>
      <c r="K16" s="710"/>
      <c r="L16" s="710"/>
      <c r="M16" s="710"/>
      <c r="N16" s="710"/>
      <c r="O16" s="711"/>
      <c r="P16" s="655" t="s">
        <v>552</v>
      </c>
      <c r="Q16" s="656"/>
      <c r="R16" s="656"/>
      <c r="S16" s="656"/>
      <c r="T16" s="656"/>
      <c r="U16" s="656"/>
      <c r="V16" s="657"/>
      <c r="W16" s="655" t="s">
        <v>552</v>
      </c>
      <c r="X16" s="656"/>
      <c r="Y16" s="656"/>
      <c r="Z16" s="656"/>
      <c r="AA16" s="656"/>
      <c r="AB16" s="656"/>
      <c r="AC16" s="657"/>
      <c r="AD16" s="655">
        <v>-50</v>
      </c>
      <c r="AE16" s="656"/>
      <c r="AF16" s="656"/>
      <c r="AG16" s="656"/>
      <c r="AH16" s="656"/>
      <c r="AI16" s="656"/>
      <c r="AJ16" s="657"/>
      <c r="AK16" s="655" t="s">
        <v>557</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552</v>
      </c>
      <c r="Q17" s="656"/>
      <c r="R17" s="656"/>
      <c r="S17" s="656"/>
      <c r="T17" s="656"/>
      <c r="U17" s="656"/>
      <c r="V17" s="657"/>
      <c r="W17" s="655" t="s">
        <v>552</v>
      </c>
      <c r="X17" s="656"/>
      <c r="Y17" s="656"/>
      <c r="Z17" s="656"/>
      <c r="AA17" s="656"/>
      <c r="AB17" s="656"/>
      <c r="AC17" s="657"/>
      <c r="AD17" s="655" t="s">
        <v>552</v>
      </c>
      <c r="AE17" s="656"/>
      <c r="AF17" s="656"/>
      <c r="AG17" s="656"/>
      <c r="AH17" s="656"/>
      <c r="AI17" s="656"/>
      <c r="AJ17" s="657"/>
      <c r="AK17" s="655" t="s">
        <v>557</v>
      </c>
      <c r="AL17" s="656"/>
      <c r="AM17" s="656"/>
      <c r="AN17" s="656"/>
      <c r="AO17" s="656"/>
      <c r="AP17" s="656"/>
      <c r="AQ17" s="657"/>
      <c r="AR17" s="914"/>
      <c r="AS17" s="914"/>
      <c r="AT17" s="914"/>
      <c r="AU17" s="914"/>
      <c r="AV17" s="914"/>
      <c r="AW17" s="914"/>
      <c r="AX17" s="915"/>
    </row>
    <row r="18" spans="1:50" ht="24.75" customHeight="1" x14ac:dyDescent="0.15">
      <c r="A18" s="612"/>
      <c r="B18" s="613"/>
      <c r="C18" s="613"/>
      <c r="D18" s="613"/>
      <c r="E18" s="613"/>
      <c r="F18" s="614"/>
      <c r="G18" s="725"/>
      <c r="H18" s="726"/>
      <c r="I18" s="714" t="s">
        <v>20</v>
      </c>
      <c r="J18" s="715"/>
      <c r="K18" s="715"/>
      <c r="L18" s="715"/>
      <c r="M18" s="715"/>
      <c r="N18" s="715"/>
      <c r="O18" s="716"/>
      <c r="P18" s="876">
        <f>SUM(P13:V17)</f>
        <v>0</v>
      </c>
      <c r="Q18" s="877"/>
      <c r="R18" s="877"/>
      <c r="S18" s="877"/>
      <c r="T18" s="877"/>
      <c r="U18" s="877"/>
      <c r="V18" s="878"/>
      <c r="W18" s="876">
        <f>SUM(W13:AC17)</f>
        <v>0</v>
      </c>
      <c r="X18" s="877"/>
      <c r="Y18" s="877"/>
      <c r="Z18" s="877"/>
      <c r="AA18" s="877"/>
      <c r="AB18" s="877"/>
      <c r="AC18" s="878"/>
      <c r="AD18" s="876">
        <f>SUM(AD13:AJ17)</f>
        <v>0</v>
      </c>
      <c r="AE18" s="877"/>
      <c r="AF18" s="877"/>
      <c r="AG18" s="877"/>
      <c r="AH18" s="877"/>
      <c r="AI18" s="877"/>
      <c r="AJ18" s="878"/>
      <c r="AK18" s="876">
        <f>SUM(AK13:AQ17)</f>
        <v>50</v>
      </c>
      <c r="AL18" s="877"/>
      <c r="AM18" s="877"/>
      <c r="AN18" s="877"/>
      <c r="AO18" s="877"/>
      <c r="AP18" s="877"/>
      <c r="AQ18" s="878"/>
      <c r="AR18" s="876">
        <f>SUM(AR13:AX17)</f>
        <v>0</v>
      </c>
      <c r="AS18" s="877"/>
      <c r="AT18" s="877"/>
      <c r="AU18" s="877"/>
      <c r="AV18" s="877"/>
      <c r="AW18" s="877"/>
      <c r="AX18" s="879"/>
    </row>
    <row r="19" spans="1:50" ht="24.75" customHeight="1" x14ac:dyDescent="0.15">
      <c r="A19" s="612"/>
      <c r="B19" s="613"/>
      <c r="C19" s="613"/>
      <c r="D19" s="613"/>
      <c r="E19" s="613"/>
      <c r="F19" s="614"/>
      <c r="G19" s="874" t="s">
        <v>9</v>
      </c>
      <c r="H19" s="875"/>
      <c r="I19" s="875"/>
      <c r="J19" s="875"/>
      <c r="K19" s="875"/>
      <c r="L19" s="875"/>
      <c r="M19" s="875"/>
      <c r="N19" s="875"/>
      <c r="O19" s="875"/>
      <c r="P19" s="655">
        <v>0</v>
      </c>
      <c r="Q19" s="656"/>
      <c r="R19" s="656"/>
      <c r="S19" s="656"/>
      <c r="T19" s="656"/>
      <c r="U19" s="656"/>
      <c r="V19" s="657"/>
      <c r="W19" s="655">
        <v>0</v>
      </c>
      <c r="X19" s="656"/>
      <c r="Y19" s="656"/>
      <c r="Z19" s="656"/>
      <c r="AA19" s="656"/>
      <c r="AB19" s="656"/>
      <c r="AC19" s="657"/>
      <c r="AD19" s="655">
        <v>0</v>
      </c>
      <c r="AE19" s="656"/>
      <c r="AF19" s="656"/>
      <c r="AG19" s="656"/>
      <c r="AH19" s="656"/>
      <c r="AI19" s="656"/>
      <c r="AJ19" s="657"/>
      <c r="AK19" s="323"/>
      <c r="AL19" s="323"/>
      <c r="AM19" s="323"/>
      <c r="AN19" s="323"/>
      <c r="AO19" s="323"/>
      <c r="AP19" s="323"/>
      <c r="AQ19" s="323"/>
      <c r="AR19" s="323"/>
      <c r="AS19" s="323"/>
      <c r="AT19" s="323"/>
      <c r="AU19" s="323"/>
      <c r="AV19" s="323"/>
      <c r="AW19" s="323"/>
      <c r="AX19" s="325"/>
    </row>
    <row r="20" spans="1:50" ht="24.75" customHeight="1" x14ac:dyDescent="0.15">
      <c r="A20" s="612"/>
      <c r="B20" s="613"/>
      <c r="C20" s="613"/>
      <c r="D20" s="613"/>
      <c r="E20" s="613"/>
      <c r="F20" s="614"/>
      <c r="G20" s="874" t="s">
        <v>10</v>
      </c>
      <c r="H20" s="875"/>
      <c r="I20" s="875"/>
      <c r="J20" s="875"/>
      <c r="K20" s="875"/>
      <c r="L20" s="875"/>
      <c r="M20" s="875"/>
      <c r="N20" s="875"/>
      <c r="O20" s="875"/>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7"/>
      <c r="B21" s="848"/>
      <c r="C21" s="848"/>
      <c r="D21" s="848"/>
      <c r="E21" s="848"/>
      <c r="F21" s="943"/>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1" t="s">
        <v>540</v>
      </c>
      <c r="B22" s="962"/>
      <c r="C22" s="962"/>
      <c r="D22" s="962"/>
      <c r="E22" s="962"/>
      <c r="F22" s="963"/>
      <c r="G22" s="948" t="s">
        <v>474</v>
      </c>
      <c r="H22" s="215"/>
      <c r="I22" s="215"/>
      <c r="J22" s="215"/>
      <c r="K22" s="215"/>
      <c r="L22" s="215"/>
      <c r="M22" s="215"/>
      <c r="N22" s="215"/>
      <c r="O22" s="216"/>
      <c r="P22" s="933" t="s">
        <v>538</v>
      </c>
      <c r="Q22" s="215"/>
      <c r="R22" s="215"/>
      <c r="S22" s="215"/>
      <c r="T22" s="215"/>
      <c r="U22" s="215"/>
      <c r="V22" s="216"/>
      <c r="W22" s="933" t="s">
        <v>539</v>
      </c>
      <c r="X22" s="215"/>
      <c r="Y22" s="215"/>
      <c r="Z22" s="215"/>
      <c r="AA22" s="215"/>
      <c r="AB22" s="215"/>
      <c r="AC22" s="216"/>
      <c r="AD22" s="933" t="s">
        <v>473</v>
      </c>
      <c r="AE22" s="215"/>
      <c r="AF22" s="215"/>
      <c r="AG22" s="215"/>
      <c r="AH22" s="215"/>
      <c r="AI22" s="215"/>
      <c r="AJ22" s="215"/>
      <c r="AK22" s="215"/>
      <c r="AL22" s="215"/>
      <c r="AM22" s="215"/>
      <c r="AN22" s="215"/>
      <c r="AO22" s="215"/>
      <c r="AP22" s="215"/>
      <c r="AQ22" s="215"/>
      <c r="AR22" s="215"/>
      <c r="AS22" s="215"/>
      <c r="AT22" s="215"/>
      <c r="AU22" s="215"/>
      <c r="AV22" s="215"/>
      <c r="AW22" s="215"/>
      <c r="AX22" s="970"/>
    </row>
    <row r="23" spans="1:50" ht="25.5" customHeight="1" x14ac:dyDescent="0.15">
      <c r="A23" s="964"/>
      <c r="B23" s="965"/>
      <c r="C23" s="965"/>
      <c r="D23" s="965"/>
      <c r="E23" s="965"/>
      <c r="F23" s="966"/>
      <c r="G23" s="949"/>
      <c r="H23" s="950"/>
      <c r="I23" s="950"/>
      <c r="J23" s="950"/>
      <c r="K23" s="950"/>
      <c r="L23" s="950"/>
      <c r="M23" s="950"/>
      <c r="N23" s="950"/>
      <c r="O23" s="951"/>
      <c r="P23" s="916"/>
      <c r="Q23" s="917"/>
      <c r="R23" s="917"/>
      <c r="S23" s="917"/>
      <c r="T23" s="917"/>
      <c r="U23" s="917"/>
      <c r="V23" s="934"/>
      <c r="W23" s="916"/>
      <c r="X23" s="917"/>
      <c r="Y23" s="917"/>
      <c r="Z23" s="917"/>
      <c r="AA23" s="917"/>
      <c r="AB23" s="917"/>
      <c r="AC23" s="934"/>
      <c r="AD23" s="971"/>
      <c r="AE23" s="972"/>
      <c r="AF23" s="972"/>
      <c r="AG23" s="972"/>
      <c r="AH23" s="972"/>
      <c r="AI23" s="972"/>
      <c r="AJ23" s="972"/>
      <c r="AK23" s="972"/>
      <c r="AL23" s="972"/>
      <c r="AM23" s="972"/>
      <c r="AN23" s="972"/>
      <c r="AO23" s="972"/>
      <c r="AP23" s="972"/>
      <c r="AQ23" s="972"/>
      <c r="AR23" s="972"/>
      <c r="AS23" s="972"/>
      <c r="AT23" s="972"/>
      <c r="AU23" s="972"/>
      <c r="AV23" s="972"/>
      <c r="AW23" s="972"/>
      <c r="AX23" s="973"/>
    </row>
    <row r="24" spans="1:50" ht="25.5" customHeight="1" x14ac:dyDescent="0.15">
      <c r="A24" s="964"/>
      <c r="B24" s="965"/>
      <c r="C24" s="965"/>
      <c r="D24" s="965"/>
      <c r="E24" s="965"/>
      <c r="F24" s="966"/>
      <c r="G24" s="952"/>
      <c r="H24" s="953"/>
      <c r="I24" s="953"/>
      <c r="J24" s="953"/>
      <c r="K24" s="953"/>
      <c r="L24" s="953"/>
      <c r="M24" s="953"/>
      <c r="N24" s="953"/>
      <c r="O24" s="954"/>
      <c r="P24" s="655"/>
      <c r="Q24" s="656"/>
      <c r="R24" s="656"/>
      <c r="S24" s="656"/>
      <c r="T24" s="656"/>
      <c r="U24" s="656"/>
      <c r="V24" s="657"/>
      <c r="W24" s="655"/>
      <c r="X24" s="656"/>
      <c r="Y24" s="656"/>
      <c r="Z24" s="656"/>
      <c r="AA24" s="656"/>
      <c r="AB24" s="656"/>
      <c r="AC24" s="657"/>
      <c r="AD24" s="974"/>
      <c r="AE24" s="975"/>
      <c r="AF24" s="975"/>
      <c r="AG24" s="975"/>
      <c r="AH24" s="975"/>
      <c r="AI24" s="975"/>
      <c r="AJ24" s="975"/>
      <c r="AK24" s="975"/>
      <c r="AL24" s="975"/>
      <c r="AM24" s="975"/>
      <c r="AN24" s="975"/>
      <c r="AO24" s="975"/>
      <c r="AP24" s="975"/>
      <c r="AQ24" s="975"/>
      <c r="AR24" s="975"/>
      <c r="AS24" s="975"/>
      <c r="AT24" s="975"/>
      <c r="AU24" s="975"/>
      <c r="AV24" s="975"/>
      <c r="AW24" s="975"/>
      <c r="AX24" s="976"/>
    </row>
    <row r="25" spans="1:50" ht="25.5" customHeight="1" x14ac:dyDescent="0.15">
      <c r="A25" s="964"/>
      <c r="B25" s="965"/>
      <c r="C25" s="965"/>
      <c r="D25" s="965"/>
      <c r="E25" s="965"/>
      <c r="F25" s="966"/>
      <c r="G25" s="952"/>
      <c r="H25" s="953"/>
      <c r="I25" s="953"/>
      <c r="J25" s="953"/>
      <c r="K25" s="953"/>
      <c r="L25" s="953"/>
      <c r="M25" s="953"/>
      <c r="N25" s="953"/>
      <c r="O25" s="954"/>
      <c r="P25" s="655"/>
      <c r="Q25" s="656"/>
      <c r="R25" s="656"/>
      <c r="S25" s="656"/>
      <c r="T25" s="656"/>
      <c r="U25" s="656"/>
      <c r="V25" s="657"/>
      <c r="W25" s="655"/>
      <c r="X25" s="656"/>
      <c r="Y25" s="656"/>
      <c r="Z25" s="656"/>
      <c r="AA25" s="656"/>
      <c r="AB25" s="656"/>
      <c r="AC25" s="657"/>
      <c r="AD25" s="974"/>
      <c r="AE25" s="975"/>
      <c r="AF25" s="975"/>
      <c r="AG25" s="975"/>
      <c r="AH25" s="975"/>
      <c r="AI25" s="975"/>
      <c r="AJ25" s="975"/>
      <c r="AK25" s="975"/>
      <c r="AL25" s="975"/>
      <c r="AM25" s="975"/>
      <c r="AN25" s="975"/>
      <c r="AO25" s="975"/>
      <c r="AP25" s="975"/>
      <c r="AQ25" s="975"/>
      <c r="AR25" s="975"/>
      <c r="AS25" s="975"/>
      <c r="AT25" s="975"/>
      <c r="AU25" s="975"/>
      <c r="AV25" s="975"/>
      <c r="AW25" s="975"/>
      <c r="AX25" s="976"/>
    </row>
    <row r="26" spans="1:50" ht="25.5" customHeight="1" x14ac:dyDescent="0.15">
      <c r="A26" s="964"/>
      <c r="B26" s="965"/>
      <c r="C26" s="965"/>
      <c r="D26" s="965"/>
      <c r="E26" s="965"/>
      <c r="F26" s="966"/>
      <c r="G26" s="952"/>
      <c r="H26" s="953"/>
      <c r="I26" s="953"/>
      <c r="J26" s="953"/>
      <c r="K26" s="953"/>
      <c r="L26" s="953"/>
      <c r="M26" s="953"/>
      <c r="N26" s="953"/>
      <c r="O26" s="954"/>
      <c r="P26" s="655"/>
      <c r="Q26" s="656"/>
      <c r="R26" s="656"/>
      <c r="S26" s="656"/>
      <c r="T26" s="656"/>
      <c r="U26" s="656"/>
      <c r="V26" s="657"/>
      <c r="W26" s="655"/>
      <c r="X26" s="656"/>
      <c r="Y26" s="656"/>
      <c r="Z26" s="656"/>
      <c r="AA26" s="656"/>
      <c r="AB26" s="656"/>
      <c r="AC26" s="657"/>
      <c r="AD26" s="974"/>
      <c r="AE26" s="975"/>
      <c r="AF26" s="975"/>
      <c r="AG26" s="975"/>
      <c r="AH26" s="975"/>
      <c r="AI26" s="975"/>
      <c r="AJ26" s="975"/>
      <c r="AK26" s="975"/>
      <c r="AL26" s="975"/>
      <c r="AM26" s="975"/>
      <c r="AN26" s="975"/>
      <c r="AO26" s="975"/>
      <c r="AP26" s="975"/>
      <c r="AQ26" s="975"/>
      <c r="AR26" s="975"/>
      <c r="AS26" s="975"/>
      <c r="AT26" s="975"/>
      <c r="AU26" s="975"/>
      <c r="AV26" s="975"/>
      <c r="AW26" s="975"/>
      <c r="AX26" s="976"/>
    </row>
    <row r="27" spans="1:50" ht="25.5" customHeight="1" x14ac:dyDescent="0.15">
      <c r="A27" s="964"/>
      <c r="B27" s="965"/>
      <c r="C27" s="965"/>
      <c r="D27" s="965"/>
      <c r="E27" s="965"/>
      <c r="F27" s="966"/>
      <c r="G27" s="952"/>
      <c r="H27" s="953"/>
      <c r="I27" s="953"/>
      <c r="J27" s="953"/>
      <c r="K27" s="953"/>
      <c r="L27" s="953"/>
      <c r="M27" s="953"/>
      <c r="N27" s="953"/>
      <c r="O27" s="954"/>
      <c r="P27" s="655"/>
      <c r="Q27" s="656"/>
      <c r="R27" s="656"/>
      <c r="S27" s="656"/>
      <c r="T27" s="656"/>
      <c r="U27" s="656"/>
      <c r="V27" s="657"/>
      <c r="W27" s="655"/>
      <c r="X27" s="656"/>
      <c r="Y27" s="656"/>
      <c r="Z27" s="656"/>
      <c r="AA27" s="656"/>
      <c r="AB27" s="656"/>
      <c r="AC27" s="657"/>
      <c r="AD27" s="974"/>
      <c r="AE27" s="975"/>
      <c r="AF27" s="975"/>
      <c r="AG27" s="975"/>
      <c r="AH27" s="975"/>
      <c r="AI27" s="975"/>
      <c r="AJ27" s="975"/>
      <c r="AK27" s="975"/>
      <c r="AL27" s="975"/>
      <c r="AM27" s="975"/>
      <c r="AN27" s="975"/>
      <c r="AO27" s="975"/>
      <c r="AP27" s="975"/>
      <c r="AQ27" s="975"/>
      <c r="AR27" s="975"/>
      <c r="AS27" s="975"/>
      <c r="AT27" s="975"/>
      <c r="AU27" s="975"/>
      <c r="AV27" s="975"/>
      <c r="AW27" s="975"/>
      <c r="AX27" s="976"/>
    </row>
    <row r="28" spans="1:50" ht="25.5" hidden="1" customHeight="1" x14ac:dyDescent="0.15">
      <c r="A28" s="964"/>
      <c r="B28" s="965"/>
      <c r="C28" s="965"/>
      <c r="D28" s="965"/>
      <c r="E28" s="965"/>
      <c r="F28" s="966"/>
      <c r="G28" s="955" t="s">
        <v>478</v>
      </c>
      <c r="H28" s="956"/>
      <c r="I28" s="956"/>
      <c r="J28" s="956"/>
      <c r="K28" s="956"/>
      <c r="L28" s="956"/>
      <c r="M28" s="956"/>
      <c r="N28" s="956"/>
      <c r="O28" s="957"/>
      <c r="P28" s="876" t="e">
        <f>P29-SUM(P23:P27)</f>
        <v>#VALUE!</v>
      </c>
      <c r="Q28" s="877"/>
      <c r="R28" s="877"/>
      <c r="S28" s="877"/>
      <c r="T28" s="877"/>
      <c r="U28" s="877"/>
      <c r="V28" s="878"/>
      <c r="W28" s="876">
        <f>W29-SUM(W23:W27)</f>
        <v>0</v>
      </c>
      <c r="X28" s="877"/>
      <c r="Y28" s="877"/>
      <c r="Z28" s="877"/>
      <c r="AA28" s="877"/>
      <c r="AB28" s="877"/>
      <c r="AC28" s="878"/>
      <c r="AD28" s="974"/>
      <c r="AE28" s="975"/>
      <c r="AF28" s="975"/>
      <c r="AG28" s="975"/>
      <c r="AH28" s="975"/>
      <c r="AI28" s="975"/>
      <c r="AJ28" s="975"/>
      <c r="AK28" s="975"/>
      <c r="AL28" s="975"/>
      <c r="AM28" s="975"/>
      <c r="AN28" s="975"/>
      <c r="AO28" s="975"/>
      <c r="AP28" s="975"/>
      <c r="AQ28" s="975"/>
      <c r="AR28" s="975"/>
      <c r="AS28" s="975"/>
      <c r="AT28" s="975"/>
      <c r="AU28" s="975"/>
      <c r="AV28" s="975"/>
      <c r="AW28" s="975"/>
      <c r="AX28" s="976"/>
    </row>
    <row r="29" spans="1:50" ht="25.5" customHeight="1" thickBot="1" x14ac:dyDescent="0.2">
      <c r="A29" s="967"/>
      <c r="B29" s="968"/>
      <c r="C29" s="968"/>
      <c r="D29" s="968"/>
      <c r="E29" s="968"/>
      <c r="F29" s="969"/>
      <c r="G29" s="958" t="s">
        <v>475</v>
      </c>
      <c r="H29" s="959"/>
      <c r="I29" s="959"/>
      <c r="J29" s="959"/>
      <c r="K29" s="959"/>
      <c r="L29" s="959"/>
      <c r="M29" s="959"/>
      <c r="N29" s="959"/>
      <c r="O29" s="960"/>
      <c r="P29" s="930" t="str">
        <f>AK13</f>
        <v>-</v>
      </c>
      <c r="Q29" s="931"/>
      <c r="R29" s="931"/>
      <c r="S29" s="931"/>
      <c r="T29" s="931"/>
      <c r="U29" s="931"/>
      <c r="V29" s="932"/>
      <c r="W29" s="930">
        <f>AR13</f>
        <v>0</v>
      </c>
      <c r="X29" s="931"/>
      <c r="Y29" s="931"/>
      <c r="Z29" s="931"/>
      <c r="AA29" s="931"/>
      <c r="AB29" s="931"/>
      <c r="AC29" s="932"/>
      <c r="AD29" s="977"/>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customHeight="1" x14ac:dyDescent="0.15">
      <c r="A30" s="859" t="s">
        <v>491</v>
      </c>
      <c r="B30" s="860"/>
      <c r="C30" s="860"/>
      <c r="D30" s="860"/>
      <c r="E30" s="860"/>
      <c r="F30" s="861"/>
      <c r="G30" s="771" t="s">
        <v>265</v>
      </c>
      <c r="H30" s="772"/>
      <c r="I30" s="772"/>
      <c r="J30" s="772"/>
      <c r="K30" s="772"/>
      <c r="L30" s="772"/>
      <c r="M30" s="772"/>
      <c r="N30" s="772"/>
      <c r="O30" s="773"/>
      <c r="P30" s="855" t="s">
        <v>59</v>
      </c>
      <c r="Q30" s="772"/>
      <c r="R30" s="772"/>
      <c r="S30" s="772"/>
      <c r="T30" s="772"/>
      <c r="U30" s="772"/>
      <c r="V30" s="772"/>
      <c r="W30" s="772"/>
      <c r="X30" s="773"/>
      <c r="Y30" s="852"/>
      <c r="Z30" s="853"/>
      <c r="AA30" s="854"/>
      <c r="AB30" s="856" t="s">
        <v>11</v>
      </c>
      <c r="AC30" s="857"/>
      <c r="AD30" s="858"/>
      <c r="AE30" s="856" t="s">
        <v>357</v>
      </c>
      <c r="AF30" s="857"/>
      <c r="AG30" s="857"/>
      <c r="AH30" s="858"/>
      <c r="AI30" s="856" t="s">
        <v>363</v>
      </c>
      <c r="AJ30" s="857"/>
      <c r="AK30" s="857"/>
      <c r="AL30" s="858"/>
      <c r="AM30" s="912" t="s">
        <v>472</v>
      </c>
      <c r="AN30" s="912"/>
      <c r="AO30" s="912"/>
      <c r="AP30" s="856"/>
      <c r="AQ30" s="765" t="s">
        <v>355</v>
      </c>
      <c r="AR30" s="766"/>
      <c r="AS30" s="766"/>
      <c r="AT30" s="767"/>
      <c r="AU30" s="772" t="s">
        <v>253</v>
      </c>
      <c r="AV30" s="772"/>
      <c r="AW30" s="772"/>
      <c r="AX30" s="913"/>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8" t="s">
        <v>557</v>
      </c>
      <c r="AR31" s="193"/>
      <c r="AS31" s="126" t="s">
        <v>356</v>
      </c>
      <c r="AT31" s="127"/>
      <c r="AU31" s="192">
        <v>33</v>
      </c>
      <c r="AV31" s="192"/>
      <c r="AW31" s="394" t="s">
        <v>300</v>
      </c>
      <c r="AX31" s="395"/>
    </row>
    <row r="32" spans="1:50" ht="23.25" customHeight="1" x14ac:dyDescent="0.15">
      <c r="A32" s="399"/>
      <c r="B32" s="397"/>
      <c r="C32" s="397"/>
      <c r="D32" s="397"/>
      <c r="E32" s="397"/>
      <c r="F32" s="398"/>
      <c r="G32" s="560" t="s">
        <v>583</v>
      </c>
      <c r="H32" s="493"/>
      <c r="I32" s="493"/>
      <c r="J32" s="493"/>
      <c r="K32" s="493"/>
      <c r="L32" s="493"/>
      <c r="M32" s="493"/>
      <c r="N32" s="493"/>
      <c r="O32" s="561"/>
      <c r="P32" s="98" t="s">
        <v>584</v>
      </c>
      <c r="Q32" s="98"/>
      <c r="R32" s="98"/>
      <c r="S32" s="98"/>
      <c r="T32" s="98"/>
      <c r="U32" s="98"/>
      <c r="V32" s="98"/>
      <c r="W32" s="98"/>
      <c r="X32" s="99"/>
      <c r="Y32" s="467" t="s">
        <v>12</v>
      </c>
      <c r="Z32" s="524"/>
      <c r="AA32" s="525"/>
      <c r="AB32" s="457" t="s">
        <v>585</v>
      </c>
      <c r="AC32" s="457"/>
      <c r="AD32" s="457"/>
      <c r="AE32" s="211" t="s">
        <v>552</v>
      </c>
      <c r="AF32" s="212"/>
      <c r="AG32" s="212"/>
      <c r="AH32" s="212"/>
      <c r="AI32" s="211" t="s">
        <v>557</v>
      </c>
      <c r="AJ32" s="212"/>
      <c r="AK32" s="212"/>
      <c r="AL32" s="212"/>
      <c r="AM32" s="211">
        <v>0</v>
      </c>
      <c r="AN32" s="212"/>
      <c r="AO32" s="212"/>
      <c r="AP32" s="212"/>
      <c r="AQ32" s="333" t="s">
        <v>557</v>
      </c>
      <c r="AR32" s="200"/>
      <c r="AS32" s="200"/>
      <c r="AT32" s="334"/>
      <c r="AU32" s="212" t="s">
        <v>557</v>
      </c>
      <c r="AV32" s="212"/>
      <c r="AW32" s="212"/>
      <c r="AX32" s="214"/>
    </row>
    <row r="33" spans="1:50" ht="23.25" customHeight="1" x14ac:dyDescent="0.15">
      <c r="A33" s="400"/>
      <c r="B33" s="401"/>
      <c r="C33" s="401"/>
      <c r="D33" s="401"/>
      <c r="E33" s="401"/>
      <c r="F33" s="402"/>
      <c r="G33" s="562"/>
      <c r="H33" s="563"/>
      <c r="I33" s="563"/>
      <c r="J33" s="563"/>
      <c r="K33" s="563"/>
      <c r="L33" s="563"/>
      <c r="M33" s="563"/>
      <c r="N33" s="563"/>
      <c r="O33" s="564"/>
      <c r="P33" s="101"/>
      <c r="Q33" s="101"/>
      <c r="R33" s="101"/>
      <c r="S33" s="101"/>
      <c r="T33" s="101"/>
      <c r="U33" s="101"/>
      <c r="V33" s="101"/>
      <c r="W33" s="101"/>
      <c r="X33" s="102"/>
      <c r="Y33" s="411" t="s">
        <v>54</v>
      </c>
      <c r="Z33" s="412"/>
      <c r="AA33" s="413"/>
      <c r="AB33" s="516" t="s">
        <v>585</v>
      </c>
      <c r="AC33" s="516"/>
      <c r="AD33" s="516"/>
      <c r="AE33" s="211" t="s">
        <v>557</v>
      </c>
      <c r="AF33" s="212"/>
      <c r="AG33" s="212"/>
      <c r="AH33" s="212"/>
      <c r="AI33" s="211" t="s">
        <v>557</v>
      </c>
      <c r="AJ33" s="212"/>
      <c r="AK33" s="212"/>
      <c r="AL33" s="212"/>
      <c r="AM33" s="211">
        <v>2</v>
      </c>
      <c r="AN33" s="212"/>
      <c r="AO33" s="212"/>
      <c r="AP33" s="212"/>
      <c r="AQ33" s="333" t="s">
        <v>557</v>
      </c>
      <c r="AR33" s="200"/>
      <c r="AS33" s="200"/>
      <c r="AT33" s="334"/>
      <c r="AU33" s="212">
        <v>2</v>
      </c>
      <c r="AV33" s="212"/>
      <c r="AW33" s="212"/>
      <c r="AX33" s="214"/>
    </row>
    <row r="34" spans="1:50" ht="23.25" customHeight="1" x14ac:dyDescent="0.15">
      <c r="A34" s="399"/>
      <c r="B34" s="397"/>
      <c r="C34" s="397"/>
      <c r="D34" s="397"/>
      <c r="E34" s="397"/>
      <c r="F34" s="398"/>
      <c r="G34" s="565"/>
      <c r="H34" s="566"/>
      <c r="I34" s="566"/>
      <c r="J34" s="566"/>
      <c r="K34" s="566"/>
      <c r="L34" s="566"/>
      <c r="M34" s="566"/>
      <c r="N34" s="566"/>
      <c r="O34" s="567"/>
      <c r="P34" s="104"/>
      <c r="Q34" s="104"/>
      <c r="R34" s="104"/>
      <c r="S34" s="104"/>
      <c r="T34" s="104"/>
      <c r="U34" s="104"/>
      <c r="V34" s="104"/>
      <c r="W34" s="104"/>
      <c r="X34" s="105"/>
      <c r="Y34" s="411" t="s">
        <v>13</v>
      </c>
      <c r="Z34" s="412"/>
      <c r="AA34" s="413"/>
      <c r="AB34" s="552" t="s">
        <v>301</v>
      </c>
      <c r="AC34" s="552"/>
      <c r="AD34" s="552"/>
      <c r="AE34" s="211" t="s">
        <v>552</v>
      </c>
      <c r="AF34" s="212"/>
      <c r="AG34" s="212"/>
      <c r="AH34" s="212"/>
      <c r="AI34" s="211" t="s">
        <v>557</v>
      </c>
      <c r="AJ34" s="212"/>
      <c r="AK34" s="212"/>
      <c r="AL34" s="212"/>
      <c r="AM34" s="211">
        <v>0</v>
      </c>
      <c r="AN34" s="212"/>
      <c r="AO34" s="212"/>
      <c r="AP34" s="212"/>
      <c r="AQ34" s="333" t="s">
        <v>557</v>
      </c>
      <c r="AR34" s="200"/>
      <c r="AS34" s="200"/>
      <c r="AT34" s="334"/>
      <c r="AU34" s="212" t="s">
        <v>557</v>
      </c>
      <c r="AV34" s="212"/>
      <c r="AW34" s="212"/>
      <c r="AX34" s="214"/>
    </row>
    <row r="35" spans="1:50" ht="23.25" customHeight="1" x14ac:dyDescent="0.15">
      <c r="A35" s="219" t="s">
        <v>528</v>
      </c>
      <c r="B35" s="220"/>
      <c r="C35" s="220"/>
      <c r="D35" s="220"/>
      <c r="E35" s="220"/>
      <c r="F35" s="221"/>
      <c r="G35" s="225" t="s">
        <v>587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8" t="s">
        <v>491</v>
      </c>
      <c r="B37" s="769"/>
      <c r="C37" s="769"/>
      <c r="D37" s="769"/>
      <c r="E37" s="769"/>
      <c r="F37" s="770"/>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7"/>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8" t="s">
        <v>557</v>
      </c>
      <c r="AR38" s="193"/>
      <c r="AS38" s="126" t="s">
        <v>356</v>
      </c>
      <c r="AT38" s="127"/>
      <c r="AU38" s="192" t="s">
        <v>557</v>
      </c>
      <c r="AV38" s="192"/>
      <c r="AW38" s="394" t="s">
        <v>300</v>
      </c>
      <c r="AX38" s="395"/>
    </row>
    <row r="39" spans="1:50" ht="23.25" hidden="1" customHeight="1" x14ac:dyDescent="0.15">
      <c r="A39" s="399"/>
      <c r="B39" s="397"/>
      <c r="C39" s="397"/>
      <c r="D39" s="397"/>
      <c r="E39" s="397"/>
      <c r="F39" s="398"/>
      <c r="G39" s="560"/>
      <c r="H39" s="493"/>
      <c r="I39" s="493"/>
      <c r="J39" s="493"/>
      <c r="K39" s="493"/>
      <c r="L39" s="493"/>
      <c r="M39" s="493"/>
      <c r="N39" s="493"/>
      <c r="O39" s="561"/>
      <c r="P39" s="98"/>
      <c r="Q39" s="98"/>
      <c r="R39" s="98"/>
      <c r="S39" s="98"/>
      <c r="T39" s="98"/>
      <c r="U39" s="98"/>
      <c r="V39" s="98"/>
      <c r="W39" s="98"/>
      <c r="X39" s="99"/>
      <c r="Y39" s="467" t="s">
        <v>12</v>
      </c>
      <c r="Z39" s="524"/>
      <c r="AA39" s="525"/>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2"/>
      <c r="H40" s="563"/>
      <c r="I40" s="563"/>
      <c r="J40" s="563"/>
      <c r="K40" s="563"/>
      <c r="L40" s="563"/>
      <c r="M40" s="563"/>
      <c r="N40" s="563"/>
      <c r="O40" s="564"/>
      <c r="P40" s="101"/>
      <c r="Q40" s="101"/>
      <c r="R40" s="101"/>
      <c r="S40" s="101"/>
      <c r="T40" s="101"/>
      <c r="U40" s="101"/>
      <c r="V40" s="101"/>
      <c r="W40" s="101"/>
      <c r="X40" s="102"/>
      <c r="Y40" s="411" t="s">
        <v>54</v>
      </c>
      <c r="Z40" s="412"/>
      <c r="AA40" s="413"/>
      <c r="AB40" s="516"/>
      <c r="AC40" s="516"/>
      <c r="AD40" s="51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5"/>
      <c r="H41" s="566"/>
      <c r="I41" s="566"/>
      <c r="J41" s="566"/>
      <c r="K41" s="566"/>
      <c r="L41" s="566"/>
      <c r="M41" s="566"/>
      <c r="N41" s="566"/>
      <c r="O41" s="567"/>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8" t="s">
        <v>491</v>
      </c>
      <c r="B44" s="769"/>
      <c r="C44" s="769"/>
      <c r="D44" s="769"/>
      <c r="E44" s="769"/>
      <c r="F44" s="770"/>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7"/>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8"/>
      <c r="AR45" s="193"/>
      <c r="AS45" s="126" t="s">
        <v>356</v>
      </c>
      <c r="AT45" s="127"/>
      <c r="AU45" s="192"/>
      <c r="AV45" s="192"/>
      <c r="AW45" s="394" t="s">
        <v>300</v>
      </c>
      <c r="AX45" s="395"/>
    </row>
    <row r="46" spans="1:50" ht="23.25" hidden="1" customHeight="1" x14ac:dyDescent="0.15">
      <c r="A46" s="399"/>
      <c r="B46" s="397"/>
      <c r="C46" s="397"/>
      <c r="D46" s="397"/>
      <c r="E46" s="397"/>
      <c r="F46" s="398"/>
      <c r="G46" s="560"/>
      <c r="H46" s="493"/>
      <c r="I46" s="493"/>
      <c r="J46" s="493"/>
      <c r="K46" s="493"/>
      <c r="L46" s="493"/>
      <c r="M46" s="493"/>
      <c r="N46" s="493"/>
      <c r="O46" s="561"/>
      <c r="P46" s="98"/>
      <c r="Q46" s="98"/>
      <c r="R46" s="98"/>
      <c r="S46" s="98"/>
      <c r="T46" s="98"/>
      <c r="U46" s="98"/>
      <c r="V46" s="98"/>
      <c r="W46" s="98"/>
      <c r="X46" s="99"/>
      <c r="Y46" s="467" t="s">
        <v>12</v>
      </c>
      <c r="Z46" s="524"/>
      <c r="AA46" s="525"/>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2"/>
      <c r="H47" s="563"/>
      <c r="I47" s="563"/>
      <c r="J47" s="563"/>
      <c r="K47" s="563"/>
      <c r="L47" s="563"/>
      <c r="M47" s="563"/>
      <c r="N47" s="563"/>
      <c r="O47" s="564"/>
      <c r="P47" s="101"/>
      <c r="Q47" s="101"/>
      <c r="R47" s="101"/>
      <c r="S47" s="101"/>
      <c r="T47" s="101"/>
      <c r="U47" s="101"/>
      <c r="V47" s="101"/>
      <c r="W47" s="101"/>
      <c r="X47" s="102"/>
      <c r="Y47" s="411" t="s">
        <v>54</v>
      </c>
      <c r="Z47" s="412"/>
      <c r="AA47" s="413"/>
      <c r="AB47" s="516"/>
      <c r="AC47" s="516"/>
      <c r="AD47" s="51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5"/>
      <c r="H48" s="566"/>
      <c r="I48" s="566"/>
      <c r="J48" s="566"/>
      <c r="K48" s="566"/>
      <c r="L48" s="566"/>
      <c r="M48" s="566"/>
      <c r="N48" s="566"/>
      <c r="O48" s="567"/>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1" t="s">
        <v>253</v>
      </c>
      <c r="AV51" s="921"/>
      <c r="AW51" s="921"/>
      <c r="AX51" s="922"/>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8"/>
      <c r="AR52" s="193"/>
      <c r="AS52" s="126" t="s">
        <v>356</v>
      </c>
      <c r="AT52" s="127"/>
      <c r="AU52" s="192"/>
      <c r="AV52" s="192"/>
      <c r="AW52" s="394" t="s">
        <v>300</v>
      </c>
      <c r="AX52" s="395"/>
    </row>
    <row r="53" spans="1:50" ht="23.25" hidden="1" customHeight="1" x14ac:dyDescent="0.15">
      <c r="A53" s="399"/>
      <c r="B53" s="397"/>
      <c r="C53" s="397"/>
      <c r="D53" s="397"/>
      <c r="E53" s="397"/>
      <c r="F53" s="398"/>
      <c r="G53" s="560"/>
      <c r="H53" s="493"/>
      <c r="I53" s="493"/>
      <c r="J53" s="493"/>
      <c r="K53" s="493"/>
      <c r="L53" s="493"/>
      <c r="M53" s="493"/>
      <c r="N53" s="493"/>
      <c r="O53" s="561"/>
      <c r="P53" s="98"/>
      <c r="Q53" s="98"/>
      <c r="R53" s="98"/>
      <c r="S53" s="98"/>
      <c r="T53" s="98"/>
      <c r="U53" s="98"/>
      <c r="V53" s="98"/>
      <c r="W53" s="98"/>
      <c r="X53" s="99"/>
      <c r="Y53" s="467" t="s">
        <v>12</v>
      </c>
      <c r="Z53" s="524"/>
      <c r="AA53" s="525"/>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2"/>
      <c r="H54" s="563"/>
      <c r="I54" s="563"/>
      <c r="J54" s="563"/>
      <c r="K54" s="563"/>
      <c r="L54" s="563"/>
      <c r="M54" s="563"/>
      <c r="N54" s="563"/>
      <c r="O54" s="564"/>
      <c r="P54" s="101"/>
      <c r="Q54" s="101"/>
      <c r="R54" s="101"/>
      <c r="S54" s="101"/>
      <c r="T54" s="101"/>
      <c r="U54" s="101"/>
      <c r="V54" s="101"/>
      <c r="W54" s="101"/>
      <c r="X54" s="102"/>
      <c r="Y54" s="411" t="s">
        <v>54</v>
      </c>
      <c r="Z54" s="412"/>
      <c r="AA54" s="413"/>
      <c r="AB54" s="516"/>
      <c r="AC54" s="516"/>
      <c r="AD54" s="51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5"/>
      <c r="H55" s="566"/>
      <c r="I55" s="566"/>
      <c r="J55" s="566"/>
      <c r="K55" s="566"/>
      <c r="L55" s="566"/>
      <c r="M55" s="566"/>
      <c r="N55" s="566"/>
      <c r="O55" s="567"/>
      <c r="P55" s="104"/>
      <c r="Q55" s="104"/>
      <c r="R55" s="104"/>
      <c r="S55" s="104"/>
      <c r="T55" s="104"/>
      <c r="U55" s="104"/>
      <c r="V55" s="104"/>
      <c r="W55" s="104"/>
      <c r="X55" s="105"/>
      <c r="Y55" s="411" t="s">
        <v>13</v>
      </c>
      <c r="Z55" s="412"/>
      <c r="AA55" s="413"/>
      <c r="AB55" s="592" t="s">
        <v>14</v>
      </c>
      <c r="AC55" s="592"/>
      <c r="AD55" s="59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1" t="s">
        <v>253</v>
      </c>
      <c r="AV58" s="921"/>
      <c r="AW58" s="921"/>
      <c r="AX58" s="922"/>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8"/>
      <c r="AR59" s="193"/>
      <c r="AS59" s="126" t="s">
        <v>356</v>
      </c>
      <c r="AT59" s="127"/>
      <c r="AU59" s="192"/>
      <c r="AV59" s="192"/>
      <c r="AW59" s="394" t="s">
        <v>300</v>
      </c>
      <c r="AX59" s="395"/>
    </row>
    <row r="60" spans="1:50" ht="23.25" hidden="1" customHeight="1" x14ac:dyDescent="0.15">
      <c r="A60" s="399"/>
      <c r="B60" s="397"/>
      <c r="C60" s="397"/>
      <c r="D60" s="397"/>
      <c r="E60" s="397"/>
      <c r="F60" s="398"/>
      <c r="G60" s="560"/>
      <c r="H60" s="493"/>
      <c r="I60" s="493"/>
      <c r="J60" s="493"/>
      <c r="K60" s="493"/>
      <c r="L60" s="493"/>
      <c r="M60" s="493"/>
      <c r="N60" s="493"/>
      <c r="O60" s="561"/>
      <c r="P60" s="98"/>
      <c r="Q60" s="98"/>
      <c r="R60" s="98"/>
      <c r="S60" s="98"/>
      <c r="T60" s="98"/>
      <c r="U60" s="98"/>
      <c r="V60" s="98"/>
      <c r="W60" s="98"/>
      <c r="X60" s="99"/>
      <c r="Y60" s="467" t="s">
        <v>12</v>
      </c>
      <c r="Z60" s="524"/>
      <c r="AA60" s="525"/>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2"/>
      <c r="H61" s="563"/>
      <c r="I61" s="563"/>
      <c r="J61" s="563"/>
      <c r="K61" s="563"/>
      <c r="L61" s="563"/>
      <c r="M61" s="563"/>
      <c r="N61" s="563"/>
      <c r="O61" s="564"/>
      <c r="P61" s="101"/>
      <c r="Q61" s="101"/>
      <c r="R61" s="101"/>
      <c r="S61" s="101"/>
      <c r="T61" s="101"/>
      <c r="U61" s="101"/>
      <c r="V61" s="101"/>
      <c r="W61" s="101"/>
      <c r="X61" s="102"/>
      <c r="Y61" s="411" t="s">
        <v>54</v>
      </c>
      <c r="Z61" s="412"/>
      <c r="AA61" s="413"/>
      <c r="AB61" s="516"/>
      <c r="AC61" s="516"/>
      <c r="AD61" s="51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5"/>
      <c r="H62" s="566"/>
      <c r="I62" s="566"/>
      <c r="J62" s="566"/>
      <c r="K62" s="566"/>
      <c r="L62" s="566"/>
      <c r="M62" s="566"/>
      <c r="N62" s="566"/>
      <c r="O62" s="567"/>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5" t="s">
        <v>492</v>
      </c>
      <c r="B65" s="476"/>
      <c r="C65" s="476"/>
      <c r="D65" s="476"/>
      <c r="E65" s="476"/>
      <c r="F65" s="477"/>
      <c r="G65" s="478"/>
      <c r="H65" s="232" t="s">
        <v>265</v>
      </c>
      <c r="I65" s="232"/>
      <c r="J65" s="232"/>
      <c r="K65" s="232"/>
      <c r="L65" s="232"/>
      <c r="M65" s="232"/>
      <c r="N65" s="232"/>
      <c r="O65" s="233"/>
      <c r="P65" s="231" t="s">
        <v>59</v>
      </c>
      <c r="Q65" s="232"/>
      <c r="R65" s="232"/>
      <c r="S65" s="232"/>
      <c r="T65" s="232"/>
      <c r="U65" s="232"/>
      <c r="V65" s="233"/>
      <c r="W65" s="480" t="s">
        <v>487</v>
      </c>
      <c r="X65" s="481"/>
      <c r="Y65" s="484"/>
      <c r="Z65" s="484"/>
      <c r="AA65" s="485"/>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68"/>
      <c r="B66" s="469"/>
      <c r="C66" s="469"/>
      <c r="D66" s="469"/>
      <c r="E66" s="469"/>
      <c r="F66" s="470"/>
      <c r="G66" s="479"/>
      <c r="H66" s="235"/>
      <c r="I66" s="235"/>
      <c r="J66" s="235"/>
      <c r="K66" s="235"/>
      <c r="L66" s="235"/>
      <c r="M66" s="235"/>
      <c r="N66" s="235"/>
      <c r="O66" s="236"/>
      <c r="P66" s="234"/>
      <c r="Q66" s="235"/>
      <c r="R66" s="235"/>
      <c r="S66" s="235"/>
      <c r="T66" s="235"/>
      <c r="U66" s="235"/>
      <c r="V66" s="236"/>
      <c r="W66" s="482"/>
      <c r="X66" s="483"/>
      <c r="Y66" s="486"/>
      <c r="Z66" s="486"/>
      <c r="AA66" s="487"/>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68"/>
      <c r="B67" s="469"/>
      <c r="C67" s="469"/>
      <c r="D67" s="469"/>
      <c r="E67" s="469"/>
      <c r="F67" s="470"/>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68"/>
      <c r="B68" s="469"/>
      <c r="C68" s="469"/>
      <c r="D68" s="469"/>
      <c r="E68" s="469"/>
      <c r="F68" s="470"/>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68"/>
      <c r="B69" s="469"/>
      <c r="C69" s="469"/>
      <c r="D69" s="469"/>
      <c r="E69" s="469"/>
      <c r="F69" s="470"/>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68" t="s">
        <v>498</v>
      </c>
      <c r="B70" s="469"/>
      <c r="C70" s="469"/>
      <c r="D70" s="469"/>
      <c r="E70" s="469"/>
      <c r="F70" s="470"/>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68"/>
      <c r="B71" s="469"/>
      <c r="C71" s="469"/>
      <c r="D71" s="469"/>
      <c r="E71" s="469"/>
      <c r="F71" s="470"/>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1"/>
      <c r="B72" s="472"/>
      <c r="C72" s="472"/>
      <c r="D72" s="472"/>
      <c r="E72" s="472"/>
      <c r="F72" s="473"/>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499" t="s">
        <v>492</v>
      </c>
      <c r="B73" s="500"/>
      <c r="C73" s="500"/>
      <c r="D73" s="500"/>
      <c r="E73" s="500"/>
      <c r="F73" s="501"/>
      <c r="G73" s="580"/>
      <c r="H73" s="123" t="s">
        <v>265</v>
      </c>
      <c r="I73" s="123"/>
      <c r="J73" s="123"/>
      <c r="K73" s="123"/>
      <c r="L73" s="123"/>
      <c r="M73" s="123"/>
      <c r="N73" s="123"/>
      <c r="O73" s="124"/>
      <c r="P73" s="152" t="s">
        <v>59</v>
      </c>
      <c r="Q73" s="123"/>
      <c r="R73" s="123"/>
      <c r="S73" s="123"/>
      <c r="T73" s="123"/>
      <c r="U73" s="123"/>
      <c r="V73" s="123"/>
      <c r="W73" s="123"/>
      <c r="X73" s="124"/>
      <c r="Y73" s="582"/>
      <c r="Z73" s="583"/>
      <c r="AA73" s="584"/>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2"/>
      <c r="B74" s="503"/>
      <c r="C74" s="503"/>
      <c r="D74" s="503"/>
      <c r="E74" s="503"/>
      <c r="F74" s="504"/>
      <c r="G74" s="581"/>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8"/>
      <c r="AR74" s="193"/>
      <c r="AS74" s="126" t="s">
        <v>356</v>
      </c>
      <c r="AT74" s="127"/>
      <c r="AU74" s="588"/>
      <c r="AV74" s="193"/>
      <c r="AW74" s="126" t="s">
        <v>300</v>
      </c>
      <c r="AX74" s="188"/>
    </row>
    <row r="75" spans="1:50" ht="23.25" hidden="1" customHeight="1" x14ac:dyDescent="0.15">
      <c r="A75" s="502"/>
      <c r="B75" s="503"/>
      <c r="C75" s="503"/>
      <c r="D75" s="503"/>
      <c r="E75" s="503"/>
      <c r="F75" s="504"/>
      <c r="G75" s="607"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2"/>
      <c r="B76" s="503"/>
      <c r="C76" s="503"/>
      <c r="D76" s="503"/>
      <c r="E76" s="503"/>
      <c r="F76" s="504"/>
      <c r="G76" s="608"/>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2"/>
      <c r="B77" s="503"/>
      <c r="C77" s="503"/>
      <c r="D77" s="503"/>
      <c r="E77" s="503"/>
      <c r="F77" s="504"/>
      <c r="G77" s="609"/>
      <c r="H77" s="104"/>
      <c r="I77" s="104"/>
      <c r="J77" s="104"/>
      <c r="K77" s="104"/>
      <c r="L77" s="104"/>
      <c r="M77" s="104"/>
      <c r="N77" s="104"/>
      <c r="O77" s="105"/>
      <c r="P77" s="101"/>
      <c r="Q77" s="101"/>
      <c r="R77" s="101"/>
      <c r="S77" s="101"/>
      <c r="T77" s="101"/>
      <c r="U77" s="101"/>
      <c r="V77" s="101"/>
      <c r="W77" s="101"/>
      <c r="X77" s="102"/>
      <c r="Y77" s="152" t="s">
        <v>13</v>
      </c>
      <c r="Z77" s="123"/>
      <c r="AA77" s="124"/>
      <c r="AB77" s="574" t="s">
        <v>14</v>
      </c>
      <c r="AC77" s="574"/>
      <c r="AD77" s="574"/>
      <c r="AE77" s="888"/>
      <c r="AF77" s="889"/>
      <c r="AG77" s="889"/>
      <c r="AH77" s="889"/>
      <c r="AI77" s="888"/>
      <c r="AJ77" s="889"/>
      <c r="AK77" s="889"/>
      <c r="AL77" s="889"/>
      <c r="AM77" s="888"/>
      <c r="AN77" s="889"/>
      <c r="AO77" s="889"/>
      <c r="AP77" s="889"/>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5"/>
      <c r="I78" s="586"/>
      <c r="J78" s="586"/>
      <c r="K78" s="586"/>
      <c r="L78" s="586"/>
      <c r="M78" s="586"/>
      <c r="N78" s="586"/>
      <c r="O78" s="587"/>
      <c r="P78" s="140"/>
      <c r="Q78" s="140"/>
      <c r="R78" s="140"/>
      <c r="S78" s="140"/>
      <c r="T78" s="140"/>
      <c r="U78" s="140"/>
      <c r="V78" s="140"/>
      <c r="W78" s="140"/>
      <c r="X78" s="140"/>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75" hidden="1" customHeight="1" x14ac:dyDescent="0.15">
      <c r="A79" s="568" t="s">
        <v>268</v>
      </c>
      <c r="B79" s="569"/>
      <c r="C79" s="569"/>
      <c r="D79" s="569"/>
      <c r="E79" s="569"/>
      <c r="F79" s="569"/>
      <c r="G79" s="569"/>
      <c r="H79" s="569"/>
      <c r="I79" s="569"/>
      <c r="J79" s="569"/>
      <c r="K79" s="569"/>
      <c r="L79" s="569"/>
      <c r="M79" s="569"/>
      <c r="N79" s="569"/>
      <c r="O79" s="569"/>
      <c r="P79" s="569"/>
      <c r="Q79" s="569"/>
      <c r="R79" s="569"/>
      <c r="S79" s="569"/>
      <c r="T79" s="569"/>
      <c r="U79" s="569"/>
      <c r="V79" s="569"/>
      <c r="W79" s="569"/>
      <c r="X79" s="569"/>
      <c r="Y79" s="569"/>
      <c r="Z79" s="569"/>
      <c r="AA79" s="569"/>
      <c r="AB79" s="569"/>
      <c r="AC79" s="569"/>
      <c r="AD79" s="569"/>
      <c r="AE79" s="569"/>
      <c r="AF79" s="569"/>
      <c r="AG79" s="569"/>
      <c r="AH79" s="569"/>
      <c r="AI79" s="569"/>
      <c r="AJ79" s="569"/>
      <c r="AK79" s="569"/>
      <c r="AL79" s="569"/>
      <c r="AM79" s="569"/>
      <c r="AN79" s="569"/>
      <c r="AO79" s="271" t="s">
        <v>486</v>
      </c>
      <c r="AP79" s="272"/>
      <c r="AQ79" s="272"/>
      <c r="AR79" s="81" t="s">
        <v>484</v>
      </c>
      <c r="AS79" s="271"/>
      <c r="AT79" s="272"/>
      <c r="AU79" s="272"/>
      <c r="AV79" s="272"/>
      <c r="AW79" s="272"/>
      <c r="AX79" s="944"/>
    </row>
    <row r="80" spans="1:50" ht="18.75" hidden="1" customHeight="1" x14ac:dyDescent="0.15">
      <c r="A80" s="862" t="s">
        <v>266</v>
      </c>
      <c r="B80" s="517" t="s">
        <v>483</v>
      </c>
      <c r="C80" s="518"/>
      <c r="D80" s="518"/>
      <c r="E80" s="518"/>
      <c r="F80" s="519"/>
      <c r="G80" s="429" t="s">
        <v>258</v>
      </c>
      <c r="H80" s="429"/>
      <c r="I80" s="429"/>
      <c r="J80" s="429"/>
      <c r="K80" s="429"/>
      <c r="L80" s="429"/>
      <c r="M80" s="429"/>
      <c r="N80" s="429"/>
      <c r="O80" s="429"/>
      <c r="P80" s="429"/>
      <c r="Q80" s="429"/>
      <c r="R80" s="429"/>
      <c r="S80" s="429"/>
      <c r="T80" s="429"/>
      <c r="U80" s="429"/>
      <c r="V80" s="429"/>
      <c r="W80" s="429"/>
      <c r="X80" s="429"/>
      <c r="Y80" s="429"/>
      <c r="Z80" s="429"/>
      <c r="AA80" s="506"/>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3"/>
      <c r="B81" s="520"/>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3"/>
      <c r="B82" s="520"/>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82"/>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3"/>
    </row>
    <row r="83" spans="1:60" ht="22.5" hidden="1" customHeight="1" x14ac:dyDescent="0.15">
      <c r="A83" s="863"/>
      <c r="B83" s="520"/>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4"/>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5"/>
    </row>
    <row r="84" spans="1:60" ht="19.5" hidden="1" customHeight="1" x14ac:dyDescent="0.15">
      <c r="A84" s="863"/>
      <c r="B84" s="521"/>
      <c r="C84" s="522"/>
      <c r="D84" s="522"/>
      <c r="E84" s="522"/>
      <c r="F84" s="523"/>
      <c r="G84" s="678"/>
      <c r="H84" s="678"/>
      <c r="I84" s="678"/>
      <c r="J84" s="678"/>
      <c r="K84" s="678"/>
      <c r="L84" s="678"/>
      <c r="M84" s="678"/>
      <c r="N84" s="678"/>
      <c r="O84" s="678"/>
      <c r="P84" s="678"/>
      <c r="Q84" s="678"/>
      <c r="R84" s="678"/>
      <c r="S84" s="678"/>
      <c r="T84" s="678"/>
      <c r="U84" s="678"/>
      <c r="V84" s="678"/>
      <c r="W84" s="678"/>
      <c r="X84" s="678"/>
      <c r="Y84" s="678"/>
      <c r="Z84" s="678"/>
      <c r="AA84" s="679"/>
      <c r="AB84" s="886"/>
      <c r="AC84" s="678"/>
      <c r="AD84" s="678"/>
      <c r="AE84" s="678"/>
      <c r="AF84" s="678"/>
      <c r="AG84" s="678"/>
      <c r="AH84" s="678"/>
      <c r="AI84" s="678"/>
      <c r="AJ84" s="678"/>
      <c r="AK84" s="678"/>
      <c r="AL84" s="678"/>
      <c r="AM84" s="678"/>
      <c r="AN84" s="678"/>
      <c r="AO84" s="678"/>
      <c r="AP84" s="678"/>
      <c r="AQ84" s="676"/>
      <c r="AR84" s="676"/>
      <c r="AS84" s="676"/>
      <c r="AT84" s="676"/>
      <c r="AU84" s="678"/>
      <c r="AV84" s="678"/>
      <c r="AW84" s="678"/>
      <c r="AX84" s="887"/>
    </row>
    <row r="85" spans="1:60" ht="18.75" hidden="1" customHeight="1" x14ac:dyDescent="0.15">
      <c r="A85" s="863"/>
      <c r="B85" s="424" t="s">
        <v>264</v>
      </c>
      <c r="C85" s="424"/>
      <c r="D85" s="424"/>
      <c r="E85" s="424"/>
      <c r="F85" s="425"/>
      <c r="G85" s="505" t="s">
        <v>61</v>
      </c>
      <c r="H85" s="429"/>
      <c r="I85" s="429"/>
      <c r="J85" s="429"/>
      <c r="K85" s="429"/>
      <c r="L85" s="429"/>
      <c r="M85" s="429"/>
      <c r="N85" s="429"/>
      <c r="O85" s="506"/>
      <c r="P85" s="428" t="s">
        <v>63</v>
      </c>
      <c r="Q85" s="429"/>
      <c r="R85" s="429"/>
      <c r="S85" s="429"/>
      <c r="T85" s="429"/>
      <c r="U85" s="429"/>
      <c r="V85" s="429"/>
      <c r="W85" s="429"/>
      <c r="X85" s="506"/>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6" t="s">
        <v>253</v>
      </c>
      <c r="AV85" s="526"/>
      <c r="AW85" s="526"/>
      <c r="AX85" s="527"/>
      <c r="AY85" s="10"/>
      <c r="AZ85" s="10"/>
      <c r="BA85" s="10"/>
      <c r="BB85" s="10"/>
      <c r="BC85" s="10"/>
    </row>
    <row r="86" spans="1:60" ht="18.75" hidden="1" customHeight="1" x14ac:dyDescent="0.15">
      <c r="A86" s="863"/>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3"/>
      <c r="B87" s="424"/>
      <c r="C87" s="424"/>
      <c r="D87" s="424"/>
      <c r="E87" s="424"/>
      <c r="F87" s="425"/>
      <c r="G87" s="97"/>
      <c r="H87" s="98"/>
      <c r="I87" s="98"/>
      <c r="J87" s="98"/>
      <c r="K87" s="98"/>
      <c r="L87" s="98"/>
      <c r="M87" s="98"/>
      <c r="N87" s="98"/>
      <c r="O87" s="99"/>
      <c r="P87" s="98"/>
      <c r="Q87" s="507"/>
      <c r="R87" s="507"/>
      <c r="S87" s="507"/>
      <c r="T87" s="507"/>
      <c r="U87" s="507"/>
      <c r="V87" s="507"/>
      <c r="W87" s="507"/>
      <c r="X87" s="508"/>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3"/>
      <c r="B88" s="424"/>
      <c r="C88" s="424"/>
      <c r="D88" s="424"/>
      <c r="E88" s="424"/>
      <c r="F88" s="425"/>
      <c r="G88" s="100"/>
      <c r="H88" s="101"/>
      <c r="I88" s="101"/>
      <c r="J88" s="101"/>
      <c r="K88" s="101"/>
      <c r="L88" s="101"/>
      <c r="M88" s="101"/>
      <c r="N88" s="101"/>
      <c r="O88" s="102"/>
      <c r="P88" s="509"/>
      <c r="Q88" s="509"/>
      <c r="R88" s="509"/>
      <c r="S88" s="509"/>
      <c r="T88" s="509"/>
      <c r="U88" s="509"/>
      <c r="V88" s="509"/>
      <c r="W88" s="509"/>
      <c r="X88" s="510"/>
      <c r="Y88" s="454" t="s">
        <v>54</v>
      </c>
      <c r="Z88" s="455"/>
      <c r="AA88" s="456"/>
      <c r="AB88" s="516"/>
      <c r="AC88" s="516"/>
      <c r="AD88" s="516"/>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3"/>
      <c r="B89" s="522"/>
      <c r="C89" s="522"/>
      <c r="D89" s="522"/>
      <c r="E89" s="522"/>
      <c r="F89" s="523"/>
      <c r="G89" s="103"/>
      <c r="H89" s="104"/>
      <c r="I89" s="104"/>
      <c r="J89" s="104"/>
      <c r="K89" s="104"/>
      <c r="L89" s="104"/>
      <c r="M89" s="104"/>
      <c r="N89" s="104"/>
      <c r="O89" s="105"/>
      <c r="P89" s="169"/>
      <c r="Q89" s="169"/>
      <c r="R89" s="169"/>
      <c r="S89" s="169"/>
      <c r="T89" s="169"/>
      <c r="U89" s="169"/>
      <c r="V89" s="169"/>
      <c r="W89" s="169"/>
      <c r="X89" s="556"/>
      <c r="Y89" s="454" t="s">
        <v>13</v>
      </c>
      <c r="Z89" s="455"/>
      <c r="AA89" s="456"/>
      <c r="AB89" s="592" t="s">
        <v>14</v>
      </c>
      <c r="AC89" s="592"/>
      <c r="AD89" s="592"/>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3"/>
      <c r="B90" s="424" t="s">
        <v>264</v>
      </c>
      <c r="C90" s="424"/>
      <c r="D90" s="424"/>
      <c r="E90" s="424"/>
      <c r="F90" s="425"/>
      <c r="G90" s="505" t="s">
        <v>61</v>
      </c>
      <c r="H90" s="429"/>
      <c r="I90" s="429"/>
      <c r="J90" s="429"/>
      <c r="K90" s="429"/>
      <c r="L90" s="429"/>
      <c r="M90" s="429"/>
      <c r="N90" s="429"/>
      <c r="O90" s="506"/>
      <c r="P90" s="428" t="s">
        <v>63</v>
      </c>
      <c r="Q90" s="429"/>
      <c r="R90" s="429"/>
      <c r="S90" s="429"/>
      <c r="T90" s="429"/>
      <c r="U90" s="429"/>
      <c r="V90" s="429"/>
      <c r="W90" s="429"/>
      <c r="X90" s="506"/>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6" t="s">
        <v>253</v>
      </c>
      <c r="AV90" s="526"/>
      <c r="AW90" s="526"/>
      <c r="AX90" s="527"/>
    </row>
    <row r="91" spans="1:60" ht="18.75" hidden="1" customHeight="1" x14ac:dyDescent="0.15">
      <c r="A91" s="863"/>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3"/>
      <c r="B92" s="424"/>
      <c r="C92" s="424"/>
      <c r="D92" s="424"/>
      <c r="E92" s="424"/>
      <c r="F92" s="425"/>
      <c r="G92" s="97"/>
      <c r="H92" s="98"/>
      <c r="I92" s="98"/>
      <c r="J92" s="98"/>
      <c r="K92" s="98"/>
      <c r="L92" s="98"/>
      <c r="M92" s="98"/>
      <c r="N92" s="98"/>
      <c r="O92" s="99"/>
      <c r="P92" s="98"/>
      <c r="Q92" s="507"/>
      <c r="R92" s="507"/>
      <c r="S92" s="507"/>
      <c r="T92" s="507"/>
      <c r="U92" s="507"/>
      <c r="V92" s="507"/>
      <c r="W92" s="507"/>
      <c r="X92" s="508"/>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3"/>
      <c r="B93" s="424"/>
      <c r="C93" s="424"/>
      <c r="D93" s="424"/>
      <c r="E93" s="424"/>
      <c r="F93" s="425"/>
      <c r="G93" s="100"/>
      <c r="H93" s="101"/>
      <c r="I93" s="101"/>
      <c r="J93" s="101"/>
      <c r="K93" s="101"/>
      <c r="L93" s="101"/>
      <c r="M93" s="101"/>
      <c r="N93" s="101"/>
      <c r="O93" s="102"/>
      <c r="P93" s="509"/>
      <c r="Q93" s="509"/>
      <c r="R93" s="509"/>
      <c r="S93" s="509"/>
      <c r="T93" s="509"/>
      <c r="U93" s="509"/>
      <c r="V93" s="509"/>
      <c r="W93" s="509"/>
      <c r="X93" s="510"/>
      <c r="Y93" s="454" t="s">
        <v>54</v>
      </c>
      <c r="Z93" s="455"/>
      <c r="AA93" s="456"/>
      <c r="AB93" s="516"/>
      <c r="AC93" s="516"/>
      <c r="AD93" s="516"/>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3"/>
      <c r="B94" s="522"/>
      <c r="C94" s="522"/>
      <c r="D94" s="522"/>
      <c r="E94" s="522"/>
      <c r="F94" s="523"/>
      <c r="G94" s="103"/>
      <c r="H94" s="104"/>
      <c r="I94" s="104"/>
      <c r="J94" s="104"/>
      <c r="K94" s="104"/>
      <c r="L94" s="104"/>
      <c r="M94" s="104"/>
      <c r="N94" s="104"/>
      <c r="O94" s="105"/>
      <c r="P94" s="169"/>
      <c r="Q94" s="169"/>
      <c r="R94" s="169"/>
      <c r="S94" s="169"/>
      <c r="T94" s="169"/>
      <c r="U94" s="169"/>
      <c r="V94" s="169"/>
      <c r="W94" s="169"/>
      <c r="X94" s="556"/>
      <c r="Y94" s="454" t="s">
        <v>13</v>
      </c>
      <c r="Z94" s="455"/>
      <c r="AA94" s="456"/>
      <c r="AB94" s="592" t="s">
        <v>14</v>
      </c>
      <c r="AC94" s="592"/>
      <c r="AD94" s="592"/>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3"/>
      <c r="B95" s="424" t="s">
        <v>264</v>
      </c>
      <c r="C95" s="424"/>
      <c r="D95" s="424"/>
      <c r="E95" s="424"/>
      <c r="F95" s="425"/>
      <c r="G95" s="505" t="s">
        <v>61</v>
      </c>
      <c r="H95" s="429"/>
      <c r="I95" s="429"/>
      <c r="J95" s="429"/>
      <c r="K95" s="429"/>
      <c r="L95" s="429"/>
      <c r="M95" s="429"/>
      <c r="N95" s="429"/>
      <c r="O95" s="506"/>
      <c r="P95" s="428" t="s">
        <v>63</v>
      </c>
      <c r="Q95" s="429"/>
      <c r="R95" s="429"/>
      <c r="S95" s="429"/>
      <c r="T95" s="429"/>
      <c r="U95" s="429"/>
      <c r="V95" s="429"/>
      <c r="W95" s="429"/>
      <c r="X95" s="506"/>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6" t="s">
        <v>253</v>
      </c>
      <c r="AV95" s="526"/>
      <c r="AW95" s="526"/>
      <c r="AX95" s="527"/>
      <c r="AY95" s="10"/>
      <c r="AZ95" s="10"/>
      <c r="BA95" s="10"/>
      <c r="BB95" s="10"/>
      <c r="BC95" s="10"/>
      <c r="BD95" s="10"/>
      <c r="BE95" s="10"/>
      <c r="BF95" s="10"/>
      <c r="BG95" s="10"/>
      <c r="BH95" s="10"/>
    </row>
    <row r="96" spans="1:60" ht="18.75" hidden="1" customHeight="1" x14ac:dyDescent="0.15">
      <c r="A96" s="863"/>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3"/>
      <c r="B97" s="424"/>
      <c r="C97" s="424"/>
      <c r="D97" s="424"/>
      <c r="E97" s="424"/>
      <c r="F97" s="425"/>
      <c r="G97" s="97"/>
      <c r="H97" s="98"/>
      <c r="I97" s="98"/>
      <c r="J97" s="98"/>
      <c r="K97" s="98"/>
      <c r="L97" s="98"/>
      <c r="M97" s="98"/>
      <c r="N97" s="98"/>
      <c r="O97" s="99"/>
      <c r="P97" s="98"/>
      <c r="Q97" s="507"/>
      <c r="R97" s="507"/>
      <c r="S97" s="507"/>
      <c r="T97" s="507"/>
      <c r="U97" s="507"/>
      <c r="V97" s="507"/>
      <c r="W97" s="507"/>
      <c r="X97" s="508"/>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3"/>
      <c r="B98" s="424"/>
      <c r="C98" s="424"/>
      <c r="D98" s="424"/>
      <c r="E98" s="424"/>
      <c r="F98" s="425"/>
      <c r="G98" s="100"/>
      <c r="H98" s="101"/>
      <c r="I98" s="101"/>
      <c r="J98" s="101"/>
      <c r="K98" s="101"/>
      <c r="L98" s="101"/>
      <c r="M98" s="101"/>
      <c r="N98" s="101"/>
      <c r="O98" s="102"/>
      <c r="P98" s="509"/>
      <c r="Q98" s="509"/>
      <c r="R98" s="509"/>
      <c r="S98" s="509"/>
      <c r="T98" s="509"/>
      <c r="U98" s="509"/>
      <c r="V98" s="509"/>
      <c r="W98" s="509"/>
      <c r="X98" s="510"/>
      <c r="Y98" s="454" t="s">
        <v>54</v>
      </c>
      <c r="Z98" s="455"/>
      <c r="AA98" s="456"/>
      <c r="AB98" s="575"/>
      <c r="AC98" s="576"/>
      <c r="AD98" s="577"/>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4"/>
      <c r="B99" s="426"/>
      <c r="C99" s="426"/>
      <c r="D99" s="426"/>
      <c r="E99" s="426"/>
      <c r="F99" s="427"/>
      <c r="G99" s="578"/>
      <c r="H99" s="208"/>
      <c r="I99" s="208"/>
      <c r="J99" s="208"/>
      <c r="K99" s="208"/>
      <c r="L99" s="208"/>
      <c r="M99" s="208"/>
      <c r="N99" s="208"/>
      <c r="O99" s="579"/>
      <c r="P99" s="511"/>
      <c r="Q99" s="511"/>
      <c r="R99" s="511"/>
      <c r="S99" s="511"/>
      <c r="T99" s="511"/>
      <c r="U99" s="511"/>
      <c r="V99" s="511"/>
      <c r="W99" s="511"/>
      <c r="X99" s="512"/>
      <c r="Y99" s="893" t="s">
        <v>13</v>
      </c>
      <c r="Z99" s="894"/>
      <c r="AA99" s="895"/>
      <c r="AB99" s="890" t="s">
        <v>14</v>
      </c>
      <c r="AC99" s="891"/>
      <c r="AD99" s="892"/>
      <c r="AE99" s="513"/>
      <c r="AF99" s="514"/>
      <c r="AG99" s="514"/>
      <c r="AH99" s="515"/>
      <c r="AI99" s="513"/>
      <c r="AJ99" s="514"/>
      <c r="AK99" s="514"/>
      <c r="AL99" s="515"/>
      <c r="AM99" s="513"/>
      <c r="AN99" s="514"/>
      <c r="AO99" s="514"/>
      <c r="AP99" s="514"/>
      <c r="AQ99" s="528"/>
      <c r="AR99" s="529"/>
      <c r="AS99" s="529"/>
      <c r="AT99" s="530"/>
      <c r="AU99" s="514"/>
      <c r="AV99" s="514"/>
      <c r="AW99" s="514"/>
      <c r="AX99" s="531"/>
    </row>
    <row r="100" spans="1:60" ht="31.5" customHeight="1" x14ac:dyDescent="0.15">
      <c r="A100" s="494" t="s">
        <v>493</v>
      </c>
      <c r="B100" s="495"/>
      <c r="C100" s="495"/>
      <c r="D100" s="495"/>
      <c r="E100" s="495"/>
      <c r="F100" s="496"/>
      <c r="G100" s="497" t="s">
        <v>60</v>
      </c>
      <c r="H100" s="497"/>
      <c r="I100" s="497"/>
      <c r="J100" s="497"/>
      <c r="K100" s="497"/>
      <c r="L100" s="497"/>
      <c r="M100" s="497"/>
      <c r="N100" s="497"/>
      <c r="O100" s="497"/>
      <c r="P100" s="497"/>
      <c r="Q100" s="497"/>
      <c r="R100" s="497"/>
      <c r="S100" s="497"/>
      <c r="T100" s="497"/>
      <c r="U100" s="497"/>
      <c r="V100" s="497"/>
      <c r="W100" s="497"/>
      <c r="X100" s="498"/>
      <c r="Y100" s="852"/>
      <c r="Z100" s="853"/>
      <c r="AA100" s="854"/>
      <c r="AB100" s="474" t="s">
        <v>11</v>
      </c>
      <c r="AC100" s="474"/>
      <c r="AD100" s="474"/>
      <c r="AE100" s="532" t="s">
        <v>357</v>
      </c>
      <c r="AF100" s="533"/>
      <c r="AG100" s="533"/>
      <c r="AH100" s="534"/>
      <c r="AI100" s="532" t="s">
        <v>363</v>
      </c>
      <c r="AJ100" s="533"/>
      <c r="AK100" s="533"/>
      <c r="AL100" s="534"/>
      <c r="AM100" s="532" t="s">
        <v>472</v>
      </c>
      <c r="AN100" s="533"/>
      <c r="AO100" s="533"/>
      <c r="AP100" s="534"/>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575</v>
      </c>
      <c r="H101" s="98"/>
      <c r="I101" s="98"/>
      <c r="J101" s="98"/>
      <c r="K101" s="98"/>
      <c r="L101" s="98"/>
      <c r="M101" s="98"/>
      <c r="N101" s="98"/>
      <c r="O101" s="98"/>
      <c r="P101" s="98"/>
      <c r="Q101" s="98"/>
      <c r="R101" s="98"/>
      <c r="S101" s="98"/>
      <c r="T101" s="98"/>
      <c r="U101" s="98"/>
      <c r="V101" s="98"/>
      <c r="W101" s="98"/>
      <c r="X101" s="99"/>
      <c r="Y101" s="535" t="s">
        <v>55</v>
      </c>
      <c r="Z101" s="536"/>
      <c r="AA101" s="537"/>
      <c r="AB101" s="457" t="s">
        <v>560</v>
      </c>
      <c r="AC101" s="457"/>
      <c r="AD101" s="457"/>
      <c r="AE101" s="211" t="s">
        <v>567</v>
      </c>
      <c r="AF101" s="212"/>
      <c r="AG101" s="212"/>
      <c r="AH101" s="213"/>
      <c r="AI101" s="211" t="s">
        <v>567</v>
      </c>
      <c r="AJ101" s="212"/>
      <c r="AK101" s="212"/>
      <c r="AL101" s="213"/>
      <c r="AM101" s="211" t="s">
        <v>567</v>
      </c>
      <c r="AN101" s="212"/>
      <c r="AO101" s="212"/>
      <c r="AP101" s="213"/>
      <c r="AQ101" s="211"/>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560</v>
      </c>
      <c r="AC102" s="457"/>
      <c r="AD102" s="457"/>
      <c r="AE102" s="414" t="s">
        <v>567</v>
      </c>
      <c r="AF102" s="414"/>
      <c r="AG102" s="414"/>
      <c r="AH102" s="414"/>
      <c r="AI102" s="414" t="s">
        <v>567</v>
      </c>
      <c r="AJ102" s="414"/>
      <c r="AK102" s="414"/>
      <c r="AL102" s="414"/>
      <c r="AM102" s="414" t="s">
        <v>567</v>
      </c>
      <c r="AN102" s="414"/>
      <c r="AO102" s="414"/>
      <c r="AP102" s="414"/>
      <c r="AQ102" s="266">
        <v>3</v>
      </c>
      <c r="AR102" s="267"/>
      <c r="AS102" s="267"/>
      <c r="AT102" s="312"/>
      <c r="AU102" s="266"/>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38"/>
      <c r="AC104" s="539"/>
      <c r="AD104" s="540"/>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1"/>
      <c r="AA105" s="542"/>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38"/>
      <c r="AC107" s="539"/>
      <c r="AD107" s="540"/>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1"/>
      <c r="AA108" s="542"/>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38"/>
      <c r="AC110" s="539"/>
      <c r="AD110" s="540"/>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1"/>
      <c r="AA111" s="542"/>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38"/>
      <c r="AC113" s="539"/>
      <c r="AD113" s="540"/>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1"/>
      <c r="AA114" s="542"/>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89" t="s">
        <v>542</v>
      </c>
      <c r="AR115" s="590"/>
      <c r="AS115" s="590"/>
      <c r="AT115" s="590"/>
      <c r="AU115" s="590"/>
      <c r="AV115" s="590"/>
      <c r="AW115" s="590"/>
      <c r="AX115" s="591"/>
    </row>
    <row r="116" spans="1:50" ht="23.25" customHeight="1" x14ac:dyDescent="0.15">
      <c r="A116" s="435"/>
      <c r="B116" s="436"/>
      <c r="C116" s="436"/>
      <c r="D116" s="436"/>
      <c r="E116" s="436"/>
      <c r="F116" s="437"/>
      <c r="G116" s="389" t="s">
        <v>576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558</v>
      </c>
      <c r="AC116" s="459"/>
      <c r="AD116" s="460"/>
      <c r="AE116" s="414" t="s">
        <v>567</v>
      </c>
      <c r="AF116" s="414"/>
      <c r="AG116" s="414"/>
      <c r="AH116" s="414"/>
      <c r="AI116" s="414" t="s">
        <v>567</v>
      </c>
      <c r="AJ116" s="414"/>
      <c r="AK116" s="414"/>
      <c r="AL116" s="414"/>
      <c r="AM116" s="414" t="s">
        <v>567</v>
      </c>
      <c r="AN116" s="414"/>
      <c r="AO116" s="414"/>
      <c r="AP116" s="414"/>
      <c r="AQ116" s="211">
        <v>17</v>
      </c>
      <c r="AR116" s="212"/>
      <c r="AS116" s="212"/>
      <c r="AT116" s="212"/>
      <c r="AU116" s="212"/>
      <c r="AV116" s="212"/>
      <c r="AW116" s="212"/>
      <c r="AX116" s="214"/>
    </row>
    <row r="117" spans="1:50" ht="23.2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4" t="s">
        <v>559</v>
      </c>
      <c r="AC117" s="465"/>
      <c r="AD117" s="466"/>
      <c r="AE117" s="547" t="s">
        <v>567</v>
      </c>
      <c r="AF117" s="547"/>
      <c r="AG117" s="547"/>
      <c r="AH117" s="547"/>
      <c r="AI117" s="547" t="s">
        <v>567</v>
      </c>
      <c r="AJ117" s="547"/>
      <c r="AK117" s="547"/>
      <c r="AL117" s="547"/>
      <c r="AM117" s="547" t="s">
        <v>567</v>
      </c>
      <c r="AN117" s="547"/>
      <c r="AO117" s="547"/>
      <c r="AP117" s="547"/>
      <c r="AQ117" s="547" t="s">
        <v>568</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89" t="s">
        <v>542</v>
      </c>
      <c r="AR118" s="590"/>
      <c r="AS118" s="590"/>
      <c r="AT118" s="590"/>
      <c r="AU118" s="590"/>
      <c r="AV118" s="590"/>
      <c r="AW118" s="590"/>
      <c r="AX118" s="591"/>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3"/>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544" t="s">
        <v>502</v>
      </c>
      <c r="AC120" s="545"/>
      <c r="AD120" s="546"/>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89" t="s">
        <v>542</v>
      </c>
      <c r="AR121" s="590"/>
      <c r="AS121" s="590"/>
      <c r="AT121" s="590"/>
      <c r="AU121" s="590"/>
      <c r="AV121" s="590"/>
      <c r="AW121" s="590"/>
      <c r="AX121" s="591"/>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3"/>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544" t="s">
        <v>505</v>
      </c>
      <c r="AC123" s="545"/>
      <c r="AD123" s="546"/>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89" t="s">
        <v>542</v>
      </c>
      <c r="AR124" s="590"/>
      <c r="AS124" s="590"/>
      <c r="AT124" s="590"/>
      <c r="AU124" s="590"/>
      <c r="AV124" s="590"/>
      <c r="AW124" s="590"/>
      <c r="AX124" s="591"/>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6"/>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3"/>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7"/>
      <c r="Y126" s="467" t="s">
        <v>49</v>
      </c>
      <c r="Z126" s="442"/>
      <c r="AA126" s="443"/>
      <c r="AB126" s="544" t="s">
        <v>502</v>
      </c>
      <c r="AC126" s="545"/>
      <c r="AD126" s="546"/>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29"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3"/>
      <c r="Z127" s="924"/>
      <c r="AA127" s="925"/>
      <c r="AB127" s="240" t="s">
        <v>11</v>
      </c>
      <c r="AC127" s="241"/>
      <c r="AD127" s="242"/>
      <c r="AE127" s="411" t="s">
        <v>357</v>
      </c>
      <c r="AF127" s="412"/>
      <c r="AG127" s="412"/>
      <c r="AH127" s="413"/>
      <c r="AI127" s="411" t="s">
        <v>363</v>
      </c>
      <c r="AJ127" s="412"/>
      <c r="AK127" s="412"/>
      <c r="AL127" s="413"/>
      <c r="AM127" s="411" t="s">
        <v>472</v>
      </c>
      <c r="AN127" s="412"/>
      <c r="AO127" s="412"/>
      <c r="AP127" s="413"/>
      <c r="AQ127" s="589" t="s">
        <v>542</v>
      </c>
      <c r="AR127" s="590"/>
      <c r="AS127" s="590"/>
      <c r="AT127" s="590"/>
      <c r="AU127" s="590"/>
      <c r="AV127" s="590"/>
      <c r="AW127" s="590"/>
      <c r="AX127" s="591"/>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3"/>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544" t="s">
        <v>502</v>
      </c>
      <c r="AC129" s="545"/>
      <c r="AD129" s="546"/>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577</v>
      </c>
      <c r="AR133" s="192"/>
      <c r="AS133" s="126" t="s">
        <v>356</v>
      </c>
      <c r="AT133" s="127"/>
      <c r="AU133" s="193" t="s">
        <v>577</v>
      </c>
      <c r="AV133" s="193"/>
      <c r="AW133" s="126" t="s">
        <v>300</v>
      </c>
      <c r="AX133" s="188"/>
    </row>
    <row r="134" spans="1:50" ht="39.75" customHeight="1" x14ac:dyDescent="0.15">
      <c r="A134" s="182"/>
      <c r="B134" s="179"/>
      <c r="C134" s="173"/>
      <c r="D134" s="179"/>
      <c r="E134" s="173"/>
      <c r="F134" s="174"/>
      <c r="G134" s="97" t="s">
        <v>577</v>
      </c>
      <c r="H134" s="98"/>
      <c r="I134" s="98"/>
      <c r="J134" s="98"/>
      <c r="K134" s="98"/>
      <c r="L134" s="98"/>
      <c r="M134" s="98"/>
      <c r="N134" s="98"/>
      <c r="O134" s="98"/>
      <c r="P134" s="98"/>
      <c r="Q134" s="98"/>
      <c r="R134" s="98"/>
      <c r="S134" s="98"/>
      <c r="T134" s="98"/>
      <c r="U134" s="98"/>
      <c r="V134" s="98"/>
      <c r="W134" s="98"/>
      <c r="X134" s="99"/>
      <c r="Y134" s="194" t="s">
        <v>379</v>
      </c>
      <c r="Z134" s="195"/>
      <c r="AA134" s="196"/>
      <c r="AB134" s="197" t="s">
        <v>577</v>
      </c>
      <c r="AC134" s="198"/>
      <c r="AD134" s="198"/>
      <c r="AE134" s="199" t="s">
        <v>577</v>
      </c>
      <c r="AF134" s="200"/>
      <c r="AG134" s="200"/>
      <c r="AH134" s="200"/>
      <c r="AI134" s="199" t="s">
        <v>577</v>
      </c>
      <c r="AJ134" s="200"/>
      <c r="AK134" s="200"/>
      <c r="AL134" s="200"/>
      <c r="AM134" s="199" t="s">
        <v>577</v>
      </c>
      <c r="AN134" s="200"/>
      <c r="AO134" s="200"/>
      <c r="AP134" s="200"/>
      <c r="AQ134" s="199" t="s">
        <v>577</v>
      </c>
      <c r="AR134" s="200"/>
      <c r="AS134" s="200"/>
      <c r="AT134" s="200"/>
      <c r="AU134" s="199" t="s">
        <v>577</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577</v>
      </c>
      <c r="AC135" s="206"/>
      <c r="AD135" s="206"/>
      <c r="AE135" s="199" t="s">
        <v>577</v>
      </c>
      <c r="AF135" s="200"/>
      <c r="AG135" s="200"/>
      <c r="AH135" s="200"/>
      <c r="AI135" s="199" t="s">
        <v>577</v>
      </c>
      <c r="AJ135" s="200"/>
      <c r="AK135" s="200"/>
      <c r="AL135" s="200"/>
      <c r="AM135" s="199" t="s">
        <v>577</v>
      </c>
      <c r="AN135" s="200"/>
      <c r="AO135" s="200"/>
      <c r="AP135" s="200"/>
      <c r="AQ135" s="199" t="s">
        <v>577</v>
      </c>
      <c r="AR135" s="200"/>
      <c r="AS135" s="200"/>
      <c r="AT135" s="200"/>
      <c r="AU135" s="199" t="s">
        <v>577</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8"/>
      <c r="E430" s="167" t="s">
        <v>388</v>
      </c>
      <c r="F430" s="168"/>
      <c r="G430" s="896" t="s">
        <v>384</v>
      </c>
      <c r="H430" s="116"/>
      <c r="I430" s="116"/>
      <c r="J430" s="897" t="s">
        <v>552</v>
      </c>
      <c r="K430" s="898"/>
      <c r="L430" s="898"/>
      <c r="M430" s="898"/>
      <c r="N430" s="898"/>
      <c r="O430" s="898"/>
      <c r="P430" s="898"/>
      <c r="Q430" s="898"/>
      <c r="R430" s="898"/>
      <c r="S430" s="898"/>
      <c r="T430" s="899"/>
      <c r="U430" s="586"/>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900"/>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8"/>
      <c r="AR432" s="193"/>
      <c r="AS432" s="126" t="s">
        <v>356</v>
      </c>
      <c r="AT432" s="127"/>
      <c r="AU432" s="193"/>
      <c r="AV432" s="193"/>
      <c r="AW432" s="126" t="s">
        <v>300</v>
      </c>
      <c r="AX432" s="188"/>
    </row>
    <row r="433" spans="1:50" ht="23.25" customHeight="1" x14ac:dyDescent="0.15">
      <c r="A433" s="182"/>
      <c r="B433" s="179"/>
      <c r="C433" s="173"/>
      <c r="D433" s="179"/>
      <c r="E433" s="335"/>
      <c r="F433" s="336"/>
      <c r="G433" s="97" t="s">
        <v>588</v>
      </c>
      <c r="H433" s="98"/>
      <c r="I433" s="98"/>
      <c r="J433" s="98"/>
      <c r="K433" s="98"/>
      <c r="L433" s="98"/>
      <c r="M433" s="98"/>
      <c r="N433" s="98"/>
      <c r="O433" s="98"/>
      <c r="P433" s="98"/>
      <c r="Q433" s="98"/>
      <c r="R433" s="98"/>
      <c r="S433" s="98"/>
      <c r="T433" s="98"/>
      <c r="U433" s="98"/>
      <c r="V433" s="98"/>
      <c r="W433" s="98"/>
      <c r="X433" s="99"/>
      <c r="Y433" s="194" t="s">
        <v>12</v>
      </c>
      <c r="Z433" s="195"/>
      <c r="AA433" s="196"/>
      <c r="AB433" s="206" t="s">
        <v>588</v>
      </c>
      <c r="AC433" s="206"/>
      <c r="AD433" s="206"/>
      <c r="AE433" s="333" t="s">
        <v>588</v>
      </c>
      <c r="AF433" s="200"/>
      <c r="AG433" s="200"/>
      <c r="AH433" s="200"/>
      <c r="AI433" s="333" t="s">
        <v>552</v>
      </c>
      <c r="AJ433" s="200"/>
      <c r="AK433" s="200"/>
      <c r="AL433" s="200"/>
      <c r="AM433" s="333" t="s">
        <v>552</v>
      </c>
      <c r="AN433" s="200"/>
      <c r="AO433" s="200"/>
      <c r="AP433" s="334"/>
      <c r="AQ433" s="333" t="s">
        <v>552</v>
      </c>
      <c r="AR433" s="200"/>
      <c r="AS433" s="200"/>
      <c r="AT433" s="334"/>
      <c r="AU433" s="200" t="s">
        <v>552</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588</v>
      </c>
      <c r="AC434" s="198"/>
      <c r="AD434" s="198"/>
      <c r="AE434" s="333" t="s">
        <v>552</v>
      </c>
      <c r="AF434" s="200"/>
      <c r="AG434" s="200"/>
      <c r="AH434" s="334"/>
      <c r="AI434" s="333" t="s">
        <v>552</v>
      </c>
      <c r="AJ434" s="200"/>
      <c r="AK434" s="200"/>
      <c r="AL434" s="200"/>
      <c r="AM434" s="333" t="s">
        <v>552</v>
      </c>
      <c r="AN434" s="200"/>
      <c r="AO434" s="200"/>
      <c r="AP434" s="334"/>
      <c r="AQ434" s="333" t="s">
        <v>552</v>
      </c>
      <c r="AR434" s="200"/>
      <c r="AS434" s="200"/>
      <c r="AT434" s="334"/>
      <c r="AU434" s="200" t="s">
        <v>552</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4" t="s">
        <v>301</v>
      </c>
      <c r="AC435" s="574"/>
      <c r="AD435" s="574"/>
      <c r="AE435" s="333" t="s">
        <v>552</v>
      </c>
      <c r="AF435" s="200"/>
      <c r="AG435" s="200"/>
      <c r="AH435" s="334"/>
      <c r="AI435" s="333" t="s">
        <v>552</v>
      </c>
      <c r="AJ435" s="200"/>
      <c r="AK435" s="200"/>
      <c r="AL435" s="200"/>
      <c r="AM435" s="333" t="s">
        <v>552</v>
      </c>
      <c r="AN435" s="200"/>
      <c r="AO435" s="200"/>
      <c r="AP435" s="334"/>
      <c r="AQ435" s="333" t="s">
        <v>552</v>
      </c>
      <c r="AR435" s="200"/>
      <c r="AS435" s="200"/>
      <c r="AT435" s="334"/>
      <c r="AU435" s="200" t="s">
        <v>552</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8"/>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4" t="s">
        <v>301</v>
      </c>
      <c r="AC440" s="574"/>
      <c r="AD440" s="574"/>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8"/>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4" t="s">
        <v>301</v>
      </c>
      <c r="AC445" s="574"/>
      <c r="AD445" s="574"/>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8"/>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4" t="s">
        <v>301</v>
      </c>
      <c r="AC450" s="574"/>
      <c r="AD450" s="574"/>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8"/>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4" t="s">
        <v>301</v>
      </c>
      <c r="AC455" s="574"/>
      <c r="AD455" s="574"/>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8"/>
      <c r="AR457" s="193"/>
      <c r="AS457" s="126" t="s">
        <v>356</v>
      </c>
      <c r="AT457" s="127"/>
      <c r="AU457" s="193"/>
      <c r="AV457" s="193"/>
      <c r="AW457" s="126" t="s">
        <v>300</v>
      </c>
      <c r="AX457" s="188"/>
    </row>
    <row r="458" spans="1:50" ht="23.25" customHeight="1" x14ac:dyDescent="0.15">
      <c r="A458" s="182"/>
      <c r="B458" s="179"/>
      <c r="C458" s="173"/>
      <c r="D458" s="179"/>
      <c r="E458" s="335"/>
      <c r="F458" s="336"/>
      <c r="G458" s="97" t="s">
        <v>588</v>
      </c>
      <c r="H458" s="98"/>
      <c r="I458" s="98"/>
      <c r="J458" s="98"/>
      <c r="K458" s="98"/>
      <c r="L458" s="98"/>
      <c r="M458" s="98"/>
      <c r="N458" s="98"/>
      <c r="O458" s="98"/>
      <c r="P458" s="98"/>
      <c r="Q458" s="98"/>
      <c r="R458" s="98"/>
      <c r="S458" s="98"/>
      <c r="T458" s="98"/>
      <c r="U458" s="98"/>
      <c r="V458" s="98"/>
      <c r="W458" s="98"/>
      <c r="X458" s="99"/>
      <c r="Y458" s="194" t="s">
        <v>12</v>
      </c>
      <c r="Z458" s="195"/>
      <c r="AA458" s="196"/>
      <c r="AB458" s="206" t="s">
        <v>588</v>
      </c>
      <c r="AC458" s="206"/>
      <c r="AD458" s="206"/>
      <c r="AE458" s="333" t="s">
        <v>552</v>
      </c>
      <c r="AF458" s="200"/>
      <c r="AG458" s="200"/>
      <c r="AH458" s="200"/>
      <c r="AI458" s="333" t="s">
        <v>552</v>
      </c>
      <c r="AJ458" s="200"/>
      <c r="AK458" s="200"/>
      <c r="AL458" s="200"/>
      <c r="AM458" s="333" t="s">
        <v>552</v>
      </c>
      <c r="AN458" s="200"/>
      <c r="AO458" s="200"/>
      <c r="AP458" s="334"/>
      <c r="AQ458" s="333" t="s">
        <v>552</v>
      </c>
      <c r="AR458" s="200"/>
      <c r="AS458" s="200"/>
      <c r="AT458" s="334"/>
      <c r="AU458" s="200" t="s">
        <v>552</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588</v>
      </c>
      <c r="AC459" s="198"/>
      <c r="AD459" s="198"/>
      <c r="AE459" s="333" t="s">
        <v>552</v>
      </c>
      <c r="AF459" s="200"/>
      <c r="AG459" s="200"/>
      <c r="AH459" s="334"/>
      <c r="AI459" s="333" t="s">
        <v>552</v>
      </c>
      <c r="AJ459" s="200"/>
      <c r="AK459" s="200"/>
      <c r="AL459" s="200"/>
      <c r="AM459" s="333" t="s">
        <v>552</v>
      </c>
      <c r="AN459" s="200"/>
      <c r="AO459" s="200"/>
      <c r="AP459" s="334"/>
      <c r="AQ459" s="333" t="s">
        <v>552</v>
      </c>
      <c r="AR459" s="200"/>
      <c r="AS459" s="200"/>
      <c r="AT459" s="334"/>
      <c r="AU459" s="200" t="s">
        <v>552</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4" t="s">
        <v>14</v>
      </c>
      <c r="AC460" s="574"/>
      <c r="AD460" s="574"/>
      <c r="AE460" s="333" t="s">
        <v>552</v>
      </c>
      <c r="AF460" s="200"/>
      <c r="AG460" s="200"/>
      <c r="AH460" s="334"/>
      <c r="AI460" s="333" t="s">
        <v>552</v>
      </c>
      <c r="AJ460" s="200"/>
      <c r="AK460" s="200"/>
      <c r="AL460" s="200"/>
      <c r="AM460" s="333" t="s">
        <v>552</v>
      </c>
      <c r="AN460" s="200"/>
      <c r="AO460" s="200"/>
      <c r="AP460" s="334"/>
      <c r="AQ460" s="333" t="s">
        <v>552</v>
      </c>
      <c r="AR460" s="200"/>
      <c r="AS460" s="200"/>
      <c r="AT460" s="334"/>
      <c r="AU460" s="200" t="s">
        <v>552</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8"/>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4" t="s">
        <v>14</v>
      </c>
      <c r="AC465" s="574"/>
      <c r="AD465" s="574"/>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8"/>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4" t="s">
        <v>14</v>
      </c>
      <c r="AC470" s="574"/>
      <c r="AD470" s="574"/>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8"/>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4" t="s">
        <v>14</v>
      </c>
      <c r="AC475" s="574"/>
      <c r="AD475" s="574"/>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8"/>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4" t="s">
        <v>14</v>
      </c>
      <c r="AC480" s="574"/>
      <c r="AD480" s="574"/>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6" t="s">
        <v>384</v>
      </c>
      <c r="H484" s="116"/>
      <c r="I484" s="116"/>
      <c r="J484" s="897"/>
      <c r="K484" s="898"/>
      <c r="L484" s="898"/>
      <c r="M484" s="898"/>
      <c r="N484" s="898"/>
      <c r="O484" s="898"/>
      <c r="P484" s="898"/>
      <c r="Q484" s="898"/>
      <c r="R484" s="898"/>
      <c r="S484" s="898"/>
      <c r="T484" s="899"/>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900"/>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8"/>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4" t="s">
        <v>301</v>
      </c>
      <c r="AC489" s="574"/>
      <c r="AD489" s="574"/>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8"/>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4" t="s">
        <v>301</v>
      </c>
      <c r="AC494" s="574"/>
      <c r="AD494" s="574"/>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8"/>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4" t="s">
        <v>301</v>
      </c>
      <c r="AC499" s="574"/>
      <c r="AD499" s="574"/>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8"/>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4" t="s">
        <v>301</v>
      </c>
      <c r="AC504" s="574"/>
      <c r="AD504" s="574"/>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8"/>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4" t="s">
        <v>301</v>
      </c>
      <c r="AC509" s="574"/>
      <c r="AD509" s="574"/>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8"/>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4" t="s">
        <v>14</v>
      </c>
      <c r="AC514" s="574"/>
      <c r="AD514" s="574"/>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8"/>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4" t="s">
        <v>14</v>
      </c>
      <c r="AC519" s="574"/>
      <c r="AD519" s="574"/>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8"/>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4" t="s">
        <v>14</v>
      </c>
      <c r="AC524" s="574"/>
      <c r="AD524" s="574"/>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8"/>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4" t="s">
        <v>14</v>
      </c>
      <c r="AC529" s="574"/>
      <c r="AD529" s="574"/>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8"/>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4" t="s">
        <v>14</v>
      </c>
      <c r="AC534" s="574"/>
      <c r="AD534" s="574"/>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6" t="s">
        <v>384</v>
      </c>
      <c r="H538" s="116"/>
      <c r="I538" s="116"/>
      <c r="J538" s="897"/>
      <c r="K538" s="898"/>
      <c r="L538" s="898"/>
      <c r="M538" s="898"/>
      <c r="N538" s="898"/>
      <c r="O538" s="898"/>
      <c r="P538" s="898"/>
      <c r="Q538" s="898"/>
      <c r="R538" s="898"/>
      <c r="S538" s="898"/>
      <c r="T538" s="899"/>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900"/>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8"/>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4" t="s">
        <v>301</v>
      </c>
      <c r="AC543" s="574"/>
      <c r="AD543" s="574"/>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8"/>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4" t="s">
        <v>301</v>
      </c>
      <c r="AC548" s="574"/>
      <c r="AD548" s="574"/>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8"/>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4" t="s">
        <v>301</v>
      </c>
      <c r="AC553" s="574"/>
      <c r="AD553" s="574"/>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8"/>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4" t="s">
        <v>301</v>
      </c>
      <c r="AC558" s="574"/>
      <c r="AD558" s="574"/>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8"/>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4" t="s">
        <v>301</v>
      </c>
      <c r="AC563" s="574"/>
      <c r="AD563" s="574"/>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8"/>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4" t="s">
        <v>14</v>
      </c>
      <c r="AC568" s="574"/>
      <c r="AD568" s="574"/>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8"/>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4" t="s">
        <v>14</v>
      </c>
      <c r="AC573" s="574"/>
      <c r="AD573" s="574"/>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8"/>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4" t="s">
        <v>14</v>
      </c>
      <c r="AC578" s="574"/>
      <c r="AD578" s="574"/>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8"/>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4" t="s">
        <v>14</v>
      </c>
      <c r="AC583" s="574"/>
      <c r="AD583" s="574"/>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8"/>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4" t="s">
        <v>14</v>
      </c>
      <c r="AC588" s="574"/>
      <c r="AD588" s="574"/>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6" t="s">
        <v>384</v>
      </c>
      <c r="H592" s="116"/>
      <c r="I592" s="116"/>
      <c r="J592" s="897"/>
      <c r="K592" s="898"/>
      <c r="L592" s="898"/>
      <c r="M592" s="898"/>
      <c r="N592" s="898"/>
      <c r="O592" s="898"/>
      <c r="P592" s="898"/>
      <c r="Q592" s="898"/>
      <c r="R592" s="898"/>
      <c r="S592" s="898"/>
      <c r="T592" s="899"/>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900"/>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8"/>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4" t="s">
        <v>301</v>
      </c>
      <c r="AC597" s="574"/>
      <c r="AD597" s="574"/>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8"/>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4" t="s">
        <v>301</v>
      </c>
      <c r="AC602" s="574"/>
      <c r="AD602" s="574"/>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8"/>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4" t="s">
        <v>301</v>
      </c>
      <c r="AC607" s="574"/>
      <c r="AD607" s="574"/>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8"/>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4" t="s">
        <v>301</v>
      </c>
      <c r="AC612" s="574"/>
      <c r="AD612" s="574"/>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8"/>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4" t="s">
        <v>301</v>
      </c>
      <c r="AC617" s="574"/>
      <c r="AD617" s="574"/>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8"/>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4" t="s">
        <v>14</v>
      </c>
      <c r="AC622" s="574"/>
      <c r="AD622" s="574"/>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8"/>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4" t="s">
        <v>14</v>
      </c>
      <c r="AC627" s="574"/>
      <c r="AD627" s="574"/>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8"/>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4" t="s">
        <v>14</v>
      </c>
      <c r="AC632" s="574"/>
      <c r="AD632" s="574"/>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8"/>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4" t="s">
        <v>14</v>
      </c>
      <c r="AC637" s="574"/>
      <c r="AD637" s="574"/>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8"/>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4" t="s">
        <v>14</v>
      </c>
      <c r="AC642" s="574"/>
      <c r="AD642" s="574"/>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6" t="s">
        <v>384</v>
      </c>
      <c r="H646" s="116"/>
      <c r="I646" s="116"/>
      <c r="J646" s="897"/>
      <c r="K646" s="898"/>
      <c r="L646" s="898"/>
      <c r="M646" s="898"/>
      <c r="N646" s="898"/>
      <c r="O646" s="898"/>
      <c r="P646" s="898"/>
      <c r="Q646" s="898"/>
      <c r="R646" s="898"/>
      <c r="S646" s="898"/>
      <c r="T646" s="899"/>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900"/>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8"/>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4" t="s">
        <v>301</v>
      </c>
      <c r="AC651" s="574"/>
      <c r="AD651" s="574"/>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8"/>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4" t="s">
        <v>301</v>
      </c>
      <c r="AC656" s="574"/>
      <c r="AD656" s="574"/>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8"/>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4" t="s">
        <v>301</v>
      </c>
      <c r="AC661" s="574"/>
      <c r="AD661" s="574"/>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8"/>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4" t="s">
        <v>301</v>
      </c>
      <c r="AC666" s="574"/>
      <c r="AD666" s="574"/>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8"/>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4" t="s">
        <v>301</v>
      </c>
      <c r="AC671" s="574"/>
      <c r="AD671" s="574"/>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8"/>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4" t="s">
        <v>14</v>
      </c>
      <c r="AC676" s="574"/>
      <c r="AD676" s="574"/>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8"/>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4" t="s">
        <v>14</v>
      </c>
      <c r="AC681" s="574"/>
      <c r="AD681" s="574"/>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8"/>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4" t="s">
        <v>14</v>
      </c>
      <c r="AC686" s="574"/>
      <c r="AD686" s="574"/>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8"/>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4" t="s">
        <v>14</v>
      </c>
      <c r="AC691" s="574"/>
      <c r="AD691" s="574"/>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8"/>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4" t="s">
        <v>14</v>
      </c>
      <c r="AC696" s="574"/>
      <c r="AD696" s="574"/>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9"/>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2" t="s">
        <v>31</v>
      </c>
      <c r="AH701" s="378"/>
      <c r="AI701" s="378"/>
      <c r="AJ701" s="378"/>
      <c r="AK701" s="378"/>
      <c r="AL701" s="378"/>
      <c r="AM701" s="378"/>
      <c r="AN701" s="378"/>
      <c r="AO701" s="378"/>
      <c r="AP701" s="378"/>
      <c r="AQ701" s="378"/>
      <c r="AR701" s="378"/>
      <c r="AS701" s="378"/>
      <c r="AT701" s="378"/>
      <c r="AU701" s="378"/>
      <c r="AV701" s="378"/>
      <c r="AW701" s="378"/>
      <c r="AX701" s="823"/>
    </row>
    <row r="702" spans="1:50" ht="68.25" customHeight="1" x14ac:dyDescent="0.15">
      <c r="A702" s="868" t="s">
        <v>259</v>
      </c>
      <c r="B702" s="869"/>
      <c r="C702" s="706" t="s">
        <v>260</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38" t="s">
        <v>553</v>
      </c>
      <c r="AE702" s="339"/>
      <c r="AF702" s="339"/>
      <c r="AG702" s="381" t="s">
        <v>580</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8"/>
      <c r="AD703" s="321" t="s">
        <v>553</v>
      </c>
      <c r="AE703" s="322"/>
      <c r="AF703" s="322"/>
      <c r="AG703" s="94" t="s">
        <v>569</v>
      </c>
      <c r="AH703" s="95"/>
      <c r="AI703" s="95"/>
      <c r="AJ703" s="95"/>
      <c r="AK703" s="95"/>
      <c r="AL703" s="95"/>
      <c r="AM703" s="95"/>
      <c r="AN703" s="95"/>
      <c r="AO703" s="95"/>
      <c r="AP703" s="95"/>
      <c r="AQ703" s="95"/>
      <c r="AR703" s="95"/>
      <c r="AS703" s="95"/>
      <c r="AT703" s="95"/>
      <c r="AU703" s="95"/>
      <c r="AV703" s="95"/>
      <c r="AW703" s="95"/>
      <c r="AX703" s="96"/>
    </row>
    <row r="704" spans="1:50" ht="40.5" customHeight="1" x14ac:dyDescent="0.15">
      <c r="A704" s="872"/>
      <c r="B704" s="873"/>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0" t="s">
        <v>553</v>
      </c>
      <c r="AE704" s="781"/>
      <c r="AF704" s="781"/>
      <c r="AG704" s="160" t="s">
        <v>581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8" t="s">
        <v>39</v>
      </c>
      <c r="B705" s="639"/>
      <c r="C705" s="819" t="s">
        <v>41</v>
      </c>
      <c r="D705" s="820"/>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21"/>
      <c r="AD705" s="712" t="s">
        <v>553</v>
      </c>
      <c r="AE705" s="713"/>
      <c r="AF705" s="713"/>
      <c r="AG705" s="118" t="s">
        <v>572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0"/>
      <c r="B706" s="641"/>
      <c r="C706" s="792"/>
      <c r="D706" s="793"/>
      <c r="E706" s="728" t="s">
        <v>529</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1" t="s">
        <v>589</v>
      </c>
      <c r="AE706" s="322"/>
      <c r="AF706" s="661"/>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0"/>
      <c r="B707" s="641"/>
      <c r="C707" s="794"/>
      <c r="D707" s="795"/>
      <c r="E707" s="731" t="s">
        <v>452</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3" t="s">
        <v>589</v>
      </c>
      <c r="AE707" s="834"/>
      <c r="AF707" s="834"/>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0"/>
      <c r="B708" s="642"/>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2" t="s">
        <v>566</v>
      </c>
      <c r="AE708" s="603"/>
      <c r="AF708" s="603"/>
      <c r="AG708" s="740"/>
      <c r="AH708" s="741"/>
      <c r="AI708" s="741"/>
      <c r="AJ708" s="741"/>
      <c r="AK708" s="741"/>
      <c r="AL708" s="741"/>
      <c r="AM708" s="741"/>
      <c r="AN708" s="741"/>
      <c r="AO708" s="741"/>
      <c r="AP708" s="741"/>
      <c r="AQ708" s="741"/>
      <c r="AR708" s="741"/>
      <c r="AS708" s="741"/>
      <c r="AT708" s="741"/>
      <c r="AU708" s="741"/>
      <c r="AV708" s="741"/>
      <c r="AW708" s="741"/>
      <c r="AX708" s="742"/>
    </row>
    <row r="709" spans="1:50" ht="52.5" customHeight="1" x14ac:dyDescent="0.15">
      <c r="A709" s="640"/>
      <c r="B709" s="642"/>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553</v>
      </c>
      <c r="AE709" s="322"/>
      <c r="AF709" s="322"/>
      <c r="AG709" s="94" t="s">
        <v>570</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0"/>
      <c r="B710" s="642"/>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566</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39.75" customHeight="1" x14ac:dyDescent="0.15">
      <c r="A711" s="640"/>
      <c r="B711" s="642"/>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1"/>
      <c r="AD711" s="321" t="s">
        <v>553</v>
      </c>
      <c r="AE711" s="322"/>
      <c r="AF711" s="322"/>
      <c r="AG711" s="94" t="s">
        <v>573</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0"/>
      <c r="B712" s="642"/>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1"/>
      <c r="AD712" s="780" t="s">
        <v>566</v>
      </c>
      <c r="AE712" s="781"/>
      <c r="AF712" s="781"/>
      <c r="AG712" s="808"/>
      <c r="AH712" s="809"/>
      <c r="AI712" s="809"/>
      <c r="AJ712" s="809"/>
      <c r="AK712" s="809"/>
      <c r="AL712" s="809"/>
      <c r="AM712" s="809"/>
      <c r="AN712" s="809"/>
      <c r="AO712" s="809"/>
      <c r="AP712" s="809"/>
      <c r="AQ712" s="809"/>
      <c r="AR712" s="809"/>
      <c r="AS712" s="809"/>
      <c r="AT712" s="809"/>
      <c r="AU712" s="809"/>
      <c r="AV712" s="809"/>
      <c r="AW712" s="809"/>
      <c r="AX712" s="810"/>
    </row>
    <row r="713" spans="1:50" ht="39.75" customHeight="1" x14ac:dyDescent="0.15">
      <c r="A713" s="640"/>
      <c r="B713" s="642"/>
      <c r="C713" s="945" t="s">
        <v>489</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21" t="s">
        <v>553</v>
      </c>
      <c r="AE713" s="322"/>
      <c r="AF713" s="661"/>
      <c r="AG713" s="94" t="s">
        <v>582</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3"/>
      <c r="B714" s="644"/>
      <c r="C714" s="645" t="s">
        <v>461</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5" t="s">
        <v>566</v>
      </c>
      <c r="AE714" s="806"/>
      <c r="AF714" s="807"/>
      <c r="AG714" s="734"/>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462</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566</v>
      </c>
      <c r="AE715" s="603"/>
      <c r="AF715" s="654"/>
      <c r="AG715" s="740"/>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566</v>
      </c>
      <c r="AE716" s="625"/>
      <c r="AF716" s="625"/>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0"/>
      <c r="B717" s="642"/>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566</v>
      </c>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3"/>
      <c r="B718" s="644"/>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566</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4" t="s">
        <v>58</v>
      </c>
      <c r="B719" s="775"/>
      <c r="C719" s="621" t="s">
        <v>263</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566</v>
      </c>
      <c r="AE719" s="603"/>
      <c r="AF719" s="603"/>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6"/>
      <c r="B720" s="777"/>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6"/>
      <c r="B721" s="777"/>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6"/>
      <c r="B722" s="777"/>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6"/>
      <c r="B723" s="777"/>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6"/>
      <c r="B724" s="777"/>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8"/>
      <c r="B725" s="779"/>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8" t="s">
        <v>48</v>
      </c>
      <c r="B726" s="800"/>
      <c r="C726" s="813" t="s">
        <v>53</v>
      </c>
      <c r="D726" s="835"/>
      <c r="E726" s="835"/>
      <c r="F726" s="836"/>
      <c r="G726" s="572" t="s">
        <v>574</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0" ht="67.5" customHeight="1" thickBot="1" x14ac:dyDescent="0.2">
      <c r="A727" s="801"/>
      <c r="B727" s="802"/>
      <c r="C727" s="746" t="s">
        <v>57</v>
      </c>
      <c r="D727" s="747"/>
      <c r="E727" s="747"/>
      <c r="F727" s="748"/>
      <c r="G727" s="570" t="s">
        <v>571</v>
      </c>
      <c r="H727" s="570"/>
      <c r="I727" s="570"/>
      <c r="J727" s="570"/>
      <c r="K727" s="570"/>
      <c r="L727" s="570"/>
      <c r="M727" s="570"/>
      <c r="N727" s="570"/>
      <c r="O727" s="570"/>
      <c r="P727" s="570"/>
      <c r="Q727" s="570"/>
      <c r="R727" s="570"/>
      <c r="S727" s="570"/>
      <c r="T727" s="570"/>
      <c r="U727" s="570"/>
      <c r="V727" s="570"/>
      <c r="W727" s="570"/>
      <c r="X727" s="570"/>
      <c r="Y727" s="570"/>
      <c r="Z727" s="570"/>
      <c r="AA727" s="570"/>
      <c r="AB727" s="570"/>
      <c r="AC727" s="570"/>
      <c r="AD727" s="570"/>
      <c r="AE727" s="570"/>
      <c r="AF727" s="570"/>
      <c r="AG727" s="570"/>
      <c r="AH727" s="570"/>
      <c r="AI727" s="570"/>
      <c r="AJ727" s="570"/>
      <c r="AK727" s="570"/>
      <c r="AL727" s="570"/>
      <c r="AM727" s="570"/>
      <c r="AN727" s="570"/>
      <c r="AO727" s="570"/>
      <c r="AP727" s="570"/>
      <c r="AQ727" s="570"/>
      <c r="AR727" s="570"/>
      <c r="AS727" s="570"/>
      <c r="AT727" s="570"/>
      <c r="AU727" s="570"/>
      <c r="AV727" s="570"/>
      <c r="AW727" s="570"/>
      <c r="AX727" s="571"/>
    </row>
    <row r="728" spans="1:50"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0"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0"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0" ht="67.5" customHeight="1" thickBot="1" x14ac:dyDescent="0.2">
      <c r="A731" s="797"/>
      <c r="B731" s="798"/>
      <c r="C731" s="798"/>
      <c r="D731" s="798"/>
      <c r="E731" s="799"/>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0"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0"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0"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0"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x14ac:dyDescent="0.15">
      <c r="A736" s="648" t="s">
        <v>495</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row>
    <row r="737" spans="1:52" ht="24.75" customHeight="1" x14ac:dyDescent="0.15">
      <c r="A737" s="989" t="s">
        <v>431</v>
      </c>
      <c r="B737" s="203"/>
      <c r="C737" s="203"/>
      <c r="D737" s="204"/>
      <c r="E737" s="985"/>
      <c r="F737" s="985"/>
      <c r="G737" s="985"/>
      <c r="H737" s="985"/>
      <c r="I737" s="985"/>
      <c r="J737" s="985"/>
      <c r="K737" s="985"/>
      <c r="L737" s="985"/>
      <c r="M737" s="985"/>
      <c r="N737" s="358" t="s">
        <v>358</v>
      </c>
      <c r="O737" s="358"/>
      <c r="P737" s="358"/>
      <c r="Q737" s="358"/>
      <c r="R737" s="985"/>
      <c r="S737" s="985"/>
      <c r="T737" s="985"/>
      <c r="U737" s="985"/>
      <c r="V737" s="985"/>
      <c r="W737" s="985"/>
      <c r="X737" s="985"/>
      <c r="Y737" s="985"/>
      <c r="Z737" s="985"/>
      <c r="AA737" s="358" t="s">
        <v>359</v>
      </c>
      <c r="AB737" s="358"/>
      <c r="AC737" s="358"/>
      <c r="AD737" s="358"/>
      <c r="AE737" s="985"/>
      <c r="AF737" s="985"/>
      <c r="AG737" s="985"/>
      <c r="AH737" s="985"/>
      <c r="AI737" s="985"/>
      <c r="AJ737" s="985"/>
      <c r="AK737" s="985"/>
      <c r="AL737" s="985"/>
      <c r="AM737" s="985"/>
      <c r="AN737" s="358" t="s">
        <v>360</v>
      </c>
      <c r="AO737" s="358"/>
      <c r="AP737" s="358"/>
      <c r="AQ737" s="358"/>
      <c r="AR737" s="986"/>
      <c r="AS737" s="987"/>
      <c r="AT737" s="987"/>
      <c r="AU737" s="987"/>
      <c r="AV737" s="987"/>
      <c r="AW737" s="987"/>
      <c r="AX737" s="988"/>
      <c r="AY737" s="89"/>
      <c r="AZ737" s="89"/>
    </row>
    <row r="738" spans="1:52" ht="24.75" customHeight="1" x14ac:dyDescent="0.15">
      <c r="A738" s="989" t="s">
        <v>361</v>
      </c>
      <c r="B738" s="203"/>
      <c r="C738" s="203"/>
      <c r="D738" s="204"/>
      <c r="E738" s="985"/>
      <c r="F738" s="985"/>
      <c r="G738" s="985"/>
      <c r="H738" s="985"/>
      <c r="I738" s="985"/>
      <c r="J738" s="985"/>
      <c r="K738" s="985"/>
      <c r="L738" s="985"/>
      <c r="M738" s="985"/>
      <c r="N738" s="358" t="s">
        <v>362</v>
      </c>
      <c r="O738" s="358"/>
      <c r="P738" s="358"/>
      <c r="Q738" s="358"/>
      <c r="R738" s="985"/>
      <c r="S738" s="985"/>
      <c r="T738" s="985"/>
      <c r="U738" s="985"/>
      <c r="V738" s="985"/>
      <c r="W738" s="985"/>
      <c r="X738" s="985"/>
      <c r="Y738" s="985"/>
      <c r="Z738" s="985"/>
      <c r="AA738" s="358" t="s">
        <v>482</v>
      </c>
      <c r="AB738" s="358"/>
      <c r="AC738" s="358"/>
      <c r="AD738" s="358"/>
      <c r="AE738" s="985"/>
      <c r="AF738" s="985"/>
      <c r="AG738" s="985"/>
      <c r="AH738" s="985"/>
      <c r="AI738" s="985"/>
      <c r="AJ738" s="985"/>
      <c r="AK738" s="985"/>
      <c r="AL738" s="985"/>
      <c r="AM738" s="985"/>
      <c r="AN738" s="990"/>
      <c r="AO738" s="991"/>
      <c r="AP738" s="991"/>
      <c r="AQ738" s="991"/>
      <c r="AR738" s="991"/>
      <c r="AS738" s="991"/>
      <c r="AT738" s="991"/>
      <c r="AU738" s="991"/>
      <c r="AV738" s="991"/>
      <c r="AW738" s="991"/>
      <c r="AX738" s="992"/>
    </row>
    <row r="739" spans="1:52" ht="24.75" customHeight="1" thickBot="1" x14ac:dyDescent="0.2">
      <c r="A739" s="993" t="s">
        <v>543</v>
      </c>
      <c r="B739" s="994"/>
      <c r="C739" s="994"/>
      <c r="D739" s="995"/>
      <c r="E739" s="996"/>
      <c r="F739" s="997"/>
      <c r="G739" s="997"/>
      <c r="H739" s="91" t="str">
        <f>IF(E739="", "", "(")</f>
        <v/>
      </c>
      <c r="I739" s="980"/>
      <c r="J739" s="980"/>
      <c r="K739" s="91" t="str">
        <f>IF(OR(I739="　", I739=""), "", "-")</f>
        <v/>
      </c>
      <c r="L739" s="981"/>
      <c r="M739" s="981"/>
      <c r="N739" s="92" t="str">
        <f>IF(O739="", "", "-")</f>
        <v/>
      </c>
      <c r="O739" s="93"/>
      <c r="P739" s="92" t="str">
        <f>IF(E739="", "", ")")</f>
        <v/>
      </c>
      <c r="Q739" s="996"/>
      <c r="R739" s="997"/>
      <c r="S739" s="997"/>
      <c r="T739" s="91" t="str">
        <f>IF(Q739="", "", "(")</f>
        <v/>
      </c>
      <c r="U739" s="980"/>
      <c r="V739" s="980"/>
      <c r="W739" s="91" t="str">
        <f>IF(OR(U739="　", U739=""), "", "-")</f>
        <v/>
      </c>
      <c r="X739" s="981"/>
      <c r="Y739" s="981"/>
      <c r="Z739" s="92" t="str">
        <f>IF(AA739="", "", "-")</f>
        <v/>
      </c>
      <c r="AA739" s="93"/>
      <c r="AB739" s="92" t="str">
        <f>IF(Q739="", "", ")")</f>
        <v/>
      </c>
      <c r="AC739" s="996"/>
      <c r="AD739" s="997"/>
      <c r="AE739" s="997"/>
      <c r="AF739" s="91" t="str">
        <f>IF(AC739="", "", "(")</f>
        <v/>
      </c>
      <c r="AG739" s="980"/>
      <c r="AH739" s="980"/>
      <c r="AI739" s="91" t="str">
        <f>IF(OR(AG739="　", AG739=""), "", "-")</f>
        <v/>
      </c>
      <c r="AJ739" s="981"/>
      <c r="AK739" s="981"/>
      <c r="AL739" s="92" t="str">
        <f>IF(AM739="", "", "-")</f>
        <v/>
      </c>
      <c r="AM739" s="93"/>
      <c r="AN739" s="92" t="str">
        <f>IF(AC739="", "", ")")</f>
        <v/>
      </c>
      <c r="AO739" s="982"/>
      <c r="AP739" s="983"/>
      <c r="AQ739" s="983"/>
      <c r="AR739" s="983"/>
      <c r="AS739" s="983"/>
      <c r="AT739" s="983"/>
      <c r="AU739" s="983"/>
      <c r="AV739" s="983"/>
      <c r="AW739" s="983"/>
      <c r="AX739" s="984"/>
    </row>
    <row r="740" spans="1:52" ht="28.35" customHeight="1" x14ac:dyDescent="0.15">
      <c r="A740" s="612" t="s">
        <v>532</v>
      </c>
      <c r="B740" s="613"/>
      <c r="C740" s="613"/>
      <c r="D740" s="613"/>
      <c r="E740" s="613"/>
      <c r="F740" s="614"/>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2"/>
      <c r="B741" s="613"/>
      <c r="C741" s="613"/>
      <c r="D741" s="613"/>
      <c r="E741" s="613"/>
      <c r="F741" s="61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2"/>
      <c r="B742" s="613"/>
      <c r="C742" s="613"/>
      <c r="D742" s="613"/>
      <c r="E742" s="613"/>
      <c r="F742" s="61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2"/>
      <c r="B743" s="613"/>
      <c r="C743" s="613"/>
      <c r="D743" s="613"/>
      <c r="E743" s="613"/>
      <c r="F743" s="61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2"/>
      <c r="B744" s="613"/>
      <c r="C744" s="613"/>
      <c r="D744" s="613"/>
      <c r="E744" s="613"/>
      <c r="F744" s="61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2"/>
      <c r="B745" s="613"/>
      <c r="C745" s="613"/>
      <c r="D745" s="613"/>
      <c r="E745" s="613"/>
      <c r="F745" s="61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2"/>
      <c r="B746" s="613"/>
      <c r="C746" s="613"/>
      <c r="D746" s="613"/>
      <c r="E746" s="613"/>
      <c r="F746" s="61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2"/>
      <c r="B747" s="613"/>
      <c r="C747" s="613"/>
      <c r="D747" s="613"/>
      <c r="E747" s="613"/>
      <c r="F747" s="61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2"/>
      <c r="B748" s="613"/>
      <c r="C748" s="613"/>
      <c r="D748" s="613"/>
      <c r="E748" s="613"/>
      <c r="F748" s="61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2"/>
      <c r="B749" s="613"/>
      <c r="C749" s="613"/>
      <c r="D749" s="613"/>
      <c r="E749" s="613"/>
      <c r="F749" s="61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2"/>
      <c r="B750" s="613"/>
      <c r="C750" s="613"/>
      <c r="D750" s="613"/>
      <c r="E750" s="613"/>
      <c r="F750" s="61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thickBot="1" x14ac:dyDescent="0.2">
      <c r="A751" s="612"/>
      <c r="B751" s="613"/>
      <c r="C751" s="613"/>
      <c r="D751" s="613"/>
      <c r="E751" s="613"/>
      <c r="F751" s="61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2"/>
      <c r="B752" s="613"/>
      <c r="C752" s="613"/>
      <c r="D752" s="613"/>
      <c r="E752" s="613"/>
      <c r="F752" s="61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2"/>
      <c r="B753" s="613"/>
      <c r="C753" s="613"/>
      <c r="D753" s="613"/>
      <c r="E753" s="613"/>
      <c r="F753" s="61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2"/>
      <c r="B754" s="613"/>
      <c r="C754" s="613"/>
      <c r="D754" s="613"/>
      <c r="E754" s="613"/>
      <c r="F754" s="61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2"/>
      <c r="B755" s="613"/>
      <c r="C755" s="613"/>
      <c r="D755" s="613"/>
      <c r="E755" s="613"/>
      <c r="F755" s="61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2"/>
      <c r="B756" s="613"/>
      <c r="C756" s="613"/>
      <c r="D756" s="613"/>
      <c r="E756" s="613"/>
      <c r="F756" s="61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2"/>
      <c r="B757" s="613"/>
      <c r="C757" s="613"/>
      <c r="D757" s="613"/>
      <c r="E757" s="613"/>
      <c r="F757" s="61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2"/>
      <c r="B758" s="613"/>
      <c r="C758" s="613"/>
      <c r="D758" s="613"/>
      <c r="E758" s="613"/>
      <c r="F758" s="61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2"/>
      <c r="B759" s="613"/>
      <c r="C759" s="613"/>
      <c r="D759" s="613"/>
      <c r="E759" s="613"/>
      <c r="F759" s="61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2"/>
      <c r="B760" s="613"/>
      <c r="C760" s="613"/>
      <c r="D760" s="613"/>
      <c r="E760" s="613"/>
      <c r="F760" s="61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2"/>
      <c r="B761" s="613"/>
      <c r="C761" s="613"/>
      <c r="D761" s="613"/>
      <c r="E761" s="613"/>
      <c r="F761" s="61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2"/>
      <c r="B762" s="613"/>
      <c r="C762" s="613"/>
      <c r="D762" s="613"/>
      <c r="E762" s="613"/>
      <c r="F762" s="61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2"/>
      <c r="B763" s="613"/>
      <c r="C763" s="613"/>
      <c r="D763" s="613"/>
      <c r="E763" s="613"/>
      <c r="F763" s="61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2"/>
      <c r="B764" s="613"/>
      <c r="C764" s="613"/>
      <c r="D764" s="613"/>
      <c r="E764" s="613"/>
      <c r="F764" s="61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2"/>
      <c r="B765" s="613"/>
      <c r="C765" s="613"/>
      <c r="D765" s="613"/>
      <c r="E765" s="613"/>
      <c r="F765" s="61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2"/>
      <c r="B766" s="613"/>
      <c r="C766" s="613"/>
      <c r="D766" s="613"/>
      <c r="E766" s="613"/>
      <c r="F766" s="61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2"/>
      <c r="B767" s="613"/>
      <c r="C767" s="613"/>
      <c r="D767" s="613"/>
      <c r="E767" s="613"/>
      <c r="F767" s="61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2"/>
      <c r="B768" s="613"/>
      <c r="C768" s="613"/>
      <c r="D768" s="613"/>
      <c r="E768" s="613"/>
      <c r="F768" s="61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2"/>
      <c r="B769" s="613"/>
      <c r="C769" s="613"/>
      <c r="D769" s="613"/>
      <c r="E769" s="613"/>
      <c r="F769" s="61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2"/>
      <c r="B770" s="613"/>
      <c r="C770" s="613"/>
      <c r="D770" s="613"/>
      <c r="E770" s="613"/>
      <c r="F770" s="61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2"/>
      <c r="B771" s="613"/>
      <c r="C771" s="613"/>
      <c r="D771" s="613"/>
      <c r="E771" s="613"/>
      <c r="F771" s="61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2"/>
      <c r="B772" s="613"/>
      <c r="C772" s="613"/>
      <c r="D772" s="613"/>
      <c r="E772" s="613"/>
      <c r="F772" s="61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2"/>
      <c r="B773" s="613"/>
      <c r="C773" s="613"/>
      <c r="D773" s="613"/>
      <c r="E773" s="613"/>
      <c r="F773" s="61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2"/>
      <c r="B774" s="613"/>
      <c r="C774" s="613"/>
      <c r="D774" s="613"/>
      <c r="E774" s="613"/>
      <c r="F774" s="61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2"/>
      <c r="B775" s="613"/>
      <c r="C775" s="613"/>
      <c r="D775" s="613"/>
      <c r="E775" s="613"/>
      <c r="F775" s="61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2"/>
      <c r="B776" s="613"/>
      <c r="C776" s="613"/>
      <c r="D776" s="613"/>
      <c r="E776" s="613"/>
      <c r="F776" s="61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2"/>
      <c r="B777" s="613"/>
      <c r="C777" s="613"/>
      <c r="D777" s="613"/>
      <c r="E777" s="613"/>
      <c r="F777" s="61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5"/>
      <c r="B778" s="616"/>
      <c r="C778" s="616"/>
      <c r="D778" s="616"/>
      <c r="E778" s="616"/>
      <c r="F778" s="61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6" t="s">
        <v>534</v>
      </c>
      <c r="B779" s="627"/>
      <c r="C779" s="627"/>
      <c r="D779" s="627"/>
      <c r="E779" s="627"/>
      <c r="F779" s="628"/>
      <c r="G779" s="593" t="s">
        <v>565</v>
      </c>
      <c r="H779" s="594"/>
      <c r="I779" s="594"/>
      <c r="J779" s="594"/>
      <c r="K779" s="594"/>
      <c r="L779" s="594"/>
      <c r="M779" s="594"/>
      <c r="N779" s="594"/>
      <c r="O779" s="594"/>
      <c r="P779" s="594"/>
      <c r="Q779" s="594"/>
      <c r="R779" s="594"/>
      <c r="S779" s="594"/>
      <c r="T779" s="594"/>
      <c r="U779" s="594"/>
      <c r="V779" s="594"/>
      <c r="W779" s="594"/>
      <c r="X779" s="594"/>
      <c r="Y779" s="594"/>
      <c r="Z779" s="594"/>
      <c r="AA779" s="594"/>
      <c r="AB779" s="595"/>
      <c r="AC779" s="593" t="s">
        <v>509</v>
      </c>
      <c r="AD779" s="594"/>
      <c r="AE779" s="594"/>
      <c r="AF779" s="594"/>
      <c r="AG779" s="594"/>
      <c r="AH779" s="594"/>
      <c r="AI779" s="594"/>
      <c r="AJ779" s="594"/>
      <c r="AK779" s="594"/>
      <c r="AL779" s="594"/>
      <c r="AM779" s="594"/>
      <c r="AN779" s="594"/>
      <c r="AO779" s="594"/>
      <c r="AP779" s="594"/>
      <c r="AQ779" s="594"/>
      <c r="AR779" s="594"/>
      <c r="AS779" s="594"/>
      <c r="AT779" s="594"/>
      <c r="AU779" s="594"/>
      <c r="AV779" s="594"/>
      <c r="AW779" s="594"/>
      <c r="AX779" s="791"/>
    </row>
    <row r="780" spans="1:50" ht="24.75" customHeight="1" x14ac:dyDescent="0.15">
      <c r="A780" s="629"/>
      <c r="B780" s="630"/>
      <c r="C780" s="630"/>
      <c r="D780" s="630"/>
      <c r="E780" s="630"/>
      <c r="F780" s="631"/>
      <c r="G780" s="813" t="s">
        <v>17</v>
      </c>
      <c r="H780" s="666"/>
      <c r="I780" s="666"/>
      <c r="J780" s="666"/>
      <c r="K780" s="666"/>
      <c r="L780" s="665" t="s">
        <v>18</v>
      </c>
      <c r="M780" s="666"/>
      <c r="N780" s="666"/>
      <c r="O780" s="666"/>
      <c r="P780" s="666"/>
      <c r="Q780" s="666"/>
      <c r="R780" s="666"/>
      <c r="S780" s="666"/>
      <c r="T780" s="666"/>
      <c r="U780" s="666"/>
      <c r="V780" s="666"/>
      <c r="W780" s="666"/>
      <c r="X780" s="667"/>
      <c r="Y780" s="651" t="s">
        <v>19</v>
      </c>
      <c r="Z780" s="652"/>
      <c r="AA780" s="652"/>
      <c r="AB780" s="796"/>
      <c r="AC780" s="813" t="s">
        <v>17</v>
      </c>
      <c r="AD780" s="666"/>
      <c r="AE780" s="666"/>
      <c r="AF780" s="666"/>
      <c r="AG780" s="666"/>
      <c r="AH780" s="665" t="s">
        <v>18</v>
      </c>
      <c r="AI780" s="666"/>
      <c r="AJ780" s="666"/>
      <c r="AK780" s="666"/>
      <c r="AL780" s="666"/>
      <c r="AM780" s="666"/>
      <c r="AN780" s="666"/>
      <c r="AO780" s="666"/>
      <c r="AP780" s="666"/>
      <c r="AQ780" s="666"/>
      <c r="AR780" s="666"/>
      <c r="AS780" s="666"/>
      <c r="AT780" s="667"/>
      <c r="AU780" s="651" t="s">
        <v>19</v>
      </c>
      <c r="AV780" s="652"/>
      <c r="AW780" s="652"/>
      <c r="AX780" s="653"/>
    </row>
    <row r="781" spans="1:50" ht="24.75" customHeight="1" x14ac:dyDescent="0.15">
      <c r="A781" s="629"/>
      <c r="B781" s="630"/>
      <c r="C781" s="630"/>
      <c r="D781" s="630"/>
      <c r="E781" s="630"/>
      <c r="F781" s="631"/>
      <c r="G781" s="668"/>
      <c r="H781" s="669"/>
      <c r="I781" s="669"/>
      <c r="J781" s="669"/>
      <c r="K781" s="670"/>
      <c r="L781" s="662"/>
      <c r="M781" s="663"/>
      <c r="N781" s="663"/>
      <c r="O781" s="663"/>
      <c r="P781" s="663"/>
      <c r="Q781" s="663"/>
      <c r="R781" s="663"/>
      <c r="S781" s="663"/>
      <c r="T781" s="663"/>
      <c r="U781" s="663"/>
      <c r="V781" s="663"/>
      <c r="W781" s="663"/>
      <c r="X781" s="664"/>
      <c r="Y781" s="384"/>
      <c r="Z781" s="385"/>
      <c r="AA781" s="385"/>
      <c r="AB781" s="803"/>
      <c r="AC781" s="668"/>
      <c r="AD781" s="669"/>
      <c r="AE781" s="669"/>
      <c r="AF781" s="669"/>
      <c r="AG781" s="670"/>
      <c r="AH781" s="662"/>
      <c r="AI781" s="663"/>
      <c r="AJ781" s="663"/>
      <c r="AK781" s="663"/>
      <c r="AL781" s="663"/>
      <c r="AM781" s="663"/>
      <c r="AN781" s="663"/>
      <c r="AO781" s="663"/>
      <c r="AP781" s="663"/>
      <c r="AQ781" s="663"/>
      <c r="AR781" s="663"/>
      <c r="AS781" s="663"/>
      <c r="AT781" s="664"/>
      <c r="AU781" s="384"/>
      <c r="AV781" s="385"/>
      <c r="AW781" s="385"/>
      <c r="AX781" s="386"/>
    </row>
    <row r="782" spans="1:50" ht="24.75" customHeight="1" x14ac:dyDescent="0.15">
      <c r="A782" s="629"/>
      <c r="B782" s="630"/>
      <c r="C782" s="630"/>
      <c r="D782" s="630"/>
      <c r="E782" s="630"/>
      <c r="F782" s="631"/>
      <c r="G782" s="604"/>
      <c r="H782" s="605"/>
      <c r="I782" s="605"/>
      <c r="J782" s="605"/>
      <c r="K782" s="606"/>
      <c r="L782" s="596"/>
      <c r="M782" s="597"/>
      <c r="N782" s="597"/>
      <c r="O782" s="597"/>
      <c r="P782" s="597"/>
      <c r="Q782" s="597"/>
      <c r="R782" s="597"/>
      <c r="S782" s="597"/>
      <c r="T782" s="597"/>
      <c r="U782" s="597"/>
      <c r="V782" s="597"/>
      <c r="W782" s="597"/>
      <c r="X782" s="598"/>
      <c r="Y782" s="599"/>
      <c r="Z782" s="600"/>
      <c r="AA782" s="600"/>
      <c r="AB782" s="610"/>
      <c r="AC782" s="604"/>
      <c r="AD782" s="605"/>
      <c r="AE782" s="605"/>
      <c r="AF782" s="605"/>
      <c r="AG782" s="606"/>
      <c r="AH782" s="596"/>
      <c r="AI782" s="597"/>
      <c r="AJ782" s="597"/>
      <c r="AK782" s="597"/>
      <c r="AL782" s="597"/>
      <c r="AM782" s="597"/>
      <c r="AN782" s="597"/>
      <c r="AO782" s="597"/>
      <c r="AP782" s="597"/>
      <c r="AQ782" s="597"/>
      <c r="AR782" s="597"/>
      <c r="AS782" s="597"/>
      <c r="AT782" s="598"/>
      <c r="AU782" s="599"/>
      <c r="AV782" s="600"/>
      <c r="AW782" s="600"/>
      <c r="AX782" s="601"/>
    </row>
    <row r="783" spans="1:50" ht="24.75" customHeight="1" x14ac:dyDescent="0.15">
      <c r="A783" s="629"/>
      <c r="B783" s="630"/>
      <c r="C783" s="630"/>
      <c r="D783" s="630"/>
      <c r="E783" s="630"/>
      <c r="F783" s="631"/>
      <c r="G783" s="604"/>
      <c r="H783" s="605"/>
      <c r="I783" s="605"/>
      <c r="J783" s="605"/>
      <c r="K783" s="606"/>
      <c r="L783" s="596"/>
      <c r="M783" s="597"/>
      <c r="N783" s="597"/>
      <c r="O783" s="597"/>
      <c r="P783" s="597"/>
      <c r="Q783" s="597"/>
      <c r="R783" s="597"/>
      <c r="S783" s="597"/>
      <c r="T783" s="597"/>
      <c r="U783" s="597"/>
      <c r="V783" s="597"/>
      <c r="W783" s="597"/>
      <c r="X783" s="598"/>
      <c r="Y783" s="599"/>
      <c r="Z783" s="600"/>
      <c r="AA783" s="600"/>
      <c r="AB783" s="610"/>
      <c r="AC783" s="604"/>
      <c r="AD783" s="605"/>
      <c r="AE783" s="605"/>
      <c r="AF783" s="605"/>
      <c r="AG783" s="606"/>
      <c r="AH783" s="596"/>
      <c r="AI783" s="597"/>
      <c r="AJ783" s="597"/>
      <c r="AK783" s="597"/>
      <c r="AL783" s="597"/>
      <c r="AM783" s="597"/>
      <c r="AN783" s="597"/>
      <c r="AO783" s="597"/>
      <c r="AP783" s="597"/>
      <c r="AQ783" s="597"/>
      <c r="AR783" s="597"/>
      <c r="AS783" s="597"/>
      <c r="AT783" s="598"/>
      <c r="AU783" s="599"/>
      <c r="AV783" s="600"/>
      <c r="AW783" s="600"/>
      <c r="AX783" s="601"/>
    </row>
    <row r="784" spans="1:50" ht="24.75" customHeight="1" x14ac:dyDescent="0.15">
      <c r="A784" s="629"/>
      <c r="B784" s="630"/>
      <c r="C784" s="630"/>
      <c r="D784" s="630"/>
      <c r="E784" s="630"/>
      <c r="F784" s="631"/>
      <c r="G784" s="604"/>
      <c r="H784" s="605"/>
      <c r="I784" s="605"/>
      <c r="J784" s="605"/>
      <c r="K784" s="606"/>
      <c r="L784" s="596"/>
      <c r="M784" s="597"/>
      <c r="N784" s="597"/>
      <c r="O784" s="597"/>
      <c r="P784" s="597"/>
      <c r="Q784" s="597"/>
      <c r="R784" s="597"/>
      <c r="S784" s="597"/>
      <c r="T784" s="597"/>
      <c r="U784" s="597"/>
      <c r="V784" s="597"/>
      <c r="W784" s="597"/>
      <c r="X784" s="598"/>
      <c r="Y784" s="599"/>
      <c r="Z784" s="600"/>
      <c r="AA784" s="600"/>
      <c r="AB784" s="610"/>
      <c r="AC784" s="604"/>
      <c r="AD784" s="605"/>
      <c r="AE784" s="605"/>
      <c r="AF784" s="605"/>
      <c r="AG784" s="606"/>
      <c r="AH784" s="596"/>
      <c r="AI784" s="597"/>
      <c r="AJ784" s="597"/>
      <c r="AK784" s="597"/>
      <c r="AL784" s="597"/>
      <c r="AM784" s="597"/>
      <c r="AN784" s="597"/>
      <c r="AO784" s="597"/>
      <c r="AP784" s="597"/>
      <c r="AQ784" s="597"/>
      <c r="AR784" s="597"/>
      <c r="AS784" s="597"/>
      <c r="AT784" s="598"/>
      <c r="AU784" s="599"/>
      <c r="AV784" s="600"/>
      <c r="AW784" s="600"/>
      <c r="AX784" s="601"/>
    </row>
    <row r="785" spans="1:50" ht="24.75" customHeight="1" x14ac:dyDescent="0.15">
      <c r="A785" s="629"/>
      <c r="B785" s="630"/>
      <c r="C785" s="630"/>
      <c r="D785" s="630"/>
      <c r="E785" s="630"/>
      <c r="F785" s="631"/>
      <c r="G785" s="604"/>
      <c r="H785" s="605"/>
      <c r="I785" s="605"/>
      <c r="J785" s="605"/>
      <c r="K785" s="606"/>
      <c r="L785" s="596"/>
      <c r="M785" s="597"/>
      <c r="N785" s="597"/>
      <c r="O785" s="597"/>
      <c r="P785" s="597"/>
      <c r="Q785" s="597"/>
      <c r="R785" s="597"/>
      <c r="S785" s="597"/>
      <c r="T785" s="597"/>
      <c r="U785" s="597"/>
      <c r="V785" s="597"/>
      <c r="W785" s="597"/>
      <c r="X785" s="598"/>
      <c r="Y785" s="599"/>
      <c r="Z785" s="600"/>
      <c r="AA785" s="600"/>
      <c r="AB785" s="610"/>
      <c r="AC785" s="604"/>
      <c r="AD785" s="605"/>
      <c r="AE785" s="605"/>
      <c r="AF785" s="605"/>
      <c r="AG785" s="606"/>
      <c r="AH785" s="596"/>
      <c r="AI785" s="597"/>
      <c r="AJ785" s="597"/>
      <c r="AK785" s="597"/>
      <c r="AL785" s="597"/>
      <c r="AM785" s="597"/>
      <c r="AN785" s="597"/>
      <c r="AO785" s="597"/>
      <c r="AP785" s="597"/>
      <c r="AQ785" s="597"/>
      <c r="AR785" s="597"/>
      <c r="AS785" s="597"/>
      <c r="AT785" s="598"/>
      <c r="AU785" s="599"/>
      <c r="AV785" s="600"/>
      <c r="AW785" s="600"/>
      <c r="AX785" s="601"/>
    </row>
    <row r="786" spans="1:50" ht="24.75" customHeight="1" x14ac:dyDescent="0.15">
      <c r="A786" s="629"/>
      <c r="B786" s="630"/>
      <c r="C786" s="630"/>
      <c r="D786" s="630"/>
      <c r="E786" s="630"/>
      <c r="F786" s="631"/>
      <c r="G786" s="604"/>
      <c r="H786" s="605"/>
      <c r="I786" s="605"/>
      <c r="J786" s="605"/>
      <c r="K786" s="606"/>
      <c r="L786" s="596"/>
      <c r="M786" s="597"/>
      <c r="N786" s="597"/>
      <c r="O786" s="597"/>
      <c r="P786" s="597"/>
      <c r="Q786" s="597"/>
      <c r="R786" s="597"/>
      <c r="S786" s="597"/>
      <c r="T786" s="597"/>
      <c r="U786" s="597"/>
      <c r="V786" s="597"/>
      <c r="W786" s="597"/>
      <c r="X786" s="598"/>
      <c r="Y786" s="599"/>
      <c r="Z786" s="600"/>
      <c r="AA786" s="600"/>
      <c r="AB786" s="610"/>
      <c r="AC786" s="604"/>
      <c r="AD786" s="605"/>
      <c r="AE786" s="605"/>
      <c r="AF786" s="605"/>
      <c r="AG786" s="606"/>
      <c r="AH786" s="596"/>
      <c r="AI786" s="597"/>
      <c r="AJ786" s="597"/>
      <c r="AK786" s="597"/>
      <c r="AL786" s="597"/>
      <c r="AM786" s="597"/>
      <c r="AN786" s="597"/>
      <c r="AO786" s="597"/>
      <c r="AP786" s="597"/>
      <c r="AQ786" s="597"/>
      <c r="AR786" s="597"/>
      <c r="AS786" s="597"/>
      <c r="AT786" s="598"/>
      <c r="AU786" s="599"/>
      <c r="AV786" s="600"/>
      <c r="AW786" s="600"/>
      <c r="AX786" s="601"/>
    </row>
    <row r="787" spans="1:50" ht="24.75" customHeight="1" x14ac:dyDescent="0.15">
      <c r="A787" s="629"/>
      <c r="B787" s="630"/>
      <c r="C787" s="630"/>
      <c r="D787" s="630"/>
      <c r="E787" s="630"/>
      <c r="F787" s="631"/>
      <c r="G787" s="604"/>
      <c r="H787" s="605"/>
      <c r="I787" s="605"/>
      <c r="J787" s="605"/>
      <c r="K787" s="606"/>
      <c r="L787" s="596"/>
      <c r="M787" s="597"/>
      <c r="N787" s="597"/>
      <c r="O787" s="597"/>
      <c r="P787" s="597"/>
      <c r="Q787" s="597"/>
      <c r="R787" s="597"/>
      <c r="S787" s="597"/>
      <c r="T787" s="597"/>
      <c r="U787" s="597"/>
      <c r="V787" s="597"/>
      <c r="W787" s="597"/>
      <c r="X787" s="598"/>
      <c r="Y787" s="599"/>
      <c r="Z787" s="600"/>
      <c r="AA787" s="600"/>
      <c r="AB787" s="610"/>
      <c r="AC787" s="604"/>
      <c r="AD787" s="605"/>
      <c r="AE787" s="605"/>
      <c r="AF787" s="605"/>
      <c r="AG787" s="606"/>
      <c r="AH787" s="596"/>
      <c r="AI787" s="597"/>
      <c r="AJ787" s="597"/>
      <c r="AK787" s="597"/>
      <c r="AL787" s="597"/>
      <c r="AM787" s="597"/>
      <c r="AN787" s="597"/>
      <c r="AO787" s="597"/>
      <c r="AP787" s="597"/>
      <c r="AQ787" s="597"/>
      <c r="AR787" s="597"/>
      <c r="AS787" s="597"/>
      <c r="AT787" s="598"/>
      <c r="AU787" s="599"/>
      <c r="AV787" s="600"/>
      <c r="AW787" s="600"/>
      <c r="AX787" s="601"/>
    </row>
    <row r="788" spans="1:50" ht="24.75" customHeight="1" x14ac:dyDescent="0.15">
      <c r="A788" s="629"/>
      <c r="B788" s="630"/>
      <c r="C788" s="630"/>
      <c r="D788" s="630"/>
      <c r="E788" s="630"/>
      <c r="F788" s="631"/>
      <c r="G788" s="604"/>
      <c r="H788" s="605"/>
      <c r="I788" s="605"/>
      <c r="J788" s="605"/>
      <c r="K788" s="606"/>
      <c r="L788" s="596"/>
      <c r="M788" s="597"/>
      <c r="N788" s="597"/>
      <c r="O788" s="597"/>
      <c r="P788" s="597"/>
      <c r="Q788" s="597"/>
      <c r="R788" s="597"/>
      <c r="S788" s="597"/>
      <c r="T788" s="597"/>
      <c r="U788" s="597"/>
      <c r="V788" s="597"/>
      <c r="W788" s="597"/>
      <c r="X788" s="598"/>
      <c r="Y788" s="599"/>
      <c r="Z788" s="600"/>
      <c r="AA788" s="600"/>
      <c r="AB788" s="610"/>
      <c r="AC788" s="604"/>
      <c r="AD788" s="605"/>
      <c r="AE788" s="605"/>
      <c r="AF788" s="605"/>
      <c r="AG788" s="606"/>
      <c r="AH788" s="596"/>
      <c r="AI788" s="597"/>
      <c r="AJ788" s="597"/>
      <c r="AK788" s="597"/>
      <c r="AL788" s="597"/>
      <c r="AM788" s="597"/>
      <c r="AN788" s="597"/>
      <c r="AO788" s="597"/>
      <c r="AP788" s="597"/>
      <c r="AQ788" s="597"/>
      <c r="AR788" s="597"/>
      <c r="AS788" s="597"/>
      <c r="AT788" s="598"/>
      <c r="AU788" s="599"/>
      <c r="AV788" s="600"/>
      <c r="AW788" s="600"/>
      <c r="AX788" s="601"/>
    </row>
    <row r="789" spans="1:50" ht="24.75" customHeight="1" x14ac:dyDescent="0.15">
      <c r="A789" s="629"/>
      <c r="B789" s="630"/>
      <c r="C789" s="630"/>
      <c r="D789" s="630"/>
      <c r="E789" s="630"/>
      <c r="F789" s="631"/>
      <c r="G789" s="604"/>
      <c r="H789" s="605"/>
      <c r="I789" s="605"/>
      <c r="J789" s="605"/>
      <c r="K789" s="606"/>
      <c r="L789" s="596"/>
      <c r="M789" s="597"/>
      <c r="N789" s="597"/>
      <c r="O789" s="597"/>
      <c r="P789" s="597"/>
      <c r="Q789" s="597"/>
      <c r="R789" s="597"/>
      <c r="S789" s="597"/>
      <c r="T789" s="597"/>
      <c r="U789" s="597"/>
      <c r="V789" s="597"/>
      <c r="W789" s="597"/>
      <c r="X789" s="598"/>
      <c r="Y789" s="599"/>
      <c r="Z789" s="600"/>
      <c r="AA789" s="600"/>
      <c r="AB789" s="610"/>
      <c r="AC789" s="604"/>
      <c r="AD789" s="605"/>
      <c r="AE789" s="605"/>
      <c r="AF789" s="605"/>
      <c r="AG789" s="606"/>
      <c r="AH789" s="596"/>
      <c r="AI789" s="597"/>
      <c r="AJ789" s="597"/>
      <c r="AK789" s="597"/>
      <c r="AL789" s="597"/>
      <c r="AM789" s="597"/>
      <c r="AN789" s="597"/>
      <c r="AO789" s="597"/>
      <c r="AP789" s="597"/>
      <c r="AQ789" s="597"/>
      <c r="AR789" s="597"/>
      <c r="AS789" s="597"/>
      <c r="AT789" s="598"/>
      <c r="AU789" s="599"/>
      <c r="AV789" s="600"/>
      <c r="AW789" s="600"/>
      <c r="AX789" s="601"/>
    </row>
    <row r="790" spans="1:50"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0" ht="24.75" customHeight="1" x14ac:dyDescent="0.15">
      <c r="A791" s="629"/>
      <c r="B791" s="630"/>
      <c r="C791" s="630"/>
      <c r="D791" s="630"/>
      <c r="E791" s="630"/>
      <c r="F791" s="631"/>
      <c r="G791" s="824" t="s">
        <v>20</v>
      </c>
      <c r="H791" s="825"/>
      <c r="I791" s="825"/>
      <c r="J791" s="825"/>
      <c r="K791" s="825"/>
      <c r="L791" s="826"/>
      <c r="M791" s="827"/>
      <c r="N791" s="827"/>
      <c r="O791" s="827"/>
      <c r="P791" s="827"/>
      <c r="Q791" s="827"/>
      <c r="R791" s="827"/>
      <c r="S791" s="827"/>
      <c r="T791" s="827"/>
      <c r="U791" s="827"/>
      <c r="V791" s="827"/>
      <c r="W791" s="827"/>
      <c r="X791" s="828"/>
      <c r="Y791" s="829">
        <f>SUM(Y781:AB790)</f>
        <v>0</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0</v>
      </c>
      <c r="AV791" s="830"/>
      <c r="AW791" s="830"/>
      <c r="AX791" s="832"/>
    </row>
    <row r="792" spans="1:50" ht="24.75" hidden="1" customHeight="1" x14ac:dyDescent="0.15">
      <c r="A792" s="629"/>
      <c r="B792" s="630"/>
      <c r="C792" s="630"/>
      <c r="D792" s="630"/>
      <c r="E792" s="630"/>
      <c r="F792" s="631"/>
      <c r="G792" s="593" t="s">
        <v>455</v>
      </c>
      <c r="H792" s="594"/>
      <c r="I792" s="594"/>
      <c r="J792" s="594"/>
      <c r="K792" s="594"/>
      <c r="L792" s="594"/>
      <c r="M792" s="594"/>
      <c r="N792" s="594"/>
      <c r="O792" s="594"/>
      <c r="P792" s="594"/>
      <c r="Q792" s="594"/>
      <c r="R792" s="594"/>
      <c r="S792" s="594"/>
      <c r="T792" s="594"/>
      <c r="U792" s="594"/>
      <c r="V792" s="594"/>
      <c r="W792" s="594"/>
      <c r="X792" s="594"/>
      <c r="Y792" s="594"/>
      <c r="Z792" s="594"/>
      <c r="AA792" s="594"/>
      <c r="AB792" s="595"/>
      <c r="AC792" s="593" t="s">
        <v>454</v>
      </c>
      <c r="AD792" s="594"/>
      <c r="AE792" s="594"/>
      <c r="AF792" s="594"/>
      <c r="AG792" s="594"/>
      <c r="AH792" s="594"/>
      <c r="AI792" s="594"/>
      <c r="AJ792" s="594"/>
      <c r="AK792" s="594"/>
      <c r="AL792" s="594"/>
      <c r="AM792" s="594"/>
      <c r="AN792" s="594"/>
      <c r="AO792" s="594"/>
      <c r="AP792" s="594"/>
      <c r="AQ792" s="594"/>
      <c r="AR792" s="594"/>
      <c r="AS792" s="594"/>
      <c r="AT792" s="594"/>
      <c r="AU792" s="594"/>
      <c r="AV792" s="594"/>
      <c r="AW792" s="594"/>
      <c r="AX792" s="791"/>
    </row>
    <row r="793" spans="1:50" ht="24.75" hidden="1" customHeight="1" x14ac:dyDescent="0.15">
      <c r="A793" s="629"/>
      <c r="B793" s="630"/>
      <c r="C793" s="630"/>
      <c r="D793" s="630"/>
      <c r="E793" s="630"/>
      <c r="F793" s="631"/>
      <c r="G793" s="813" t="s">
        <v>17</v>
      </c>
      <c r="H793" s="666"/>
      <c r="I793" s="666"/>
      <c r="J793" s="666"/>
      <c r="K793" s="666"/>
      <c r="L793" s="665" t="s">
        <v>18</v>
      </c>
      <c r="M793" s="666"/>
      <c r="N793" s="666"/>
      <c r="O793" s="666"/>
      <c r="P793" s="666"/>
      <c r="Q793" s="666"/>
      <c r="R793" s="666"/>
      <c r="S793" s="666"/>
      <c r="T793" s="666"/>
      <c r="U793" s="666"/>
      <c r="V793" s="666"/>
      <c r="W793" s="666"/>
      <c r="X793" s="667"/>
      <c r="Y793" s="651" t="s">
        <v>19</v>
      </c>
      <c r="Z793" s="652"/>
      <c r="AA793" s="652"/>
      <c r="AB793" s="796"/>
      <c r="AC793" s="813" t="s">
        <v>17</v>
      </c>
      <c r="AD793" s="666"/>
      <c r="AE793" s="666"/>
      <c r="AF793" s="666"/>
      <c r="AG793" s="666"/>
      <c r="AH793" s="665" t="s">
        <v>18</v>
      </c>
      <c r="AI793" s="666"/>
      <c r="AJ793" s="666"/>
      <c r="AK793" s="666"/>
      <c r="AL793" s="666"/>
      <c r="AM793" s="666"/>
      <c r="AN793" s="666"/>
      <c r="AO793" s="666"/>
      <c r="AP793" s="666"/>
      <c r="AQ793" s="666"/>
      <c r="AR793" s="666"/>
      <c r="AS793" s="666"/>
      <c r="AT793" s="667"/>
      <c r="AU793" s="651" t="s">
        <v>19</v>
      </c>
      <c r="AV793" s="652"/>
      <c r="AW793" s="652"/>
      <c r="AX793" s="653"/>
    </row>
    <row r="794" spans="1:50" ht="24.75" hidden="1" customHeight="1" x14ac:dyDescent="0.15">
      <c r="A794" s="629"/>
      <c r="B794" s="630"/>
      <c r="C794" s="630"/>
      <c r="D794" s="630"/>
      <c r="E794" s="630"/>
      <c r="F794" s="631"/>
      <c r="G794" s="668"/>
      <c r="H794" s="669"/>
      <c r="I794" s="669"/>
      <c r="J794" s="669"/>
      <c r="K794" s="670"/>
      <c r="L794" s="662"/>
      <c r="M794" s="663"/>
      <c r="N794" s="663"/>
      <c r="O794" s="663"/>
      <c r="P794" s="663"/>
      <c r="Q794" s="663"/>
      <c r="R794" s="663"/>
      <c r="S794" s="663"/>
      <c r="T794" s="663"/>
      <c r="U794" s="663"/>
      <c r="V794" s="663"/>
      <c r="W794" s="663"/>
      <c r="X794" s="664"/>
      <c r="Y794" s="384"/>
      <c r="Z794" s="385"/>
      <c r="AA794" s="385"/>
      <c r="AB794" s="803"/>
      <c r="AC794" s="668"/>
      <c r="AD794" s="669"/>
      <c r="AE794" s="669"/>
      <c r="AF794" s="669"/>
      <c r="AG794" s="670"/>
      <c r="AH794" s="662"/>
      <c r="AI794" s="663"/>
      <c r="AJ794" s="663"/>
      <c r="AK794" s="663"/>
      <c r="AL794" s="663"/>
      <c r="AM794" s="663"/>
      <c r="AN794" s="663"/>
      <c r="AO794" s="663"/>
      <c r="AP794" s="663"/>
      <c r="AQ794" s="663"/>
      <c r="AR794" s="663"/>
      <c r="AS794" s="663"/>
      <c r="AT794" s="664"/>
      <c r="AU794" s="384"/>
      <c r="AV794" s="385"/>
      <c r="AW794" s="385"/>
      <c r="AX794" s="386"/>
    </row>
    <row r="795" spans="1:50"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0"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0"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0"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0" ht="24.75" hidden="1" customHeight="1" x14ac:dyDescent="0.15">
      <c r="A799" s="629"/>
      <c r="B799" s="630"/>
      <c r="C799" s="630"/>
      <c r="D799" s="630"/>
      <c r="E799" s="630"/>
      <c r="F799" s="631"/>
      <c r="G799" s="604"/>
      <c r="H799" s="605"/>
      <c r="I799" s="605"/>
      <c r="J799" s="605"/>
      <c r="K799" s="606"/>
      <c r="L799" s="596"/>
      <c r="M799" s="597"/>
      <c r="N799" s="597"/>
      <c r="O799" s="597"/>
      <c r="P799" s="597"/>
      <c r="Q799" s="597"/>
      <c r="R799" s="597"/>
      <c r="S799" s="597"/>
      <c r="T799" s="597"/>
      <c r="U799" s="597"/>
      <c r="V799" s="597"/>
      <c r="W799" s="597"/>
      <c r="X799" s="598"/>
      <c r="Y799" s="599"/>
      <c r="Z799" s="600"/>
      <c r="AA799" s="600"/>
      <c r="AB799" s="610"/>
      <c r="AC799" s="604"/>
      <c r="AD799" s="605"/>
      <c r="AE799" s="605"/>
      <c r="AF799" s="605"/>
      <c r="AG799" s="606"/>
      <c r="AH799" s="596"/>
      <c r="AI799" s="597"/>
      <c r="AJ799" s="597"/>
      <c r="AK799" s="597"/>
      <c r="AL799" s="597"/>
      <c r="AM799" s="597"/>
      <c r="AN799" s="597"/>
      <c r="AO799" s="597"/>
      <c r="AP799" s="597"/>
      <c r="AQ799" s="597"/>
      <c r="AR799" s="597"/>
      <c r="AS799" s="597"/>
      <c r="AT799" s="598"/>
      <c r="AU799" s="599"/>
      <c r="AV799" s="600"/>
      <c r="AW799" s="600"/>
      <c r="AX799" s="601"/>
    </row>
    <row r="800" spans="1:50" ht="24.75" hidden="1" customHeight="1" x14ac:dyDescent="0.15">
      <c r="A800" s="629"/>
      <c r="B800" s="630"/>
      <c r="C800" s="630"/>
      <c r="D800" s="630"/>
      <c r="E800" s="630"/>
      <c r="F800" s="631"/>
      <c r="G800" s="604"/>
      <c r="H800" s="605"/>
      <c r="I800" s="605"/>
      <c r="J800" s="605"/>
      <c r="K800" s="606"/>
      <c r="L800" s="596"/>
      <c r="M800" s="597"/>
      <c r="N800" s="597"/>
      <c r="O800" s="597"/>
      <c r="P800" s="597"/>
      <c r="Q800" s="597"/>
      <c r="R800" s="597"/>
      <c r="S800" s="597"/>
      <c r="T800" s="597"/>
      <c r="U800" s="597"/>
      <c r="V800" s="597"/>
      <c r="W800" s="597"/>
      <c r="X800" s="598"/>
      <c r="Y800" s="599"/>
      <c r="Z800" s="600"/>
      <c r="AA800" s="600"/>
      <c r="AB800" s="610"/>
      <c r="AC800" s="604"/>
      <c r="AD800" s="605"/>
      <c r="AE800" s="605"/>
      <c r="AF800" s="605"/>
      <c r="AG800" s="606"/>
      <c r="AH800" s="596"/>
      <c r="AI800" s="597"/>
      <c r="AJ800" s="597"/>
      <c r="AK800" s="597"/>
      <c r="AL800" s="597"/>
      <c r="AM800" s="597"/>
      <c r="AN800" s="597"/>
      <c r="AO800" s="597"/>
      <c r="AP800" s="597"/>
      <c r="AQ800" s="597"/>
      <c r="AR800" s="597"/>
      <c r="AS800" s="597"/>
      <c r="AT800" s="598"/>
      <c r="AU800" s="599"/>
      <c r="AV800" s="600"/>
      <c r="AW800" s="600"/>
      <c r="AX800" s="601"/>
    </row>
    <row r="801" spans="1:50" ht="24.75" hidden="1" customHeight="1" x14ac:dyDescent="0.15">
      <c r="A801" s="629"/>
      <c r="B801" s="630"/>
      <c r="C801" s="630"/>
      <c r="D801" s="630"/>
      <c r="E801" s="630"/>
      <c r="F801" s="631"/>
      <c r="G801" s="604"/>
      <c r="H801" s="605"/>
      <c r="I801" s="605"/>
      <c r="J801" s="605"/>
      <c r="K801" s="606"/>
      <c r="L801" s="596"/>
      <c r="M801" s="597"/>
      <c r="N801" s="597"/>
      <c r="O801" s="597"/>
      <c r="P801" s="597"/>
      <c r="Q801" s="597"/>
      <c r="R801" s="597"/>
      <c r="S801" s="597"/>
      <c r="T801" s="597"/>
      <c r="U801" s="597"/>
      <c r="V801" s="597"/>
      <c r="W801" s="597"/>
      <c r="X801" s="598"/>
      <c r="Y801" s="599"/>
      <c r="Z801" s="600"/>
      <c r="AA801" s="600"/>
      <c r="AB801" s="610"/>
      <c r="AC801" s="604"/>
      <c r="AD801" s="605"/>
      <c r="AE801" s="605"/>
      <c r="AF801" s="605"/>
      <c r="AG801" s="606"/>
      <c r="AH801" s="596"/>
      <c r="AI801" s="597"/>
      <c r="AJ801" s="597"/>
      <c r="AK801" s="597"/>
      <c r="AL801" s="597"/>
      <c r="AM801" s="597"/>
      <c r="AN801" s="597"/>
      <c r="AO801" s="597"/>
      <c r="AP801" s="597"/>
      <c r="AQ801" s="597"/>
      <c r="AR801" s="597"/>
      <c r="AS801" s="597"/>
      <c r="AT801" s="598"/>
      <c r="AU801" s="599"/>
      <c r="AV801" s="600"/>
      <c r="AW801" s="600"/>
      <c r="AX801" s="601"/>
    </row>
    <row r="802" spans="1:50" ht="24.75" hidden="1" customHeight="1" x14ac:dyDescent="0.15">
      <c r="A802" s="629"/>
      <c r="B802" s="630"/>
      <c r="C802" s="630"/>
      <c r="D802" s="630"/>
      <c r="E802" s="630"/>
      <c r="F802" s="631"/>
      <c r="G802" s="604"/>
      <c r="H802" s="605"/>
      <c r="I802" s="605"/>
      <c r="J802" s="605"/>
      <c r="K802" s="606"/>
      <c r="L802" s="596"/>
      <c r="M802" s="597"/>
      <c r="N802" s="597"/>
      <c r="O802" s="597"/>
      <c r="P802" s="597"/>
      <c r="Q802" s="597"/>
      <c r="R802" s="597"/>
      <c r="S802" s="597"/>
      <c r="T802" s="597"/>
      <c r="U802" s="597"/>
      <c r="V802" s="597"/>
      <c r="W802" s="597"/>
      <c r="X802" s="598"/>
      <c r="Y802" s="599"/>
      <c r="Z802" s="600"/>
      <c r="AA802" s="600"/>
      <c r="AB802" s="610"/>
      <c r="AC802" s="604"/>
      <c r="AD802" s="605"/>
      <c r="AE802" s="605"/>
      <c r="AF802" s="605"/>
      <c r="AG802" s="606"/>
      <c r="AH802" s="596"/>
      <c r="AI802" s="597"/>
      <c r="AJ802" s="597"/>
      <c r="AK802" s="597"/>
      <c r="AL802" s="597"/>
      <c r="AM802" s="597"/>
      <c r="AN802" s="597"/>
      <c r="AO802" s="597"/>
      <c r="AP802" s="597"/>
      <c r="AQ802" s="597"/>
      <c r="AR802" s="597"/>
      <c r="AS802" s="597"/>
      <c r="AT802" s="598"/>
      <c r="AU802" s="599"/>
      <c r="AV802" s="600"/>
      <c r="AW802" s="600"/>
      <c r="AX802" s="601"/>
    </row>
    <row r="803" spans="1:50"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row>
    <row r="804" spans="1:50" ht="24.75" hidden="1" customHeight="1" thickBot="1" x14ac:dyDescent="0.2">
      <c r="A804" s="629"/>
      <c r="B804" s="630"/>
      <c r="C804" s="630"/>
      <c r="D804" s="630"/>
      <c r="E804" s="630"/>
      <c r="F804" s="631"/>
      <c r="G804" s="824" t="s">
        <v>20</v>
      </c>
      <c r="H804" s="825"/>
      <c r="I804" s="825"/>
      <c r="J804" s="825"/>
      <c r="K804" s="825"/>
      <c r="L804" s="826"/>
      <c r="M804" s="827"/>
      <c r="N804" s="827"/>
      <c r="O804" s="827"/>
      <c r="P804" s="827"/>
      <c r="Q804" s="827"/>
      <c r="R804" s="827"/>
      <c r="S804" s="827"/>
      <c r="T804" s="827"/>
      <c r="U804" s="827"/>
      <c r="V804" s="827"/>
      <c r="W804" s="827"/>
      <c r="X804" s="828"/>
      <c r="Y804" s="829">
        <f>SUM(Y794:AB803)</f>
        <v>0</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0</v>
      </c>
      <c r="AV804" s="830"/>
      <c r="AW804" s="830"/>
      <c r="AX804" s="832"/>
    </row>
    <row r="805" spans="1:50" ht="24.75" hidden="1" customHeight="1" x14ac:dyDescent="0.15">
      <c r="A805" s="629"/>
      <c r="B805" s="630"/>
      <c r="C805" s="630"/>
      <c r="D805" s="630"/>
      <c r="E805" s="630"/>
      <c r="F805" s="631"/>
      <c r="G805" s="593" t="s">
        <v>456</v>
      </c>
      <c r="H805" s="594"/>
      <c r="I805" s="594"/>
      <c r="J805" s="594"/>
      <c r="K805" s="594"/>
      <c r="L805" s="594"/>
      <c r="M805" s="594"/>
      <c r="N805" s="594"/>
      <c r="O805" s="594"/>
      <c r="P805" s="594"/>
      <c r="Q805" s="594"/>
      <c r="R805" s="594"/>
      <c r="S805" s="594"/>
      <c r="T805" s="594"/>
      <c r="U805" s="594"/>
      <c r="V805" s="594"/>
      <c r="W805" s="594"/>
      <c r="X805" s="594"/>
      <c r="Y805" s="594"/>
      <c r="Z805" s="594"/>
      <c r="AA805" s="594"/>
      <c r="AB805" s="595"/>
      <c r="AC805" s="593" t="s">
        <v>457</v>
      </c>
      <c r="AD805" s="594"/>
      <c r="AE805" s="594"/>
      <c r="AF805" s="594"/>
      <c r="AG805" s="594"/>
      <c r="AH805" s="594"/>
      <c r="AI805" s="594"/>
      <c r="AJ805" s="594"/>
      <c r="AK805" s="594"/>
      <c r="AL805" s="594"/>
      <c r="AM805" s="594"/>
      <c r="AN805" s="594"/>
      <c r="AO805" s="594"/>
      <c r="AP805" s="594"/>
      <c r="AQ805" s="594"/>
      <c r="AR805" s="594"/>
      <c r="AS805" s="594"/>
      <c r="AT805" s="594"/>
      <c r="AU805" s="594"/>
      <c r="AV805" s="594"/>
      <c r="AW805" s="594"/>
      <c r="AX805" s="791"/>
    </row>
    <row r="806" spans="1:50" ht="24.75" hidden="1" customHeight="1" x14ac:dyDescent="0.15">
      <c r="A806" s="629"/>
      <c r="B806" s="630"/>
      <c r="C806" s="630"/>
      <c r="D806" s="630"/>
      <c r="E806" s="630"/>
      <c r="F806" s="631"/>
      <c r="G806" s="813" t="s">
        <v>17</v>
      </c>
      <c r="H806" s="666"/>
      <c r="I806" s="666"/>
      <c r="J806" s="666"/>
      <c r="K806" s="666"/>
      <c r="L806" s="665" t="s">
        <v>18</v>
      </c>
      <c r="M806" s="666"/>
      <c r="N806" s="666"/>
      <c r="O806" s="666"/>
      <c r="P806" s="666"/>
      <c r="Q806" s="666"/>
      <c r="R806" s="666"/>
      <c r="S806" s="666"/>
      <c r="T806" s="666"/>
      <c r="U806" s="666"/>
      <c r="V806" s="666"/>
      <c r="W806" s="666"/>
      <c r="X806" s="667"/>
      <c r="Y806" s="651" t="s">
        <v>19</v>
      </c>
      <c r="Z806" s="652"/>
      <c r="AA806" s="652"/>
      <c r="AB806" s="796"/>
      <c r="AC806" s="813" t="s">
        <v>17</v>
      </c>
      <c r="AD806" s="666"/>
      <c r="AE806" s="666"/>
      <c r="AF806" s="666"/>
      <c r="AG806" s="666"/>
      <c r="AH806" s="665" t="s">
        <v>18</v>
      </c>
      <c r="AI806" s="666"/>
      <c r="AJ806" s="666"/>
      <c r="AK806" s="666"/>
      <c r="AL806" s="666"/>
      <c r="AM806" s="666"/>
      <c r="AN806" s="666"/>
      <c r="AO806" s="666"/>
      <c r="AP806" s="666"/>
      <c r="AQ806" s="666"/>
      <c r="AR806" s="666"/>
      <c r="AS806" s="666"/>
      <c r="AT806" s="667"/>
      <c r="AU806" s="651" t="s">
        <v>19</v>
      </c>
      <c r="AV806" s="652"/>
      <c r="AW806" s="652"/>
      <c r="AX806" s="653"/>
    </row>
    <row r="807" spans="1:50" ht="24.75" hidden="1" customHeight="1" x14ac:dyDescent="0.15">
      <c r="A807" s="629"/>
      <c r="B807" s="630"/>
      <c r="C807" s="630"/>
      <c r="D807" s="630"/>
      <c r="E807" s="630"/>
      <c r="F807" s="631"/>
      <c r="G807" s="668"/>
      <c r="H807" s="669"/>
      <c r="I807" s="669"/>
      <c r="J807" s="669"/>
      <c r="K807" s="670"/>
      <c r="L807" s="662"/>
      <c r="M807" s="663"/>
      <c r="N807" s="663"/>
      <c r="O807" s="663"/>
      <c r="P807" s="663"/>
      <c r="Q807" s="663"/>
      <c r="R807" s="663"/>
      <c r="S807" s="663"/>
      <c r="T807" s="663"/>
      <c r="U807" s="663"/>
      <c r="V807" s="663"/>
      <c r="W807" s="663"/>
      <c r="X807" s="664"/>
      <c r="Y807" s="384"/>
      <c r="Z807" s="385"/>
      <c r="AA807" s="385"/>
      <c r="AB807" s="803"/>
      <c r="AC807" s="668"/>
      <c r="AD807" s="669"/>
      <c r="AE807" s="669"/>
      <c r="AF807" s="669"/>
      <c r="AG807" s="670"/>
      <c r="AH807" s="662"/>
      <c r="AI807" s="663"/>
      <c r="AJ807" s="663"/>
      <c r="AK807" s="663"/>
      <c r="AL807" s="663"/>
      <c r="AM807" s="663"/>
      <c r="AN807" s="663"/>
      <c r="AO807" s="663"/>
      <c r="AP807" s="663"/>
      <c r="AQ807" s="663"/>
      <c r="AR807" s="663"/>
      <c r="AS807" s="663"/>
      <c r="AT807" s="664"/>
      <c r="AU807" s="384"/>
      <c r="AV807" s="385"/>
      <c r="AW807" s="385"/>
      <c r="AX807" s="386"/>
    </row>
    <row r="808" spans="1:50"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row>
    <row r="809" spans="1:50"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row>
    <row r="810" spans="1:50"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row>
    <row r="811" spans="1:50"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row>
    <row r="812" spans="1:50" ht="24.75" hidden="1" customHeight="1" x14ac:dyDescent="0.15">
      <c r="A812" s="629"/>
      <c r="B812" s="630"/>
      <c r="C812" s="630"/>
      <c r="D812" s="630"/>
      <c r="E812" s="630"/>
      <c r="F812" s="631"/>
      <c r="G812" s="604"/>
      <c r="H812" s="605"/>
      <c r="I812" s="605"/>
      <c r="J812" s="605"/>
      <c r="K812" s="606"/>
      <c r="L812" s="596"/>
      <c r="M812" s="597"/>
      <c r="N812" s="597"/>
      <c r="O812" s="597"/>
      <c r="P812" s="597"/>
      <c r="Q812" s="597"/>
      <c r="R812" s="597"/>
      <c r="S812" s="597"/>
      <c r="T812" s="597"/>
      <c r="U812" s="597"/>
      <c r="V812" s="597"/>
      <c r="W812" s="597"/>
      <c r="X812" s="598"/>
      <c r="Y812" s="599"/>
      <c r="Z812" s="600"/>
      <c r="AA812" s="600"/>
      <c r="AB812" s="610"/>
      <c r="AC812" s="604"/>
      <c r="AD812" s="605"/>
      <c r="AE812" s="605"/>
      <c r="AF812" s="605"/>
      <c r="AG812" s="606"/>
      <c r="AH812" s="596"/>
      <c r="AI812" s="597"/>
      <c r="AJ812" s="597"/>
      <c r="AK812" s="597"/>
      <c r="AL812" s="597"/>
      <c r="AM812" s="597"/>
      <c r="AN812" s="597"/>
      <c r="AO812" s="597"/>
      <c r="AP812" s="597"/>
      <c r="AQ812" s="597"/>
      <c r="AR812" s="597"/>
      <c r="AS812" s="597"/>
      <c r="AT812" s="598"/>
      <c r="AU812" s="599"/>
      <c r="AV812" s="600"/>
      <c r="AW812" s="600"/>
      <c r="AX812" s="601"/>
    </row>
    <row r="813" spans="1:50" ht="24.75" hidden="1" customHeight="1" x14ac:dyDescent="0.15">
      <c r="A813" s="629"/>
      <c r="B813" s="630"/>
      <c r="C813" s="630"/>
      <c r="D813" s="630"/>
      <c r="E813" s="630"/>
      <c r="F813" s="631"/>
      <c r="G813" s="604"/>
      <c r="H813" s="605"/>
      <c r="I813" s="605"/>
      <c r="J813" s="605"/>
      <c r="K813" s="606"/>
      <c r="L813" s="596"/>
      <c r="M813" s="597"/>
      <c r="N813" s="597"/>
      <c r="O813" s="597"/>
      <c r="P813" s="597"/>
      <c r="Q813" s="597"/>
      <c r="R813" s="597"/>
      <c r="S813" s="597"/>
      <c r="T813" s="597"/>
      <c r="U813" s="597"/>
      <c r="V813" s="597"/>
      <c r="W813" s="597"/>
      <c r="X813" s="598"/>
      <c r="Y813" s="599"/>
      <c r="Z813" s="600"/>
      <c r="AA813" s="600"/>
      <c r="AB813" s="610"/>
      <c r="AC813" s="604"/>
      <c r="AD813" s="605"/>
      <c r="AE813" s="605"/>
      <c r="AF813" s="605"/>
      <c r="AG813" s="606"/>
      <c r="AH813" s="596"/>
      <c r="AI813" s="597"/>
      <c r="AJ813" s="597"/>
      <c r="AK813" s="597"/>
      <c r="AL813" s="597"/>
      <c r="AM813" s="597"/>
      <c r="AN813" s="597"/>
      <c r="AO813" s="597"/>
      <c r="AP813" s="597"/>
      <c r="AQ813" s="597"/>
      <c r="AR813" s="597"/>
      <c r="AS813" s="597"/>
      <c r="AT813" s="598"/>
      <c r="AU813" s="599"/>
      <c r="AV813" s="600"/>
      <c r="AW813" s="600"/>
      <c r="AX813" s="601"/>
    </row>
    <row r="814" spans="1:50" ht="24.75" hidden="1" customHeight="1" x14ac:dyDescent="0.15">
      <c r="A814" s="629"/>
      <c r="B814" s="630"/>
      <c r="C814" s="630"/>
      <c r="D814" s="630"/>
      <c r="E814" s="630"/>
      <c r="F814" s="631"/>
      <c r="G814" s="604"/>
      <c r="H814" s="605"/>
      <c r="I814" s="605"/>
      <c r="J814" s="605"/>
      <c r="K814" s="606"/>
      <c r="L814" s="596"/>
      <c r="M814" s="597"/>
      <c r="N814" s="597"/>
      <c r="O814" s="597"/>
      <c r="P814" s="597"/>
      <c r="Q814" s="597"/>
      <c r="R814" s="597"/>
      <c r="S814" s="597"/>
      <c r="T814" s="597"/>
      <c r="U814" s="597"/>
      <c r="V814" s="597"/>
      <c r="W814" s="597"/>
      <c r="X814" s="598"/>
      <c r="Y814" s="599"/>
      <c r="Z814" s="600"/>
      <c r="AA814" s="600"/>
      <c r="AB814" s="610"/>
      <c r="AC814" s="604"/>
      <c r="AD814" s="605"/>
      <c r="AE814" s="605"/>
      <c r="AF814" s="605"/>
      <c r="AG814" s="606"/>
      <c r="AH814" s="596"/>
      <c r="AI814" s="597"/>
      <c r="AJ814" s="597"/>
      <c r="AK814" s="597"/>
      <c r="AL814" s="597"/>
      <c r="AM814" s="597"/>
      <c r="AN814" s="597"/>
      <c r="AO814" s="597"/>
      <c r="AP814" s="597"/>
      <c r="AQ814" s="597"/>
      <c r="AR814" s="597"/>
      <c r="AS814" s="597"/>
      <c r="AT814" s="598"/>
      <c r="AU814" s="599"/>
      <c r="AV814" s="600"/>
      <c r="AW814" s="600"/>
      <c r="AX814" s="601"/>
    </row>
    <row r="815" spans="1:50" ht="24.75" hidden="1" customHeight="1" x14ac:dyDescent="0.15">
      <c r="A815" s="629"/>
      <c r="B815" s="630"/>
      <c r="C815" s="630"/>
      <c r="D815" s="630"/>
      <c r="E815" s="630"/>
      <c r="F815" s="631"/>
      <c r="G815" s="604"/>
      <c r="H815" s="605"/>
      <c r="I815" s="605"/>
      <c r="J815" s="605"/>
      <c r="K815" s="606"/>
      <c r="L815" s="596"/>
      <c r="M815" s="597"/>
      <c r="N815" s="597"/>
      <c r="O815" s="597"/>
      <c r="P815" s="597"/>
      <c r="Q815" s="597"/>
      <c r="R815" s="597"/>
      <c r="S815" s="597"/>
      <c r="T815" s="597"/>
      <c r="U815" s="597"/>
      <c r="V815" s="597"/>
      <c r="W815" s="597"/>
      <c r="X815" s="598"/>
      <c r="Y815" s="599"/>
      <c r="Z815" s="600"/>
      <c r="AA815" s="600"/>
      <c r="AB815" s="610"/>
      <c r="AC815" s="604"/>
      <c r="AD815" s="605"/>
      <c r="AE815" s="605"/>
      <c r="AF815" s="605"/>
      <c r="AG815" s="606"/>
      <c r="AH815" s="596"/>
      <c r="AI815" s="597"/>
      <c r="AJ815" s="597"/>
      <c r="AK815" s="597"/>
      <c r="AL815" s="597"/>
      <c r="AM815" s="597"/>
      <c r="AN815" s="597"/>
      <c r="AO815" s="597"/>
      <c r="AP815" s="597"/>
      <c r="AQ815" s="597"/>
      <c r="AR815" s="597"/>
      <c r="AS815" s="597"/>
      <c r="AT815" s="598"/>
      <c r="AU815" s="599"/>
      <c r="AV815" s="600"/>
      <c r="AW815" s="600"/>
      <c r="AX815" s="601"/>
    </row>
    <row r="816" spans="1:50"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row>
    <row r="817" spans="1:50" ht="24.75" hidden="1" customHeight="1" thickBot="1" x14ac:dyDescent="0.2">
      <c r="A817" s="629"/>
      <c r="B817" s="630"/>
      <c r="C817" s="630"/>
      <c r="D817" s="630"/>
      <c r="E817" s="630"/>
      <c r="F817" s="631"/>
      <c r="G817" s="824" t="s">
        <v>20</v>
      </c>
      <c r="H817" s="825"/>
      <c r="I817" s="825"/>
      <c r="J817" s="825"/>
      <c r="K817" s="825"/>
      <c r="L817" s="826"/>
      <c r="M817" s="827"/>
      <c r="N817" s="827"/>
      <c r="O817" s="827"/>
      <c r="P817" s="827"/>
      <c r="Q817" s="827"/>
      <c r="R817" s="827"/>
      <c r="S817" s="827"/>
      <c r="T817" s="827"/>
      <c r="U817" s="827"/>
      <c r="V817" s="827"/>
      <c r="W817" s="827"/>
      <c r="X817" s="828"/>
      <c r="Y817" s="829">
        <f>SUM(Y807:AB816)</f>
        <v>0</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0</v>
      </c>
      <c r="AV817" s="830"/>
      <c r="AW817" s="830"/>
      <c r="AX817" s="832"/>
    </row>
    <row r="818" spans="1:50" ht="24.75" hidden="1" customHeight="1" x14ac:dyDescent="0.15">
      <c r="A818" s="629"/>
      <c r="B818" s="630"/>
      <c r="C818" s="630"/>
      <c r="D818" s="630"/>
      <c r="E818" s="630"/>
      <c r="F818" s="631"/>
      <c r="G818" s="593" t="s">
        <v>400</v>
      </c>
      <c r="H818" s="594"/>
      <c r="I818" s="594"/>
      <c r="J818" s="594"/>
      <c r="K818" s="594"/>
      <c r="L818" s="594"/>
      <c r="M818" s="594"/>
      <c r="N818" s="594"/>
      <c r="O818" s="594"/>
      <c r="P818" s="594"/>
      <c r="Q818" s="594"/>
      <c r="R818" s="594"/>
      <c r="S818" s="594"/>
      <c r="T818" s="594"/>
      <c r="U818" s="594"/>
      <c r="V818" s="594"/>
      <c r="W818" s="594"/>
      <c r="X818" s="594"/>
      <c r="Y818" s="594"/>
      <c r="Z818" s="594"/>
      <c r="AA818" s="594"/>
      <c r="AB818" s="595"/>
      <c r="AC818" s="593" t="s">
        <v>302</v>
      </c>
      <c r="AD818" s="594"/>
      <c r="AE818" s="594"/>
      <c r="AF818" s="594"/>
      <c r="AG818" s="594"/>
      <c r="AH818" s="594"/>
      <c r="AI818" s="594"/>
      <c r="AJ818" s="594"/>
      <c r="AK818" s="594"/>
      <c r="AL818" s="594"/>
      <c r="AM818" s="594"/>
      <c r="AN818" s="594"/>
      <c r="AO818" s="594"/>
      <c r="AP818" s="594"/>
      <c r="AQ818" s="594"/>
      <c r="AR818" s="594"/>
      <c r="AS818" s="594"/>
      <c r="AT818" s="594"/>
      <c r="AU818" s="594"/>
      <c r="AV818" s="594"/>
      <c r="AW818" s="594"/>
      <c r="AX818" s="791"/>
    </row>
    <row r="819" spans="1:50" ht="24.75" hidden="1" customHeight="1" x14ac:dyDescent="0.15">
      <c r="A819" s="629"/>
      <c r="B819" s="630"/>
      <c r="C819" s="630"/>
      <c r="D819" s="630"/>
      <c r="E819" s="630"/>
      <c r="F819" s="631"/>
      <c r="G819" s="813" t="s">
        <v>17</v>
      </c>
      <c r="H819" s="666"/>
      <c r="I819" s="666"/>
      <c r="J819" s="666"/>
      <c r="K819" s="666"/>
      <c r="L819" s="665" t="s">
        <v>18</v>
      </c>
      <c r="M819" s="666"/>
      <c r="N819" s="666"/>
      <c r="O819" s="666"/>
      <c r="P819" s="666"/>
      <c r="Q819" s="666"/>
      <c r="R819" s="666"/>
      <c r="S819" s="666"/>
      <c r="T819" s="666"/>
      <c r="U819" s="666"/>
      <c r="V819" s="666"/>
      <c r="W819" s="666"/>
      <c r="X819" s="667"/>
      <c r="Y819" s="651" t="s">
        <v>19</v>
      </c>
      <c r="Z819" s="652"/>
      <c r="AA819" s="652"/>
      <c r="AB819" s="796"/>
      <c r="AC819" s="813" t="s">
        <v>17</v>
      </c>
      <c r="AD819" s="666"/>
      <c r="AE819" s="666"/>
      <c r="AF819" s="666"/>
      <c r="AG819" s="666"/>
      <c r="AH819" s="665" t="s">
        <v>18</v>
      </c>
      <c r="AI819" s="666"/>
      <c r="AJ819" s="666"/>
      <c r="AK819" s="666"/>
      <c r="AL819" s="666"/>
      <c r="AM819" s="666"/>
      <c r="AN819" s="666"/>
      <c r="AO819" s="666"/>
      <c r="AP819" s="666"/>
      <c r="AQ819" s="666"/>
      <c r="AR819" s="666"/>
      <c r="AS819" s="666"/>
      <c r="AT819" s="667"/>
      <c r="AU819" s="651" t="s">
        <v>19</v>
      </c>
      <c r="AV819" s="652"/>
      <c r="AW819" s="652"/>
      <c r="AX819" s="653"/>
    </row>
    <row r="820" spans="1:50" s="16" customFormat="1" ht="24.75" hidden="1" customHeight="1" x14ac:dyDescent="0.15">
      <c r="A820" s="629"/>
      <c r="B820" s="630"/>
      <c r="C820" s="630"/>
      <c r="D820" s="630"/>
      <c r="E820" s="630"/>
      <c r="F820" s="631"/>
      <c r="G820" s="668"/>
      <c r="H820" s="669"/>
      <c r="I820" s="669"/>
      <c r="J820" s="669"/>
      <c r="K820" s="670"/>
      <c r="L820" s="662"/>
      <c r="M820" s="663"/>
      <c r="N820" s="663"/>
      <c r="O820" s="663"/>
      <c r="P820" s="663"/>
      <c r="Q820" s="663"/>
      <c r="R820" s="663"/>
      <c r="S820" s="663"/>
      <c r="T820" s="663"/>
      <c r="U820" s="663"/>
      <c r="V820" s="663"/>
      <c r="W820" s="663"/>
      <c r="X820" s="664"/>
      <c r="Y820" s="384"/>
      <c r="Z820" s="385"/>
      <c r="AA820" s="385"/>
      <c r="AB820" s="803"/>
      <c r="AC820" s="668"/>
      <c r="AD820" s="669"/>
      <c r="AE820" s="669"/>
      <c r="AF820" s="669"/>
      <c r="AG820" s="670"/>
      <c r="AH820" s="662"/>
      <c r="AI820" s="663"/>
      <c r="AJ820" s="663"/>
      <c r="AK820" s="663"/>
      <c r="AL820" s="663"/>
      <c r="AM820" s="663"/>
      <c r="AN820" s="663"/>
      <c r="AO820" s="663"/>
      <c r="AP820" s="663"/>
      <c r="AQ820" s="663"/>
      <c r="AR820" s="663"/>
      <c r="AS820" s="663"/>
      <c r="AT820" s="664"/>
      <c r="AU820" s="384"/>
      <c r="AV820" s="385"/>
      <c r="AW820" s="385"/>
      <c r="AX820" s="386"/>
    </row>
    <row r="821" spans="1:50"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row>
    <row r="822" spans="1:50"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row>
    <row r="823" spans="1:50"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row>
    <row r="824" spans="1:50"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row>
    <row r="825" spans="1:50" ht="24.75" hidden="1" customHeight="1" x14ac:dyDescent="0.15">
      <c r="A825" s="629"/>
      <c r="B825" s="630"/>
      <c r="C825" s="630"/>
      <c r="D825" s="630"/>
      <c r="E825" s="630"/>
      <c r="F825" s="631"/>
      <c r="G825" s="604"/>
      <c r="H825" s="605"/>
      <c r="I825" s="605"/>
      <c r="J825" s="605"/>
      <c r="K825" s="606"/>
      <c r="L825" s="596"/>
      <c r="M825" s="597"/>
      <c r="N825" s="597"/>
      <c r="O825" s="597"/>
      <c r="P825" s="597"/>
      <c r="Q825" s="597"/>
      <c r="R825" s="597"/>
      <c r="S825" s="597"/>
      <c r="T825" s="597"/>
      <c r="U825" s="597"/>
      <c r="V825" s="597"/>
      <c r="W825" s="597"/>
      <c r="X825" s="598"/>
      <c r="Y825" s="599"/>
      <c r="Z825" s="600"/>
      <c r="AA825" s="600"/>
      <c r="AB825" s="610"/>
      <c r="AC825" s="604"/>
      <c r="AD825" s="605"/>
      <c r="AE825" s="605"/>
      <c r="AF825" s="605"/>
      <c r="AG825" s="606"/>
      <c r="AH825" s="596"/>
      <c r="AI825" s="597"/>
      <c r="AJ825" s="597"/>
      <c r="AK825" s="597"/>
      <c r="AL825" s="597"/>
      <c r="AM825" s="597"/>
      <c r="AN825" s="597"/>
      <c r="AO825" s="597"/>
      <c r="AP825" s="597"/>
      <c r="AQ825" s="597"/>
      <c r="AR825" s="597"/>
      <c r="AS825" s="597"/>
      <c r="AT825" s="598"/>
      <c r="AU825" s="599"/>
      <c r="AV825" s="600"/>
      <c r="AW825" s="600"/>
      <c r="AX825" s="601"/>
    </row>
    <row r="826" spans="1:50" ht="24.75" hidden="1" customHeight="1" x14ac:dyDescent="0.15">
      <c r="A826" s="629"/>
      <c r="B826" s="630"/>
      <c r="C826" s="630"/>
      <c r="D826" s="630"/>
      <c r="E826" s="630"/>
      <c r="F826" s="631"/>
      <c r="G826" s="604"/>
      <c r="H826" s="605"/>
      <c r="I826" s="605"/>
      <c r="J826" s="605"/>
      <c r="K826" s="606"/>
      <c r="L826" s="596"/>
      <c r="M826" s="597"/>
      <c r="N826" s="597"/>
      <c r="O826" s="597"/>
      <c r="P826" s="597"/>
      <c r="Q826" s="597"/>
      <c r="R826" s="597"/>
      <c r="S826" s="597"/>
      <c r="T826" s="597"/>
      <c r="U826" s="597"/>
      <c r="V826" s="597"/>
      <c r="W826" s="597"/>
      <c r="X826" s="598"/>
      <c r="Y826" s="599"/>
      <c r="Z826" s="600"/>
      <c r="AA826" s="600"/>
      <c r="AB826" s="610"/>
      <c r="AC826" s="604"/>
      <c r="AD826" s="605"/>
      <c r="AE826" s="605"/>
      <c r="AF826" s="605"/>
      <c r="AG826" s="606"/>
      <c r="AH826" s="596"/>
      <c r="AI826" s="597"/>
      <c r="AJ826" s="597"/>
      <c r="AK826" s="597"/>
      <c r="AL826" s="597"/>
      <c r="AM826" s="597"/>
      <c r="AN826" s="597"/>
      <c r="AO826" s="597"/>
      <c r="AP826" s="597"/>
      <c r="AQ826" s="597"/>
      <c r="AR826" s="597"/>
      <c r="AS826" s="597"/>
      <c r="AT826" s="598"/>
      <c r="AU826" s="599"/>
      <c r="AV826" s="600"/>
      <c r="AW826" s="600"/>
      <c r="AX826" s="601"/>
    </row>
    <row r="827" spans="1:50" ht="24.75" hidden="1" customHeight="1" x14ac:dyDescent="0.15">
      <c r="A827" s="629"/>
      <c r="B827" s="630"/>
      <c r="C827" s="630"/>
      <c r="D827" s="630"/>
      <c r="E827" s="630"/>
      <c r="F827" s="631"/>
      <c r="G827" s="604"/>
      <c r="H827" s="605"/>
      <c r="I827" s="605"/>
      <c r="J827" s="605"/>
      <c r="K827" s="606"/>
      <c r="L827" s="596"/>
      <c r="M827" s="597"/>
      <c r="N827" s="597"/>
      <c r="O827" s="597"/>
      <c r="P827" s="597"/>
      <c r="Q827" s="597"/>
      <c r="R827" s="597"/>
      <c r="S827" s="597"/>
      <c r="T827" s="597"/>
      <c r="U827" s="597"/>
      <c r="V827" s="597"/>
      <c r="W827" s="597"/>
      <c r="X827" s="598"/>
      <c r="Y827" s="599"/>
      <c r="Z827" s="600"/>
      <c r="AA827" s="600"/>
      <c r="AB827" s="610"/>
      <c r="AC827" s="604"/>
      <c r="AD827" s="605"/>
      <c r="AE827" s="605"/>
      <c r="AF827" s="605"/>
      <c r="AG827" s="606"/>
      <c r="AH827" s="596"/>
      <c r="AI827" s="597"/>
      <c r="AJ827" s="597"/>
      <c r="AK827" s="597"/>
      <c r="AL827" s="597"/>
      <c r="AM827" s="597"/>
      <c r="AN827" s="597"/>
      <c r="AO827" s="597"/>
      <c r="AP827" s="597"/>
      <c r="AQ827" s="597"/>
      <c r="AR827" s="597"/>
      <c r="AS827" s="597"/>
      <c r="AT827" s="598"/>
      <c r="AU827" s="599"/>
      <c r="AV827" s="600"/>
      <c r="AW827" s="600"/>
      <c r="AX827" s="601"/>
    </row>
    <row r="828" spans="1:50" ht="24.75" hidden="1" customHeight="1" x14ac:dyDescent="0.15">
      <c r="A828" s="629"/>
      <c r="B828" s="630"/>
      <c r="C828" s="630"/>
      <c r="D828" s="630"/>
      <c r="E828" s="630"/>
      <c r="F828" s="631"/>
      <c r="G828" s="604"/>
      <c r="H828" s="605"/>
      <c r="I828" s="605"/>
      <c r="J828" s="605"/>
      <c r="K828" s="606"/>
      <c r="L828" s="596"/>
      <c r="M828" s="597"/>
      <c r="N828" s="597"/>
      <c r="O828" s="597"/>
      <c r="P828" s="597"/>
      <c r="Q828" s="597"/>
      <c r="R828" s="597"/>
      <c r="S828" s="597"/>
      <c r="T828" s="597"/>
      <c r="U828" s="597"/>
      <c r="V828" s="597"/>
      <c r="W828" s="597"/>
      <c r="X828" s="598"/>
      <c r="Y828" s="599"/>
      <c r="Z828" s="600"/>
      <c r="AA828" s="600"/>
      <c r="AB828" s="610"/>
      <c r="AC828" s="604"/>
      <c r="AD828" s="605"/>
      <c r="AE828" s="605"/>
      <c r="AF828" s="605"/>
      <c r="AG828" s="606"/>
      <c r="AH828" s="596"/>
      <c r="AI828" s="597"/>
      <c r="AJ828" s="597"/>
      <c r="AK828" s="597"/>
      <c r="AL828" s="597"/>
      <c r="AM828" s="597"/>
      <c r="AN828" s="597"/>
      <c r="AO828" s="597"/>
      <c r="AP828" s="597"/>
      <c r="AQ828" s="597"/>
      <c r="AR828" s="597"/>
      <c r="AS828" s="597"/>
      <c r="AT828" s="598"/>
      <c r="AU828" s="599"/>
      <c r="AV828" s="600"/>
      <c r="AW828" s="600"/>
      <c r="AX828" s="601"/>
    </row>
    <row r="829" spans="1:50"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row>
    <row r="830" spans="1:50" ht="24.75" hidden="1" customHeight="1" x14ac:dyDescent="0.15">
      <c r="A830" s="629"/>
      <c r="B830" s="630"/>
      <c r="C830" s="630"/>
      <c r="D830" s="630"/>
      <c r="E830" s="630"/>
      <c r="F830" s="631"/>
      <c r="G830" s="824" t="s">
        <v>20</v>
      </c>
      <c r="H830" s="825"/>
      <c r="I830" s="825"/>
      <c r="J830" s="825"/>
      <c r="K830" s="825"/>
      <c r="L830" s="826"/>
      <c r="M830" s="827"/>
      <c r="N830" s="827"/>
      <c r="O830" s="827"/>
      <c r="P830" s="827"/>
      <c r="Q830" s="827"/>
      <c r="R830" s="827"/>
      <c r="S830" s="827"/>
      <c r="T830" s="827"/>
      <c r="U830" s="827"/>
      <c r="V830" s="827"/>
      <c r="W830" s="827"/>
      <c r="X830" s="828"/>
      <c r="Y830" s="829">
        <f>SUM(Y820:AB829)</f>
        <v>0</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0</v>
      </c>
      <c r="AV830" s="830"/>
      <c r="AW830" s="830"/>
      <c r="AX830" s="832"/>
    </row>
    <row r="831" spans="1:50" ht="24.75" hidden="1" customHeight="1" thickBot="1" x14ac:dyDescent="0.2">
      <c r="A831" s="901" t="s">
        <v>267</v>
      </c>
      <c r="B831" s="902"/>
      <c r="C831" s="902"/>
      <c r="D831" s="902"/>
      <c r="E831" s="902"/>
      <c r="F831" s="902"/>
      <c r="G831" s="902"/>
      <c r="H831" s="902"/>
      <c r="I831" s="902"/>
      <c r="J831" s="902"/>
      <c r="K831" s="902"/>
      <c r="L831" s="902"/>
      <c r="M831" s="902"/>
      <c r="N831" s="902"/>
      <c r="O831" s="902"/>
      <c r="P831" s="902"/>
      <c r="Q831" s="902"/>
      <c r="R831" s="902"/>
      <c r="S831" s="902"/>
      <c r="T831" s="902"/>
      <c r="U831" s="902"/>
      <c r="V831" s="902"/>
      <c r="W831" s="902"/>
      <c r="X831" s="902"/>
      <c r="Y831" s="902"/>
      <c r="Z831" s="902"/>
      <c r="AA831" s="902"/>
      <c r="AB831" s="902"/>
      <c r="AC831" s="902"/>
      <c r="AD831" s="902"/>
      <c r="AE831" s="902"/>
      <c r="AF831" s="902"/>
      <c r="AG831" s="902"/>
      <c r="AH831" s="902"/>
      <c r="AI831" s="902"/>
      <c r="AJ831" s="902"/>
      <c r="AK831" s="903"/>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54"/>
      <c r="D838" s="340"/>
      <c r="E838" s="340"/>
      <c r="F838" s="340"/>
      <c r="G838" s="340"/>
      <c r="H838" s="340"/>
      <c r="I838" s="340"/>
      <c r="J838" s="341"/>
      <c r="K838" s="342"/>
      <c r="L838" s="342"/>
      <c r="M838" s="342"/>
      <c r="N838" s="342"/>
      <c r="O838" s="342"/>
      <c r="P838" s="355"/>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50"/>
      <c r="AM838" s="351"/>
      <c r="AN838" s="351"/>
      <c r="AO838" s="352"/>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14"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 sqref="A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553</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5" t="s">
        <v>265</v>
      </c>
      <c r="H2" s="429"/>
      <c r="I2" s="429"/>
      <c r="J2" s="429"/>
      <c r="K2" s="429"/>
      <c r="L2" s="429"/>
      <c r="M2" s="429"/>
      <c r="N2" s="429"/>
      <c r="O2" s="506"/>
      <c r="P2" s="428" t="s">
        <v>59</v>
      </c>
      <c r="Q2" s="429"/>
      <c r="R2" s="429"/>
      <c r="S2" s="429"/>
      <c r="T2" s="429"/>
      <c r="U2" s="429"/>
      <c r="V2" s="429"/>
      <c r="W2" s="429"/>
      <c r="X2" s="506"/>
      <c r="Y2" s="1024"/>
      <c r="Z2" s="827"/>
      <c r="AA2" s="828"/>
      <c r="AB2" s="1028" t="s">
        <v>11</v>
      </c>
      <c r="AC2" s="1029"/>
      <c r="AD2" s="1030"/>
      <c r="AE2" s="1034" t="s">
        <v>357</v>
      </c>
      <c r="AF2" s="1034"/>
      <c r="AG2" s="1034"/>
      <c r="AH2" s="1034"/>
      <c r="AI2" s="1034" t="s">
        <v>363</v>
      </c>
      <c r="AJ2" s="1034"/>
      <c r="AK2" s="1034"/>
      <c r="AL2" s="1034"/>
      <c r="AM2" s="1034" t="s">
        <v>472</v>
      </c>
      <c r="AN2" s="1034"/>
      <c r="AO2" s="1034"/>
      <c r="AP2" s="553"/>
      <c r="AQ2" s="152" t="s">
        <v>355</v>
      </c>
      <c r="AR2" s="123"/>
      <c r="AS2" s="123"/>
      <c r="AT2" s="124"/>
      <c r="AU2" s="526" t="s">
        <v>253</v>
      </c>
      <c r="AV2" s="526"/>
      <c r="AW2" s="526"/>
      <c r="AX2" s="527"/>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5"/>
      <c r="Z3" s="1026"/>
      <c r="AA3" s="1027"/>
      <c r="AB3" s="1031"/>
      <c r="AC3" s="1032"/>
      <c r="AD3" s="1033"/>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1"/>
      <c r="I4" s="1001"/>
      <c r="J4" s="1001"/>
      <c r="K4" s="1001"/>
      <c r="L4" s="1001"/>
      <c r="M4" s="1001"/>
      <c r="N4" s="1001"/>
      <c r="O4" s="1002"/>
      <c r="P4" s="98"/>
      <c r="Q4" s="1009"/>
      <c r="R4" s="1009"/>
      <c r="S4" s="1009"/>
      <c r="T4" s="1009"/>
      <c r="U4" s="1009"/>
      <c r="V4" s="1009"/>
      <c r="W4" s="1009"/>
      <c r="X4" s="1010"/>
      <c r="Y4" s="1019" t="s">
        <v>12</v>
      </c>
      <c r="Z4" s="1020"/>
      <c r="AA4" s="1021"/>
      <c r="AB4" s="457"/>
      <c r="AC4" s="1023"/>
      <c r="AD4" s="1023"/>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3"/>
      <c r="H5" s="1004"/>
      <c r="I5" s="1004"/>
      <c r="J5" s="1004"/>
      <c r="K5" s="1004"/>
      <c r="L5" s="1004"/>
      <c r="M5" s="1004"/>
      <c r="N5" s="1004"/>
      <c r="O5" s="1005"/>
      <c r="P5" s="1011"/>
      <c r="Q5" s="1011"/>
      <c r="R5" s="1011"/>
      <c r="S5" s="1011"/>
      <c r="T5" s="1011"/>
      <c r="U5" s="1011"/>
      <c r="V5" s="1011"/>
      <c r="W5" s="1011"/>
      <c r="X5" s="1012"/>
      <c r="Y5" s="411" t="s">
        <v>54</v>
      </c>
      <c r="Z5" s="1016"/>
      <c r="AA5" s="1017"/>
      <c r="AB5" s="516"/>
      <c r="AC5" s="1022"/>
      <c r="AD5" s="1022"/>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6"/>
      <c r="H6" s="1007"/>
      <c r="I6" s="1007"/>
      <c r="J6" s="1007"/>
      <c r="K6" s="1007"/>
      <c r="L6" s="1007"/>
      <c r="M6" s="1007"/>
      <c r="N6" s="1007"/>
      <c r="O6" s="1008"/>
      <c r="P6" s="1013"/>
      <c r="Q6" s="1013"/>
      <c r="R6" s="1013"/>
      <c r="S6" s="1013"/>
      <c r="T6" s="1013"/>
      <c r="U6" s="1013"/>
      <c r="V6" s="1013"/>
      <c r="W6" s="1013"/>
      <c r="X6" s="1014"/>
      <c r="Y6" s="1015" t="s">
        <v>13</v>
      </c>
      <c r="Z6" s="1016"/>
      <c r="AA6" s="1017"/>
      <c r="AB6" s="592" t="s">
        <v>301</v>
      </c>
      <c r="AC6" s="1018"/>
      <c r="AD6" s="1018"/>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5" t="s">
        <v>265</v>
      </c>
      <c r="H9" s="429"/>
      <c r="I9" s="429"/>
      <c r="J9" s="429"/>
      <c r="K9" s="429"/>
      <c r="L9" s="429"/>
      <c r="M9" s="429"/>
      <c r="N9" s="429"/>
      <c r="O9" s="506"/>
      <c r="P9" s="428" t="s">
        <v>59</v>
      </c>
      <c r="Q9" s="429"/>
      <c r="R9" s="429"/>
      <c r="S9" s="429"/>
      <c r="T9" s="429"/>
      <c r="U9" s="429"/>
      <c r="V9" s="429"/>
      <c r="W9" s="429"/>
      <c r="X9" s="506"/>
      <c r="Y9" s="1024"/>
      <c r="Z9" s="827"/>
      <c r="AA9" s="828"/>
      <c r="AB9" s="1028" t="s">
        <v>11</v>
      </c>
      <c r="AC9" s="1029"/>
      <c r="AD9" s="1030"/>
      <c r="AE9" s="1034" t="s">
        <v>357</v>
      </c>
      <c r="AF9" s="1034"/>
      <c r="AG9" s="1034"/>
      <c r="AH9" s="1034"/>
      <c r="AI9" s="1034" t="s">
        <v>363</v>
      </c>
      <c r="AJ9" s="1034"/>
      <c r="AK9" s="1034"/>
      <c r="AL9" s="1034"/>
      <c r="AM9" s="1034" t="s">
        <v>472</v>
      </c>
      <c r="AN9" s="1034"/>
      <c r="AO9" s="1034"/>
      <c r="AP9" s="553"/>
      <c r="AQ9" s="152" t="s">
        <v>355</v>
      </c>
      <c r="AR9" s="123"/>
      <c r="AS9" s="123"/>
      <c r="AT9" s="124"/>
      <c r="AU9" s="526" t="s">
        <v>253</v>
      </c>
      <c r="AV9" s="526"/>
      <c r="AW9" s="526"/>
      <c r="AX9" s="527"/>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5"/>
      <c r="Z10" s="1026"/>
      <c r="AA10" s="1027"/>
      <c r="AB10" s="1031"/>
      <c r="AC10" s="1032"/>
      <c r="AD10" s="1033"/>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1"/>
      <c r="I11" s="1001"/>
      <c r="J11" s="1001"/>
      <c r="K11" s="1001"/>
      <c r="L11" s="1001"/>
      <c r="M11" s="1001"/>
      <c r="N11" s="1001"/>
      <c r="O11" s="1002"/>
      <c r="P11" s="98"/>
      <c r="Q11" s="1009"/>
      <c r="R11" s="1009"/>
      <c r="S11" s="1009"/>
      <c r="T11" s="1009"/>
      <c r="U11" s="1009"/>
      <c r="V11" s="1009"/>
      <c r="W11" s="1009"/>
      <c r="X11" s="1010"/>
      <c r="Y11" s="1019" t="s">
        <v>12</v>
      </c>
      <c r="Z11" s="1020"/>
      <c r="AA11" s="1021"/>
      <c r="AB11" s="457"/>
      <c r="AC11" s="1023"/>
      <c r="AD11" s="1023"/>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3"/>
      <c r="H12" s="1004"/>
      <c r="I12" s="1004"/>
      <c r="J12" s="1004"/>
      <c r="K12" s="1004"/>
      <c r="L12" s="1004"/>
      <c r="M12" s="1004"/>
      <c r="N12" s="1004"/>
      <c r="O12" s="1005"/>
      <c r="P12" s="1011"/>
      <c r="Q12" s="1011"/>
      <c r="R12" s="1011"/>
      <c r="S12" s="1011"/>
      <c r="T12" s="1011"/>
      <c r="U12" s="1011"/>
      <c r="V12" s="1011"/>
      <c r="W12" s="1011"/>
      <c r="X12" s="1012"/>
      <c r="Y12" s="411" t="s">
        <v>54</v>
      </c>
      <c r="Z12" s="1016"/>
      <c r="AA12" s="1017"/>
      <c r="AB12" s="516"/>
      <c r="AC12" s="1022"/>
      <c r="AD12" s="1022"/>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2" t="s">
        <v>301</v>
      </c>
      <c r="AC13" s="1018"/>
      <c r="AD13" s="1018"/>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5" t="s">
        <v>265</v>
      </c>
      <c r="H16" s="429"/>
      <c r="I16" s="429"/>
      <c r="J16" s="429"/>
      <c r="K16" s="429"/>
      <c r="L16" s="429"/>
      <c r="M16" s="429"/>
      <c r="N16" s="429"/>
      <c r="O16" s="506"/>
      <c r="P16" s="428" t="s">
        <v>59</v>
      </c>
      <c r="Q16" s="429"/>
      <c r="R16" s="429"/>
      <c r="S16" s="429"/>
      <c r="T16" s="429"/>
      <c r="U16" s="429"/>
      <c r="V16" s="429"/>
      <c r="W16" s="429"/>
      <c r="X16" s="506"/>
      <c r="Y16" s="1024"/>
      <c r="Z16" s="827"/>
      <c r="AA16" s="828"/>
      <c r="AB16" s="1028" t="s">
        <v>11</v>
      </c>
      <c r="AC16" s="1029"/>
      <c r="AD16" s="1030"/>
      <c r="AE16" s="1034" t="s">
        <v>357</v>
      </c>
      <c r="AF16" s="1034"/>
      <c r="AG16" s="1034"/>
      <c r="AH16" s="1034"/>
      <c r="AI16" s="1034" t="s">
        <v>363</v>
      </c>
      <c r="AJ16" s="1034"/>
      <c r="AK16" s="1034"/>
      <c r="AL16" s="1034"/>
      <c r="AM16" s="1034" t="s">
        <v>472</v>
      </c>
      <c r="AN16" s="1034"/>
      <c r="AO16" s="1034"/>
      <c r="AP16" s="553"/>
      <c r="AQ16" s="152" t="s">
        <v>355</v>
      </c>
      <c r="AR16" s="123"/>
      <c r="AS16" s="123"/>
      <c r="AT16" s="124"/>
      <c r="AU16" s="526" t="s">
        <v>253</v>
      </c>
      <c r="AV16" s="526"/>
      <c r="AW16" s="526"/>
      <c r="AX16" s="527"/>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5"/>
      <c r="Z17" s="1026"/>
      <c r="AA17" s="1027"/>
      <c r="AB17" s="1031"/>
      <c r="AC17" s="1032"/>
      <c r="AD17" s="1033"/>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1"/>
      <c r="I18" s="1001"/>
      <c r="J18" s="1001"/>
      <c r="K18" s="1001"/>
      <c r="L18" s="1001"/>
      <c r="M18" s="1001"/>
      <c r="N18" s="1001"/>
      <c r="O18" s="1002"/>
      <c r="P18" s="98"/>
      <c r="Q18" s="1009"/>
      <c r="R18" s="1009"/>
      <c r="S18" s="1009"/>
      <c r="T18" s="1009"/>
      <c r="U18" s="1009"/>
      <c r="V18" s="1009"/>
      <c r="W18" s="1009"/>
      <c r="X18" s="1010"/>
      <c r="Y18" s="1019" t="s">
        <v>12</v>
      </c>
      <c r="Z18" s="1020"/>
      <c r="AA18" s="1021"/>
      <c r="AB18" s="457"/>
      <c r="AC18" s="1023"/>
      <c r="AD18" s="1023"/>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3"/>
      <c r="H19" s="1004"/>
      <c r="I19" s="1004"/>
      <c r="J19" s="1004"/>
      <c r="K19" s="1004"/>
      <c r="L19" s="1004"/>
      <c r="M19" s="1004"/>
      <c r="N19" s="1004"/>
      <c r="O19" s="1005"/>
      <c r="P19" s="1011"/>
      <c r="Q19" s="1011"/>
      <c r="R19" s="1011"/>
      <c r="S19" s="1011"/>
      <c r="T19" s="1011"/>
      <c r="U19" s="1011"/>
      <c r="V19" s="1011"/>
      <c r="W19" s="1011"/>
      <c r="X19" s="1012"/>
      <c r="Y19" s="411" t="s">
        <v>54</v>
      </c>
      <c r="Z19" s="1016"/>
      <c r="AA19" s="1017"/>
      <c r="AB19" s="516"/>
      <c r="AC19" s="1022"/>
      <c r="AD19" s="1022"/>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2" t="s">
        <v>301</v>
      </c>
      <c r="AC20" s="1018"/>
      <c r="AD20" s="1018"/>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5" t="s">
        <v>265</v>
      </c>
      <c r="H23" s="429"/>
      <c r="I23" s="429"/>
      <c r="J23" s="429"/>
      <c r="K23" s="429"/>
      <c r="L23" s="429"/>
      <c r="M23" s="429"/>
      <c r="N23" s="429"/>
      <c r="O23" s="506"/>
      <c r="P23" s="428" t="s">
        <v>59</v>
      </c>
      <c r="Q23" s="429"/>
      <c r="R23" s="429"/>
      <c r="S23" s="429"/>
      <c r="T23" s="429"/>
      <c r="U23" s="429"/>
      <c r="V23" s="429"/>
      <c r="W23" s="429"/>
      <c r="X23" s="506"/>
      <c r="Y23" s="1024"/>
      <c r="Z23" s="827"/>
      <c r="AA23" s="828"/>
      <c r="AB23" s="1028" t="s">
        <v>11</v>
      </c>
      <c r="AC23" s="1029"/>
      <c r="AD23" s="1030"/>
      <c r="AE23" s="1034" t="s">
        <v>357</v>
      </c>
      <c r="AF23" s="1034"/>
      <c r="AG23" s="1034"/>
      <c r="AH23" s="1034"/>
      <c r="AI23" s="1034" t="s">
        <v>363</v>
      </c>
      <c r="AJ23" s="1034"/>
      <c r="AK23" s="1034"/>
      <c r="AL23" s="1034"/>
      <c r="AM23" s="1034" t="s">
        <v>472</v>
      </c>
      <c r="AN23" s="1034"/>
      <c r="AO23" s="1034"/>
      <c r="AP23" s="553"/>
      <c r="AQ23" s="152" t="s">
        <v>355</v>
      </c>
      <c r="AR23" s="123"/>
      <c r="AS23" s="123"/>
      <c r="AT23" s="124"/>
      <c r="AU23" s="526" t="s">
        <v>253</v>
      </c>
      <c r="AV23" s="526"/>
      <c r="AW23" s="526"/>
      <c r="AX23" s="527"/>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5"/>
      <c r="Z24" s="1026"/>
      <c r="AA24" s="1027"/>
      <c r="AB24" s="1031"/>
      <c r="AC24" s="1032"/>
      <c r="AD24" s="1033"/>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1"/>
      <c r="I25" s="1001"/>
      <c r="J25" s="1001"/>
      <c r="K25" s="1001"/>
      <c r="L25" s="1001"/>
      <c r="M25" s="1001"/>
      <c r="N25" s="1001"/>
      <c r="O25" s="1002"/>
      <c r="P25" s="98"/>
      <c r="Q25" s="1009"/>
      <c r="R25" s="1009"/>
      <c r="S25" s="1009"/>
      <c r="T25" s="1009"/>
      <c r="U25" s="1009"/>
      <c r="V25" s="1009"/>
      <c r="W25" s="1009"/>
      <c r="X25" s="1010"/>
      <c r="Y25" s="1019" t="s">
        <v>12</v>
      </c>
      <c r="Z25" s="1020"/>
      <c r="AA25" s="1021"/>
      <c r="AB25" s="457"/>
      <c r="AC25" s="1023"/>
      <c r="AD25" s="1023"/>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3"/>
      <c r="H26" s="1004"/>
      <c r="I26" s="1004"/>
      <c r="J26" s="1004"/>
      <c r="K26" s="1004"/>
      <c r="L26" s="1004"/>
      <c r="M26" s="1004"/>
      <c r="N26" s="1004"/>
      <c r="O26" s="1005"/>
      <c r="P26" s="1011"/>
      <c r="Q26" s="1011"/>
      <c r="R26" s="1011"/>
      <c r="S26" s="1011"/>
      <c r="T26" s="1011"/>
      <c r="U26" s="1011"/>
      <c r="V26" s="1011"/>
      <c r="W26" s="1011"/>
      <c r="X26" s="1012"/>
      <c r="Y26" s="411" t="s">
        <v>54</v>
      </c>
      <c r="Z26" s="1016"/>
      <c r="AA26" s="1017"/>
      <c r="AB26" s="516"/>
      <c r="AC26" s="1022"/>
      <c r="AD26" s="1022"/>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2" t="s">
        <v>301</v>
      </c>
      <c r="AC27" s="1018"/>
      <c r="AD27" s="1018"/>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5" t="s">
        <v>265</v>
      </c>
      <c r="H30" s="429"/>
      <c r="I30" s="429"/>
      <c r="J30" s="429"/>
      <c r="K30" s="429"/>
      <c r="L30" s="429"/>
      <c r="M30" s="429"/>
      <c r="N30" s="429"/>
      <c r="O30" s="506"/>
      <c r="P30" s="428" t="s">
        <v>59</v>
      </c>
      <c r="Q30" s="429"/>
      <c r="R30" s="429"/>
      <c r="S30" s="429"/>
      <c r="T30" s="429"/>
      <c r="U30" s="429"/>
      <c r="V30" s="429"/>
      <c r="W30" s="429"/>
      <c r="X30" s="506"/>
      <c r="Y30" s="1024"/>
      <c r="Z30" s="827"/>
      <c r="AA30" s="828"/>
      <c r="AB30" s="1028" t="s">
        <v>11</v>
      </c>
      <c r="AC30" s="1029"/>
      <c r="AD30" s="1030"/>
      <c r="AE30" s="1034" t="s">
        <v>357</v>
      </c>
      <c r="AF30" s="1034"/>
      <c r="AG30" s="1034"/>
      <c r="AH30" s="1034"/>
      <c r="AI30" s="1034" t="s">
        <v>363</v>
      </c>
      <c r="AJ30" s="1034"/>
      <c r="AK30" s="1034"/>
      <c r="AL30" s="1034"/>
      <c r="AM30" s="1034" t="s">
        <v>472</v>
      </c>
      <c r="AN30" s="1034"/>
      <c r="AO30" s="1034"/>
      <c r="AP30" s="553"/>
      <c r="AQ30" s="152" t="s">
        <v>355</v>
      </c>
      <c r="AR30" s="123"/>
      <c r="AS30" s="123"/>
      <c r="AT30" s="124"/>
      <c r="AU30" s="526" t="s">
        <v>253</v>
      </c>
      <c r="AV30" s="526"/>
      <c r="AW30" s="526"/>
      <c r="AX30" s="527"/>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5"/>
      <c r="Z31" s="1026"/>
      <c r="AA31" s="1027"/>
      <c r="AB31" s="1031"/>
      <c r="AC31" s="1032"/>
      <c r="AD31" s="1033"/>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1"/>
      <c r="I32" s="1001"/>
      <c r="J32" s="1001"/>
      <c r="K32" s="1001"/>
      <c r="L32" s="1001"/>
      <c r="M32" s="1001"/>
      <c r="N32" s="1001"/>
      <c r="O32" s="1002"/>
      <c r="P32" s="98"/>
      <c r="Q32" s="1009"/>
      <c r="R32" s="1009"/>
      <c r="S32" s="1009"/>
      <c r="T32" s="1009"/>
      <c r="U32" s="1009"/>
      <c r="V32" s="1009"/>
      <c r="W32" s="1009"/>
      <c r="X32" s="1010"/>
      <c r="Y32" s="1019" t="s">
        <v>12</v>
      </c>
      <c r="Z32" s="1020"/>
      <c r="AA32" s="1021"/>
      <c r="AB32" s="457"/>
      <c r="AC32" s="1023"/>
      <c r="AD32" s="1023"/>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3"/>
      <c r="H33" s="1004"/>
      <c r="I33" s="1004"/>
      <c r="J33" s="1004"/>
      <c r="K33" s="1004"/>
      <c r="L33" s="1004"/>
      <c r="M33" s="1004"/>
      <c r="N33" s="1004"/>
      <c r="O33" s="1005"/>
      <c r="P33" s="1011"/>
      <c r="Q33" s="1011"/>
      <c r="R33" s="1011"/>
      <c r="S33" s="1011"/>
      <c r="T33" s="1011"/>
      <c r="U33" s="1011"/>
      <c r="V33" s="1011"/>
      <c r="W33" s="1011"/>
      <c r="X33" s="1012"/>
      <c r="Y33" s="411" t="s">
        <v>54</v>
      </c>
      <c r="Z33" s="1016"/>
      <c r="AA33" s="1017"/>
      <c r="AB33" s="516"/>
      <c r="AC33" s="1022"/>
      <c r="AD33" s="1022"/>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2" t="s">
        <v>301</v>
      </c>
      <c r="AC34" s="1018"/>
      <c r="AD34" s="1018"/>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5" t="s">
        <v>265</v>
      </c>
      <c r="H37" s="429"/>
      <c r="I37" s="429"/>
      <c r="J37" s="429"/>
      <c r="K37" s="429"/>
      <c r="L37" s="429"/>
      <c r="M37" s="429"/>
      <c r="N37" s="429"/>
      <c r="O37" s="506"/>
      <c r="P37" s="428" t="s">
        <v>59</v>
      </c>
      <c r="Q37" s="429"/>
      <c r="R37" s="429"/>
      <c r="S37" s="429"/>
      <c r="T37" s="429"/>
      <c r="U37" s="429"/>
      <c r="V37" s="429"/>
      <c r="W37" s="429"/>
      <c r="X37" s="506"/>
      <c r="Y37" s="1024"/>
      <c r="Z37" s="827"/>
      <c r="AA37" s="828"/>
      <c r="AB37" s="1028" t="s">
        <v>11</v>
      </c>
      <c r="AC37" s="1029"/>
      <c r="AD37" s="1030"/>
      <c r="AE37" s="1034" t="s">
        <v>357</v>
      </c>
      <c r="AF37" s="1034"/>
      <c r="AG37" s="1034"/>
      <c r="AH37" s="1034"/>
      <c r="AI37" s="1034" t="s">
        <v>363</v>
      </c>
      <c r="AJ37" s="1034"/>
      <c r="AK37" s="1034"/>
      <c r="AL37" s="1034"/>
      <c r="AM37" s="1034" t="s">
        <v>472</v>
      </c>
      <c r="AN37" s="1034"/>
      <c r="AO37" s="1034"/>
      <c r="AP37" s="553"/>
      <c r="AQ37" s="152" t="s">
        <v>355</v>
      </c>
      <c r="AR37" s="123"/>
      <c r="AS37" s="123"/>
      <c r="AT37" s="124"/>
      <c r="AU37" s="526" t="s">
        <v>253</v>
      </c>
      <c r="AV37" s="526"/>
      <c r="AW37" s="526"/>
      <c r="AX37" s="527"/>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5"/>
      <c r="Z38" s="1026"/>
      <c r="AA38" s="1027"/>
      <c r="AB38" s="1031"/>
      <c r="AC38" s="1032"/>
      <c r="AD38" s="1033"/>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1"/>
      <c r="I39" s="1001"/>
      <c r="J39" s="1001"/>
      <c r="K39" s="1001"/>
      <c r="L39" s="1001"/>
      <c r="M39" s="1001"/>
      <c r="N39" s="1001"/>
      <c r="O39" s="1002"/>
      <c r="P39" s="98"/>
      <c r="Q39" s="1009"/>
      <c r="R39" s="1009"/>
      <c r="S39" s="1009"/>
      <c r="T39" s="1009"/>
      <c r="U39" s="1009"/>
      <c r="V39" s="1009"/>
      <c r="W39" s="1009"/>
      <c r="X39" s="1010"/>
      <c r="Y39" s="1019" t="s">
        <v>12</v>
      </c>
      <c r="Z39" s="1020"/>
      <c r="AA39" s="1021"/>
      <c r="AB39" s="457"/>
      <c r="AC39" s="1023"/>
      <c r="AD39" s="1023"/>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3"/>
      <c r="H40" s="1004"/>
      <c r="I40" s="1004"/>
      <c r="J40" s="1004"/>
      <c r="K40" s="1004"/>
      <c r="L40" s="1004"/>
      <c r="M40" s="1004"/>
      <c r="N40" s="1004"/>
      <c r="O40" s="1005"/>
      <c r="P40" s="1011"/>
      <c r="Q40" s="1011"/>
      <c r="R40" s="1011"/>
      <c r="S40" s="1011"/>
      <c r="T40" s="1011"/>
      <c r="U40" s="1011"/>
      <c r="V40" s="1011"/>
      <c r="W40" s="1011"/>
      <c r="X40" s="1012"/>
      <c r="Y40" s="411" t="s">
        <v>54</v>
      </c>
      <c r="Z40" s="1016"/>
      <c r="AA40" s="1017"/>
      <c r="AB40" s="516"/>
      <c r="AC40" s="1022"/>
      <c r="AD40" s="102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2" t="s">
        <v>301</v>
      </c>
      <c r="AC41" s="1018"/>
      <c r="AD41" s="1018"/>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5" t="s">
        <v>265</v>
      </c>
      <c r="H44" s="429"/>
      <c r="I44" s="429"/>
      <c r="J44" s="429"/>
      <c r="K44" s="429"/>
      <c r="L44" s="429"/>
      <c r="M44" s="429"/>
      <c r="N44" s="429"/>
      <c r="O44" s="506"/>
      <c r="P44" s="428" t="s">
        <v>59</v>
      </c>
      <c r="Q44" s="429"/>
      <c r="R44" s="429"/>
      <c r="S44" s="429"/>
      <c r="T44" s="429"/>
      <c r="U44" s="429"/>
      <c r="V44" s="429"/>
      <c r="W44" s="429"/>
      <c r="X44" s="506"/>
      <c r="Y44" s="1024"/>
      <c r="Z44" s="827"/>
      <c r="AA44" s="828"/>
      <c r="AB44" s="1028" t="s">
        <v>11</v>
      </c>
      <c r="AC44" s="1029"/>
      <c r="AD44" s="1030"/>
      <c r="AE44" s="1034" t="s">
        <v>357</v>
      </c>
      <c r="AF44" s="1034"/>
      <c r="AG44" s="1034"/>
      <c r="AH44" s="1034"/>
      <c r="AI44" s="1034" t="s">
        <v>363</v>
      </c>
      <c r="AJ44" s="1034"/>
      <c r="AK44" s="1034"/>
      <c r="AL44" s="1034"/>
      <c r="AM44" s="1034" t="s">
        <v>472</v>
      </c>
      <c r="AN44" s="1034"/>
      <c r="AO44" s="1034"/>
      <c r="AP44" s="553"/>
      <c r="AQ44" s="152" t="s">
        <v>355</v>
      </c>
      <c r="AR44" s="123"/>
      <c r="AS44" s="123"/>
      <c r="AT44" s="124"/>
      <c r="AU44" s="526" t="s">
        <v>253</v>
      </c>
      <c r="AV44" s="526"/>
      <c r="AW44" s="526"/>
      <c r="AX44" s="527"/>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5"/>
      <c r="Z45" s="1026"/>
      <c r="AA45" s="1027"/>
      <c r="AB45" s="1031"/>
      <c r="AC45" s="1032"/>
      <c r="AD45" s="1033"/>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1"/>
      <c r="I46" s="1001"/>
      <c r="J46" s="1001"/>
      <c r="K46" s="1001"/>
      <c r="L46" s="1001"/>
      <c r="M46" s="1001"/>
      <c r="N46" s="1001"/>
      <c r="O46" s="1002"/>
      <c r="P46" s="98"/>
      <c r="Q46" s="1009"/>
      <c r="R46" s="1009"/>
      <c r="S46" s="1009"/>
      <c r="T46" s="1009"/>
      <c r="U46" s="1009"/>
      <c r="V46" s="1009"/>
      <c r="W46" s="1009"/>
      <c r="X46" s="1010"/>
      <c r="Y46" s="1019" t="s">
        <v>12</v>
      </c>
      <c r="Z46" s="1020"/>
      <c r="AA46" s="1021"/>
      <c r="AB46" s="457"/>
      <c r="AC46" s="1023"/>
      <c r="AD46" s="1023"/>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3"/>
      <c r="H47" s="1004"/>
      <c r="I47" s="1004"/>
      <c r="J47" s="1004"/>
      <c r="K47" s="1004"/>
      <c r="L47" s="1004"/>
      <c r="M47" s="1004"/>
      <c r="N47" s="1004"/>
      <c r="O47" s="1005"/>
      <c r="P47" s="1011"/>
      <c r="Q47" s="1011"/>
      <c r="R47" s="1011"/>
      <c r="S47" s="1011"/>
      <c r="T47" s="1011"/>
      <c r="U47" s="1011"/>
      <c r="V47" s="1011"/>
      <c r="W47" s="1011"/>
      <c r="X47" s="1012"/>
      <c r="Y47" s="411" t="s">
        <v>54</v>
      </c>
      <c r="Z47" s="1016"/>
      <c r="AA47" s="1017"/>
      <c r="AB47" s="516"/>
      <c r="AC47" s="1022"/>
      <c r="AD47" s="10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2" t="s">
        <v>301</v>
      </c>
      <c r="AC48" s="1018"/>
      <c r="AD48" s="1018"/>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5" t="s">
        <v>265</v>
      </c>
      <c r="H51" s="429"/>
      <c r="I51" s="429"/>
      <c r="J51" s="429"/>
      <c r="K51" s="429"/>
      <c r="L51" s="429"/>
      <c r="M51" s="429"/>
      <c r="N51" s="429"/>
      <c r="O51" s="506"/>
      <c r="P51" s="428" t="s">
        <v>59</v>
      </c>
      <c r="Q51" s="429"/>
      <c r="R51" s="429"/>
      <c r="S51" s="429"/>
      <c r="T51" s="429"/>
      <c r="U51" s="429"/>
      <c r="V51" s="429"/>
      <c r="W51" s="429"/>
      <c r="X51" s="506"/>
      <c r="Y51" s="1024"/>
      <c r="Z51" s="827"/>
      <c r="AA51" s="828"/>
      <c r="AB51" s="553" t="s">
        <v>11</v>
      </c>
      <c r="AC51" s="1029"/>
      <c r="AD51" s="1030"/>
      <c r="AE51" s="1034" t="s">
        <v>357</v>
      </c>
      <c r="AF51" s="1034"/>
      <c r="AG51" s="1034"/>
      <c r="AH51" s="1034"/>
      <c r="AI51" s="1034" t="s">
        <v>363</v>
      </c>
      <c r="AJ51" s="1034"/>
      <c r="AK51" s="1034"/>
      <c r="AL51" s="1034"/>
      <c r="AM51" s="1034" t="s">
        <v>472</v>
      </c>
      <c r="AN51" s="1034"/>
      <c r="AO51" s="1034"/>
      <c r="AP51" s="553"/>
      <c r="AQ51" s="152" t="s">
        <v>355</v>
      </c>
      <c r="AR51" s="123"/>
      <c r="AS51" s="123"/>
      <c r="AT51" s="124"/>
      <c r="AU51" s="526" t="s">
        <v>253</v>
      </c>
      <c r="AV51" s="526"/>
      <c r="AW51" s="526"/>
      <c r="AX51" s="527"/>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5"/>
      <c r="Z52" s="1026"/>
      <c r="AA52" s="1027"/>
      <c r="AB52" s="1031"/>
      <c r="AC52" s="1032"/>
      <c r="AD52" s="1033"/>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1"/>
      <c r="I53" s="1001"/>
      <c r="J53" s="1001"/>
      <c r="K53" s="1001"/>
      <c r="L53" s="1001"/>
      <c r="M53" s="1001"/>
      <c r="N53" s="1001"/>
      <c r="O53" s="1002"/>
      <c r="P53" s="98"/>
      <c r="Q53" s="1009"/>
      <c r="R53" s="1009"/>
      <c r="S53" s="1009"/>
      <c r="T53" s="1009"/>
      <c r="U53" s="1009"/>
      <c r="V53" s="1009"/>
      <c r="W53" s="1009"/>
      <c r="X53" s="1010"/>
      <c r="Y53" s="1019" t="s">
        <v>12</v>
      </c>
      <c r="Z53" s="1020"/>
      <c r="AA53" s="1021"/>
      <c r="AB53" s="457"/>
      <c r="AC53" s="1023"/>
      <c r="AD53" s="1023"/>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3"/>
      <c r="H54" s="1004"/>
      <c r="I54" s="1004"/>
      <c r="J54" s="1004"/>
      <c r="K54" s="1004"/>
      <c r="L54" s="1004"/>
      <c r="M54" s="1004"/>
      <c r="N54" s="1004"/>
      <c r="O54" s="1005"/>
      <c r="P54" s="1011"/>
      <c r="Q54" s="1011"/>
      <c r="R54" s="1011"/>
      <c r="S54" s="1011"/>
      <c r="T54" s="1011"/>
      <c r="U54" s="1011"/>
      <c r="V54" s="1011"/>
      <c r="W54" s="1011"/>
      <c r="X54" s="1012"/>
      <c r="Y54" s="411" t="s">
        <v>54</v>
      </c>
      <c r="Z54" s="1016"/>
      <c r="AA54" s="1017"/>
      <c r="AB54" s="516"/>
      <c r="AC54" s="1022"/>
      <c r="AD54" s="10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2" t="s">
        <v>301</v>
      </c>
      <c r="AC55" s="1018"/>
      <c r="AD55" s="1018"/>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5" t="s">
        <v>265</v>
      </c>
      <c r="H58" s="429"/>
      <c r="I58" s="429"/>
      <c r="J58" s="429"/>
      <c r="K58" s="429"/>
      <c r="L58" s="429"/>
      <c r="M58" s="429"/>
      <c r="N58" s="429"/>
      <c r="O58" s="506"/>
      <c r="P58" s="428" t="s">
        <v>59</v>
      </c>
      <c r="Q58" s="429"/>
      <c r="R58" s="429"/>
      <c r="S58" s="429"/>
      <c r="T58" s="429"/>
      <c r="U58" s="429"/>
      <c r="V58" s="429"/>
      <c r="W58" s="429"/>
      <c r="X58" s="506"/>
      <c r="Y58" s="1024"/>
      <c r="Z58" s="827"/>
      <c r="AA58" s="828"/>
      <c r="AB58" s="1028" t="s">
        <v>11</v>
      </c>
      <c r="AC58" s="1029"/>
      <c r="AD58" s="1030"/>
      <c r="AE58" s="1034" t="s">
        <v>357</v>
      </c>
      <c r="AF58" s="1034"/>
      <c r="AG58" s="1034"/>
      <c r="AH58" s="1034"/>
      <c r="AI58" s="1034" t="s">
        <v>363</v>
      </c>
      <c r="AJ58" s="1034"/>
      <c r="AK58" s="1034"/>
      <c r="AL58" s="1034"/>
      <c r="AM58" s="1034" t="s">
        <v>472</v>
      </c>
      <c r="AN58" s="1034"/>
      <c r="AO58" s="1034"/>
      <c r="AP58" s="553"/>
      <c r="AQ58" s="152" t="s">
        <v>355</v>
      </c>
      <c r="AR58" s="123"/>
      <c r="AS58" s="123"/>
      <c r="AT58" s="124"/>
      <c r="AU58" s="526" t="s">
        <v>253</v>
      </c>
      <c r="AV58" s="526"/>
      <c r="AW58" s="526"/>
      <c r="AX58" s="527"/>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5"/>
      <c r="Z59" s="1026"/>
      <c r="AA59" s="1027"/>
      <c r="AB59" s="1031"/>
      <c r="AC59" s="1032"/>
      <c r="AD59" s="1033"/>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1"/>
      <c r="I60" s="1001"/>
      <c r="J60" s="1001"/>
      <c r="K60" s="1001"/>
      <c r="L60" s="1001"/>
      <c r="M60" s="1001"/>
      <c r="N60" s="1001"/>
      <c r="O60" s="1002"/>
      <c r="P60" s="98"/>
      <c r="Q60" s="1009"/>
      <c r="R60" s="1009"/>
      <c r="S60" s="1009"/>
      <c r="T60" s="1009"/>
      <c r="U60" s="1009"/>
      <c r="V60" s="1009"/>
      <c r="W60" s="1009"/>
      <c r="X60" s="1010"/>
      <c r="Y60" s="1019" t="s">
        <v>12</v>
      </c>
      <c r="Z60" s="1020"/>
      <c r="AA60" s="1021"/>
      <c r="AB60" s="457"/>
      <c r="AC60" s="1023"/>
      <c r="AD60" s="1023"/>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3"/>
      <c r="H61" s="1004"/>
      <c r="I61" s="1004"/>
      <c r="J61" s="1004"/>
      <c r="K61" s="1004"/>
      <c r="L61" s="1004"/>
      <c r="M61" s="1004"/>
      <c r="N61" s="1004"/>
      <c r="O61" s="1005"/>
      <c r="P61" s="1011"/>
      <c r="Q61" s="1011"/>
      <c r="R61" s="1011"/>
      <c r="S61" s="1011"/>
      <c r="T61" s="1011"/>
      <c r="U61" s="1011"/>
      <c r="V61" s="1011"/>
      <c r="W61" s="1011"/>
      <c r="X61" s="1012"/>
      <c r="Y61" s="411" t="s">
        <v>54</v>
      </c>
      <c r="Z61" s="1016"/>
      <c r="AA61" s="1017"/>
      <c r="AB61" s="516"/>
      <c r="AC61" s="1022"/>
      <c r="AD61" s="10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2" t="s">
        <v>301</v>
      </c>
      <c r="AC62" s="1018"/>
      <c r="AD62" s="1018"/>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5" t="s">
        <v>265</v>
      </c>
      <c r="H65" s="429"/>
      <c r="I65" s="429"/>
      <c r="J65" s="429"/>
      <c r="K65" s="429"/>
      <c r="L65" s="429"/>
      <c r="M65" s="429"/>
      <c r="N65" s="429"/>
      <c r="O65" s="506"/>
      <c r="P65" s="428" t="s">
        <v>59</v>
      </c>
      <c r="Q65" s="429"/>
      <c r="R65" s="429"/>
      <c r="S65" s="429"/>
      <c r="T65" s="429"/>
      <c r="U65" s="429"/>
      <c r="V65" s="429"/>
      <c r="W65" s="429"/>
      <c r="X65" s="506"/>
      <c r="Y65" s="1024"/>
      <c r="Z65" s="827"/>
      <c r="AA65" s="828"/>
      <c r="AB65" s="1028" t="s">
        <v>11</v>
      </c>
      <c r="AC65" s="1029"/>
      <c r="AD65" s="1030"/>
      <c r="AE65" s="1034" t="s">
        <v>357</v>
      </c>
      <c r="AF65" s="1034"/>
      <c r="AG65" s="1034"/>
      <c r="AH65" s="1034"/>
      <c r="AI65" s="1034" t="s">
        <v>363</v>
      </c>
      <c r="AJ65" s="1034"/>
      <c r="AK65" s="1034"/>
      <c r="AL65" s="1034"/>
      <c r="AM65" s="1034" t="s">
        <v>472</v>
      </c>
      <c r="AN65" s="1034"/>
      <c r="AO65" s="1034"/>
      <c r="AP65" s="553"/>
      <c r="AQ65" s="152" t="s">
        <v>355</v>
      </c>
      <c r="AR65" s="123"/>
      <c r="AS65" s="123"/>
      <c r="AT65" s="124"/>
      <c r="AU65" s="526" t="s">
        <v>253</v>
      </c>
      <c r="AV65" s="526"/>
      <c r="AW65" s="526"/>
      <c r="AX65" s="527"/>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5"/>
      <c r="Z66" s="1026"/>
      <c r="AA66" s="1027"/>
      <c r="AB66" s="1031"/>
      <c r="AC66" s="1032"/>
      <c r="AD66" s="1033"/>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1"/>
      <c r="I67" s="1001"/>
      <c r="J67" s="1001"/>
      <c r="K67" s="1001"/>
      <c r="L67" s="1001"/>
      <c r="M67" s="1001"/>
      <c r="N67" s="1001"/>
      <c r="O67" s="1002"/>
      <c r="P67" s="98"/>
      <c r="Q67" s="1009"/>
      <c r="R67" s="1009"/>
      <c r="S67" s="1009"/>
      <c r="T67" s="1009"/>
      <c r="U67" s="1009"/>
      <c r="V67" s="1009"/>
      <c r="W67" s="1009"/>
      <c r="X67" s="1010"/>
      <c r="Y67" s="1019" t="s">
        <v>12</v>
      </c>
      <c r="Z67" s="1020"/>
      <c r="AA67" s="1021"/>
      <c r="AB67" s="457"/>
      <c r="AC67" s="1023"/>
      <c r="AD67" s="1023"/>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3"/>
      <c r="H68" s="1004"/>
      <c r="I68" s="1004"/>
      <c r="J68" s="1004"/>
      <c r="K68" s="1004"/>
      <c r="L68" s="1004"/>
      <c r="M68" s="1004"/>
      <c r="N68" s="1004"/>
      <c r="O68" s="1005"/>
      <c r="P68" s="1011"/>
      <c r="Q68" s="1011"/>
      <c r="R68" s="1011"/>
      <c r="S68" s="1011"/>
      <c r="T68" s="1011"/>
      <c r="U68" s="1011"/>
      <c r="V68" s="1011"/>
      <c r="W68" s="1011"/>
      <c r="X68" s="1012"/>
      <c r="Y68" s="411" t="s">
        <v>54</v>
      </c>
      <c r="Z68" s="1016"/>
      <c r="AA68" s="1017"/>
      <c r="AB68" s="516"/>
      <c r="AC68" s="1022"/>
      <c r="AD68" s="1022"/>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6"/>
      <c r="H69" s="1007"/>
      <c r="I69" s="1007"/>
      <c r="J69" s="1007"/>
      <c r="K69" s="1007"/>
      <c r="L69" s="1007"/>
      <c r="M69" s="1007"/>
      <c r="N69" s="1007"/>
      <c r="O69" s="1008"/>
      <c r="P69" s="1013"/>
      <c r="Q69" s="1013"/>
      <c r="R69" s="1013"/>
      <c r="S69" s="1013"/>
      <c r="T69" s="1013"/>
      <c r="U69" s="1013"/>
      <c r="V69" s="1013"/>
      <c r="W69" s="1013"/>
      <c r="X69" s="1014"/>
      <c r="Y69" s="411" t="s">
        <v>13</v>
      </c>
      <c r="Z69" s="1016"/>
      <c r="AA69" s="1017"/>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593" t="s">
        <v>514</v>
      </c>
      <c r="H2" s="594"/>
      <c r="I2" s="594"/>
      <c r="J2" s="594"/>
      <c r="K2" s="594"/>
      <c r="L2" s="594"/>
      <c r="M2" s="594"/>
      <c r="N2" s="594"/>
      <c r="O2" s="594"/>
      <c r="P2" s="594"/>
      <c r="Q2" s="594"/>
      <c r="R2" s="594"/>
      <c r="S2" s="594"/>
      <c r="T2" s="594"/>
      <c r="U2" s="594"/>
      <c r="V2" s="594"/>
      <c r="W2" s="594"/>
      <c r="X2" s="594"/>
      <c r="Y2" s="594"/>
      <c r="Z2" s="594"/>
      <c r="AA2" s="594"/>
      <c r="AB2" s="595"/>
      <c r="AC2" s="593" t="s">
        <v>516</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47"/>
      <c r="B3" s="1048"/>
      <c r="C3" s="1048"/>
      <c r="D3" s="1048"/>
      <c r="E3" s="1048"/>
      <c r="F3" s="1049"/>
      <c r="G3" s="813" t="s">
        <v>17</v>
      </c>
      <c r="H3" s="666"/>
      <c r="I3" s="666"/>
      <c r="J3" s="666"/>
      <c r="K3" s="666"/>
      <c r="L3" s="665" t="s">
        <v>18</v>
      </c>
      <c r="M3" s="666"/>
      <c r="N3" s="666"/>
      <c r="O3" s="666"/>
      <c r="P3" s="666"/>
      <c r="Q3" s="666"/>
      <c r="R3" s="666"/>
      <c r="S3" s="666"/>
      <c r="T3" s="666"/>
      <c r="U3" s="666"/>
      <c r="V3" s="666"/>
      <c r="W3" s="666"/>
      <c r="X3" s="667"/>
      <c r="Y3" s="651" t="s">
        <v>19</v>
      </c>
      <c r="Z3" s="652"/>
      <c r="AA3" s="652"/>
      <c r="AB3" s="796"/>
      <c r="AC3" s="813"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row>
    <row r="4" spans="1:50" ht="24.75" customHeight="1" x14ac:dyDescent="0.15">
      <c r="A4" s="1047"/>
      <c r="B4" s="1048"/>
      <c r="C4" s="1048"/>
      <c r="D4" s="1048"/>
      <c r="E4" s="1048"/>
      <c r="F4" s="1049"/>
      <c r="G4" s="668"/>
      <c r="H4" s="669"/>
      <c r="I4" s="669"/>
      <c r="J4" s="669"/>
      <c r="K4" s="670"/>
      <c r="L4" s="662"/>
      <c r="M4" s="663"/>
      <c r="N4" s="663"/>
      <c r="O4" s="663"/>
      <c r="P4" s="663"/>
      <c r="Q4" s="663"/>
      <c r="R4" s="663"/>
      <c r="S4" s="663"/>
      <c r="T4" s="663"/>
      <c r="U4" s="663"/>
      <c r="V4" s="663"/>
      <c r="W4" s="663"/>
      <c r="X4" s="664"/>
      <c r="Y4" s="384"/>
      <c r="Z4" s="385"/>
      <c r="AA4" s="385"/>
      <c r="AB4" s="803"/>
      <c r="AC4" s="668"/>
      <c r="AD4" s="669"/>
      <c r="AE4" s="669"/>
      <c r="AF4" s="669"/>
      <c r="AG4" s="670"/>
      <c r="AH4" s="662"/>
      <c r="AI4" s="663"/>
      <c r="AJ4" s="663"/>
      <c r="AK4" s="663"/>
      <c r="AL4" s="663"/>
      <c r="AM4" s="663"/>
      <c r="AN4" s="663"/>
      <c r="AO4" s="663"/>
      <c r="AP4" s="663"/>
      <c r="AQ4" s="663"/>
      <c r="AR4" s="663"/>
      <c r="AS4" s="663"/>
      <c r="AT4" s="664"/>
      <c r="AU4" s="384"/>
      <c r="AV4" s="385"/>
      <c r="AW4" s="385"/>
      <c r="AX4" s="386"/>
    </row>
    <row r="5" spans="1:50" ht="24.75" customHeight="1" x14ac:dyDescent="0.15">
      <c r="A5" s="1047"/>
      <c r="B5" s="1048"/>
      <c r="C5" s="1048"/>
      <c r="D5" s="1048"/>
      <c r="E5" s="1048"/>
      <c r="F5" s="1049"/>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row>
    <row r="6" spans="1:50" ht="24.75" customHeight="1" x14ac:dyDescent="0.15">
      <c r="A6" s="1047"/>
      <c r="B6" s="1048"/>
      <c r="C6" s="1048"/>
      <c r="D6" s="1048"/>
      <c r="E6" s="1048"/>
      <c r="F6" s="1049"/>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row>
    <row r="7" spans="1:50" ht="24.75" customHeight="1" x14ac:dyDescent="0.15">
      <c r="A7" s="1047"/>
      <c r="B7" s="1048"/>
      <c r="C7" s="1048"/>
      <c r="D7" s="1048"/>
      <c r="E7" s="1048"/>
      <c r="F7" s="1049"/>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row>
    <row r="8" spans="1:50" ht="24.75" customHeight="1" x14ac:dyDescent="0.15">
      <c r="A8" s="1047"/>
      <c r="B8" s="1048"/>
      <c r="C8" s="1048"/>
      <c r="D8" s="1048"/>
      <c r="E8" s="1048"/>
      <c r="F8" s="1049"/>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row>
    <row r="9" spans="1:50" ht="24.75" customHeight="1" x14ac:dyDescent="0.15">
      <c r="A9" s="1047"/>
      <c r="B9" s="1048"/>
      <c r="C9" s="1048"/>
      <c r="D9" s="1048"/>
      <c r="E9" s="1048"/>
      <c r="F9" s="1049"/>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row>
    <row r="10" spans="1:50" ht="24.75" customHeight="1" x14ac:dyDescent="0.15">
      <c r="A10" s="1047"/>
      <c r="B10" s="1048"/>
      <c r="C10" s="1048"/>
      <c r="D10" s="1048"/>
      <c r="E10" s="1048"/>
      <c r="F10" s="1049"/>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row>
    <row r="11" spans="1:50" ht="24.75" customHeight="1" x14ac:dyDescent="0.15">
      <c r="A11" s="1047"/>
      <c r="B11" s="1048"/>
      <c r="C11" s="1048"/>
      <c r="D11" s="1048"/>
      <c r="E11" s="1048"/>
      <c r="F11" s="1049"/>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row>
    <row r="12" spans="1:50" ht="24.75" customHeight="1" x14ac:dyDescent="0.15">
      <c r="A12" s="1047"/>
      <c r="B12" s="1048"/>
      <c r="C12" s="1048"/>
      <c r="D12" s="1048"/>
      <c r="E12" s="1048"/>
      <c r="F12" s="1049"/>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row>
    <row r="13" spans="1:50" ht="24.75" customHeight="1" x14ac:dyDescent="0.15">
      <c r="A13" s="1047"/>
      <c r="B13" s="1048"/>
      <c r="C13" s="1048"/>
      <c r="D13" s="1048"/>
      <c r="E13" s="1048"/>
      <c r="F13" s="1049"/>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row>
    <row r="14" spans="1:50" ht="24.75" customHeight="1" thickBot="1" x14ac:dyDescent="0.2">
      <c r="A14" s="1047"/>
      <c r="B14" s="1048"/>
      <c r="C14" s="1048"/>
      <c r="D14" s="1048"/>
      <c r="E14" s="1048"/>
      <c r="F14" s="1049"/>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x14ac:dyDescent="0.15">
      <c r="A15" s="1047"/>
      <c r="B15" s="1048"/>
      <c r="C15" s="1048"/>
      <c r="D15" s="1048"/>
      <c r="E15" s="1048"/>
      <c r="F15" s="1049"/>
      <c r="G15" s="593" t="s">
        <v>402</v>
      </c>
      <c r="H15" s="594"/>
      <c r="I15" s="594"/>
      <c r="J15" s="594"/>
      <c r="K15" s="594"/>
      <c r="L15" s="594"/>
      <c r="M15" s="594"/>
      <c r="N15" s="594"/>
      <c r="O15" s="594"/>
      <c r="P15" s="594"/>
      <c r="Q15" s="594"/>
      <c r="R15" s="594"/>
      <c r="S15" s="594"/>
      <c r="T15" s="594"/>
      <c r="U15" s="594"/>
      <c r="V15" s="594"/>
      <c r="W15" s="594"/>
      <c r="X15" s="594"/>
      <c r="Y15" s="594"/>
      <c r="Z15" s="594"/>
      <c r="AA15" s="594"/>
      <c r="AB15" s="595"/>
      <c r="AC15" s="593" t="s">
        <v>403</v>
      </c>
      <c r="AD15" s="594"/>
      <c r="AE15" s="594"/>
      <c r="AF15" s="594"/>
      <c r="AG15" s="594"/>
      <c r="AH15" s="594"/>
      <c r="AI15" s="594"/>
      <c r="AJ15" s="594"/>
      <c r="AK15" s="594"/>
      <c r="AL15" s="594"/>
      <c r="AM15" s="594"/>
      <c r="AN15" s="594"/>
      <c r="AO15" s="594"/>
      <c r="AP15" s="594"/>
      <c r="AQ15" s="594"/>
      <c r="AR15" s="594"/>
      <c r="AS15" s="594"/>
      <c r="AT15" s="594"/>
      <c r="AU15" s="594"/>
      <c r="AV15" s="594"/>
      <c r="AW15" s="594"/>
      <c r="AX15" s="791"/>
    </row>
    <row r="16" spans="1:50" ht="25.5" customHeight="1" x14ac:dyDescent="0.15">
      <c r="A16" s="1047"/>
      <c r="B16" s="1048"/>
      <c r="C16" s="1048"/>
      <c r="D16" s="1048"/>
      <c r="E16" s="1048"/>
      <c r="F16" s="1049"/>
      <c r="G16" s="813"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3"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row>
    <row r="17" spans="1:50" ht="24.75" customHeight="1" x14ac:dyDescent="0.15">
      <c r="A17" s="1047"/>
      <c r="B17" s="1048"/>
      <c r="C17" s="1048"/>
      <c r="D17" s="1048"/>
      <c r="E17" s="1048"/>
      <c r="F17" s="1049"/>
      <c r="G17" s="668"/>
      <c r="H17" s="669"/>
      <c r="I17" s="669"/>
      <c r="J17" s="669"/>
      <c r="K17" s="670"/>
      <c r="L17" s="662"/>
      <c r="M17" s="663"/>
      <c r="N17" s="663"/>
      <c r="O17" s="663"/>
      <c r="P17" s="663"/>
      <c r="Q17" s="663"/>
      <c r="R17" s="663"/>
      <c r="S17" s="663"/>
      <c r="T17" s="663"/>
      <c r="U17" s="663"/>
      <c r="V17" s="663"/>
      <c r="W17" s="663"/>
      <c r="X17" s="664"/>
      <c r="Y17" s="384"/>
      <c r="Z17" s="385"/>
      <c r="AA17" s="385"/>
      <c r="AB17" s="803"/>
      <c r="AC17" s="668"/>
      <c r="AD17" s="669"/>
      <c r="AE17" s="669"/>
      <c r="AF17" s="669"/>
      <c r="AG17" s="670"/>
      <c r="AH17" s="662"/>
      <c r="AI17" s="663"/>
      <c r="AJ17" s="663"/>
      <c r="AK17" s="663"/>
      <c r="AL17" s="663"/>
      <c r="AM17" s="663"/>
      <c r="AN17" s="663"/>
      <c r="AO17" s="663"/>
      <c r="AP17" s="663"/>
      <c r="AQ17" s="663"/>
      <c r="AR17" s="663"/>
      <c r="AS17" s="663"/>
      <c r="AT17" s="664"/>
      <c r="AU17" s="384"/>
      <c r="AV17" s="385"/>
      <c r="AW17" s="385"/>
      <c r="AX17" s="386"/>
    </row>
    <row r="18" spans="1:50" ht="24.75" customHeight="1" x14ac:dyDescent="0.15">
      <c r="A18" s="1047"/>
      <c r="B18" s="1048"/>
      <c r="C18" s="1048"/>
      <c r="D18" s="1048"/>
      <c r="E18" s="1048"/>
      <c r="F18" s="1049"/>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row>
    <row r="19" spans="1:50" ht="24.75" customHeight="1" x14ac:dyDescent="0.15">
      <c r="A19" s="1047"/>
      <c r="B19" s="1048"/>
      <c r="C19" s="1048"/>
      <c r="D19" s="1048"/>
      <c r="E19" s="1048"/>
      <c r="F19" s="1049"/>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row>
    <row r="20" spans="1:50" ht="24.75" customHeight="1" x14ac:dyDescent="0.15">
      <c r="A20" s="1047"/>
      <c r="B20" s="1048"/>
      <c r="C20" s="1048"/>
      <c r="D20" s="1048"/>
      <c r="E20" s="1048"/>
      <c r="F20" s="1049"/>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row>
    <row r="21" spans="1:50" ht="24.75" customHeight="1" x14ac:dyDescent="0.15">
      <c r="A21" s="1047"/>
      <c r="B21" s="1048"/>
      <c r="C21" s="1048"/>
      <c r="D21" s="1048"/>
      <c r="E21" s="1048"/>
      <c r="F21" s="1049"/>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row>
    <row r="22" spans="1:50" ht="24.75" customHeight="1" x14ac:dyDescent="0.15">
      <c r="A22" s="1047"/>
      <c r="B22" s="1048"/>
      <c r="C22" s="1048"/>
      <c r="D22" s="1048"/>
      <c r="E22" s="1048"/>
      <c r="F22" s="1049"/>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row>
    <row r="23" spans="1:50" ht="24.75" customHeight="1" x14ac:dyDescent="0.15">
      <c r="A23" s="1047"/>
      <c r="B23" s="1048"/>
      <c r="C23" s="1048"/>
      <c r="D23" s="1048"/>
      <c r="E23" s="1048"/>
      <c r="F23" s="1049"/>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row>
    <row r="24" spans="1:50" ht="24.75" customHeight="1" x14ac:dyDescent="0.15">
      <c r="A24" s="1047"/>
      <c r="B24" s="1048"/>
      <c r="C24" s="1048"/>
      <c r="D24" s="1048"/>
      <c r="E24" s="1048"/>
      <c r="F24" s="1049"/>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row>
    <row r="25" spans="1:50" ht="24.75" customHeight="1" x14ac:dyDescent="0.15">
      <c r="A25" s="1047"/>
      <c r="B25" s="1048"/>
      <c r="C25" s="1048"/>
      <c r="D25" s="1048"/>
      <c r="E25" s="1048"/>
      <c r="F25" s="1049"/>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row>
    <row r="26" spans="1:50" ht="24.75" customHeight="1" x14ac:dyDescent="0.15">
      <c r="A26" s="1047"/>
      <c r="B26" s="1048"/>
      <c r="C26" s="1048"/>
      <c r="D26" s="1048"/>
      <c r="E26" s="1048"/>
      <c r="F26" s="1049"/>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row>
    <row r="27" spans="1:50" ht="24.75" customHeight="1" thickBot="1" x14ac:dyDescent="0.2">
      <c r="A27" s="1047"/>
      <c r="B27" s="1048"/>
      <c r="C27" s="1048"/>
      <c r="D27" s="1048"/>
      <c r="E27" s="1048"/>
      <c r="F27" s="1049"/>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x14ac:dyDescent="0.15">
      <c r="A28" s="1047"/>
      <c r="B28" s="1048"/>
      <c r="C28" s="1048"/>
      <c r="D28" s="1048"/>
      <c r="E28" s="1048"/>
      <c r="F28" s="1049"/>
      <c r="G28" s="593" t="s">
        <v>401</v>
      </c>
      <c r="H28" s="594"/>
      <c r="I28" s="594"/>
      <c r="J28" s="594"/>
      <c r="K28" s="594"/>
      <c r="L28" s="594"/>
      <c r="M28" s="594"/>
      <c r="N28" s="594"/>
      <c r="O28" s="594"/>
      <c r="P28" s="594"/>
      <c r="Q28" s="594"/>
      <c r="R28" s="594"/>
      <c r="S28" s="594"/>
      <c r="T28" s="594"/>
      <c r="U28" s="594"/>
      <c r="V28" s="594"/>
      <c r="W28" s="594"/>
      <c r="X28" s="594"/>
      <c r="Y28" s="594"/>
      <c r="Z28" s="594"/>
      <c r="AA28" s="594"/>
      <c r="AB28" s="595"/>
      <c r="AC28" s="593" t="s">
        <v>404</v>
      </c>
      <c r="AD28" s="594"/>
      <c r="AE28" s="594"/>
      <c r="AF28" s="594"/>
      <c r="AG28" s="594"/>
      <c r="AH28" s="594"/>
      <c r="AI28" s="594"/>
      <c r="AJ28" s="594"/>
      <c r="AK28" s="594"/>
      <c r="AL28" s="594"/>
      <c r="AM28" s="594"/>
      <c r="AN28" s="594"/>
      <c r="AO28" s="594"/>
      <c r="AP28" s="594"/>
      <c r="AQ28" s="594"/>
      <c r="AR28" s="594"/>
      <c r="AS28" s="594"/>
      <c r="AT28" s="594"/>
      <c r="AU28" s="594"/>
      <c r="AV28" s="594"/>
      <c r="AW28" s="594"/>
      <c r="AX28" s="791"/>
    </row>
    <row r="29" spans="1:50" ht="24.75" customHeight="1" x14ac:dyDescent="0.15">
      <c r="A29" s="1047"/>
      <c r="B29" s="1048"/>
      <c r="C29" s="1048"/>
      <c r="D29" s="1048"/>
      <c r="E29" s="1048"/>
      <c r="F29" s="1049"/>
      <c r="G29" s="813"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3"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row>
    <row r="30" spans="1:50" ht="24.75" customHeight="1" x14ac:dyDescent="0.15">
      <c r="A30" s="1047"/>
      <c r="B30" s="1048"/>
      <c r="C30" s="1048"/>
      <c r="D30" s="1048"/>
      <c r="E30" s="1048"/>
      <c r="F30" s="1049"/>
      <c r="G30" s="668"/>
      <c r="H30" s="669"/>
      <c r="I30" s="669"/>
      <c r="J30" s="669"/>
      <c r="K30" s="670"/>
      <c r="L30" s="662"/>
      <c r="M30" s="663"/>
      <c r="N30" s="663"/>
      <c r="O30" s="663"/>
      <c r="P30" s="663"/>
      <c r="Q30" s="663"/>
      <c r="R30" s="663"/>
      <c r="S30" s="663"/>
      <c r="T30" s="663"/>
      <c r="U30" s="663"/>
      <c r="V30" s="663"/>
      <c r="W30" s="663"/>
      <c r="X30" s="664"/>
      <c r="Y30" s="384"/>
      <c r="Z30" s="385"/>
      <c r="AA30" s="385"/>
      <c r="AB30" s="803"/>
      <c r="AC30" s="668"/>
      <c r="AD30" s="669"/>
      <c r="AE30" s="669"/>
      <c r="AF30" s="669"/>
      <c r="AG30" s="670"/>
      <c r="AH30" s="662"/>
      <c r="AI30" s="663"/>
      <c r="AJ30" s="663"/>
      <c r="AK30" s="663"/>
      <c r="AL30" s="663"/>
      <c r="AM30" s="663"/>
      <c r="AN30" s="663"/>
      <c r="AO30" s="663"/>
      <c r="AP30" s="663"/>
      <c r="AQ30" s="663"/>
      <c r="AR30" s="663"/>
      <c r="AS30" s="663"/>
      <c r="AT30" s="664"/>
      <c r="AU30" s="384"/>
      <c r="AV30" s="385"/>
      <c r="AW30" s="385"/>
      <c r="AX30" s="386"/>
    </row>
    <row r="31" spans="1:50" ht="24.75" customHeight="1" x14ac:dyDescent="0.15">
      <c r="A31" s="1047"/>
      <c r="B31" s="1048"/>
      <c r="C31" s="1048"/>
      <c r="D31" s="1048"/>
      <c r="E31" s="1048"/>
      <c r="F31" s="1049"/>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row>
    <row r="32" spans="1:50" ht="24.75" customHeight="1" x14ac:dyDescent="0.15">
      <c r="A32" s="1047"/>
      <c r="B32" s="1048"/>
      <c r="C32" s="1048"/>
      <c r="D32" s="1048"/>
      <c r="E32" s="1048"/>
      <c r="F32" s="1049"/>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row>
    <row r="33" spans="1:50" ht="24.75" customHeight="1" x14ac:dyDescent="0.15">
      <c r="A33" s="1047"/>
      <c r="B33" s="1048"/>
      <c r="C33" s="1048"/>
      <c r="D33" s="1048"/>
      <c r="E33" s="1048"/>
      <c r="F33" s="1049"/>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row>
    <row r="34" spans="1:50" ht="24.75" customHeight="1" x14ac:dyDescent="0.15">
      <c r="A34" s="1047"/>
      <c r="B34" s="1048"/>
      <c r="C34" s="1048"/>
      <c r="D34" s="1048"/>
      <c r="E34" s="1048"/>
      <c r="F34" s="1049"/>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row>
    <row r="35" spans="1:50" ht="24.75" customHeight="1" x14ac:dyDescent="0.15">
      <c r="A35" s="1047"/>
      <c r="B35" s="1048"/>
      <c r="C35" s="1048"/>
      <c r="D35" s="1048"/>
      <c r="E35" s="1048"/>
      <c r="F35" s="1049"/>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row>
    <row r="36" spans="1:50" ht="24.75" customHeight="1" x14ac:dyDescent="0.15">
      <c r="A36" s="1047"/>
      <c r="B36" s="1048"/>
      <c r="C36" s="1048"/>
      <c r="D36" s="1048"/>
      <c r="E36" s="1048"/>
      <c r="F36" s="1049"/>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row>
    <row r="37" spans="1:50" ht="24.75" customHeight="1" x14ac:dyDescent="0.15">
      <c r="A37" s="1047"/>
      <c r="B37" s="1048"/>
      <c r="C37" s="1048"/>
      <c r="D37" s="1048"/>
      <c r="E37" s="1048"/>
      <c r="F37" s="1049"/>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row>
    <row r="38" spans="1:50" ht="24.75" customHeight="1" x14ac:dyDescent="0.15">
      <c r="A38" s="1047"/>
      <c r="B38" s="1048"/>
      <c r="C38" s="1048"/>
      <c r="D38" s="1048"/>
      <c r="E38" s="1048"/>
      <c r="F38" s="1049"/>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row>
    <row r="39" spans="1:50" ht="24.75" customHeight="1" x14ac:dyDescent="0.15">
      <c r="A39" s="1047"/>
      <c r="B39" s="1048"/>
      <c r="C39" s="1048"/>
      <c r="D39" s="1048"/>
      <c r="E39" s="1048"/>
      <c r="F39" s="1049"/>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row>
    <row r="40" spans="1:50" ht="24.75" customHeight="1" thickBot="1" x14ac:dyDescent="0.2">
      <c r="A40" s="1047"/>
      <c r="B40" s="1048"/>
      <c r="C40" s="1048"/>
      <c r="D40" s="1048"/>
      <c r="E40" s="1048"/>
      <c r="F40" s="1049"/>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customHeight="1" x14ac:dyDescent="0.15">
      <c r="A41" s="1047"/>
      <c r="B41" s="1048"/>
      <c r="C41" s="1048"/>
      <c r="D41" s="1048"/>
      <c r="E41" s="1048"/>
      <c r="F41" s="1049"/>
      <c r="G41" s="593" t="s">
        <v>451</v>
      </c>
      <c r="H41" s="594"/>
      <c r="I41" s="594"/>
      <c r="J41" s="594"/>
      <c r="K41" s="594"/>
      <c r="L41" s="594"/>
      <c r="M41" s="594"/>
      <c r="N41" s="594"/>
      <c r="O41" s="594"/>
      <c r="P41" s="594"/>
      <c r="Q41" s="594"/>
      <c r="R41" s="594"/>
      <c r="S41" s="594"/>
      <c r="T41" s="594"/>
      <c r="U41" s="594"/>
      <c r="V41" s="594"/>
      <c r="W41" s="594"/>
      <c r="X41" s="594"/>
      <c r="Y41" s="594"/>
      <c r="Z41" s="594"/>
      <c r="AA41" s="594"/>
      <c r="AB41" s="595"/>
      <c r="AC41" s="593" t="s">
        <v>303</v>
      </c>
      <c r="AD41" s="594"/>
      <c r="AE41" s="594"/>
      <c r="AF41" s="594"/>
      <c r="AG41" s="594"/>
      <c r="AH41" s="594"/>
      <c r="AI41" s="594"/>
      <c r="AJ41" s="594"/>
      <c r="AK41" s="594"/>
      <c r="AL41" s="594"/>
      <c r="AM41" s="594"/>
      <c r="AN41" s="594"/>
      <c r="AO41" s="594"/>
      <c r="AP41" s="594"/>
      <c r="AQ41" s="594"/>
      <c r="AR41" s="594"/>
      <c r="AS41" s="594"/>
      <c r="AT41" s="594"/>
      <c r="AU41" s="594"/>
      <c r="AV41" s="594"/>
      <c r="AW41" s="594"/>
      <c r="AX41" s="791"/>
    </row>
    <row r="42" spans="1:50" ht="24.75" customHeight="1" x14ac:dyDescent="0.15">
      <c r="A42" s="1047"/>
      <c r="B42" s="1048"/>
      <c r="C42" s="1048"/>
      <c r="D42" s="1048"/>
      <c r="E42" s="1048"/>
      <c r="F42" s="1049"/>
      <c r="G42" s="813"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3"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row>
    <row r="43" spans="1:50" ht="24.75" customHeight="1" x14ac:dyDescent="0.15">
      <c r="A43" s="1047"/>
      <c r="B43" s="1048"/>
      <c r="C43" s="1048"/>
      <c r="D43" s="1048"/>
      <c r="E43" s="1048"/>
      <c r="F43" s="1049"/>
      <c r="G43" s="668"/>
      <c r="H43" s="669"/>
      <c r="I43" s="669"/>
      <c r="J43" s="669"/>
      <c r="K43" s="670"/>
      <c r="L43" s="662"/>
      <c r="M43" s="663"/>
      <c r="N43" s="663"/>
      <c r="O43" s="663"/>
      <c r="P43" s="663"/>
      <c r="Q43" s="663"/>
      <c r="R43" s="663"/>
      <c r="S43" s="663"/>
      <c r="T43" s="663"/>
      <c r="U43" s="663"/>
      <c r="V43" s="663"/>
      <c r="W43" s="663"/>
      <c r="X43" s="664"/>
      <c r="Y43" s="384"/>
      <c r="Z43" s="385"/>
      <c r="AA43" s="385"/>
      <c r="AB43" s="803"/>
      <c r="AC43" s="668"/>
      <c r="AD43" s="669"/>
      <c r="AE43" s="669"/>
      <c r="AF43" s="669"/>
      <c r="AG43" s="670"/>
      <c r="AH43" s="662"/>
      <c r="AI43" s="663"/>
      <c r="AJ43" s="663"/>
      <c r="AK43" s="663"/>
      <c r="AL43" s="663"/>
      <c r="AM43" s="663"/>
      <c r="AN43" s="663"/>
      <c r="AO43" s="663"/>
      <c r="AP43" s="663"/>
      <c r="AQ43" s="663"/>
      <c r="AR43" s="663"/>
      <c r="AS43" s="663"/>
      <c r="AT43" s="664"/>
      <c r="AU43" s="384"/>
      <c r="AV43" s="385"/>
      <c r="AW43" s="385"/>
      <c r="AX43" s="386"/>
    </row>
    <row r="44" spans="1:50" ht="24.75" customHeight="1" x14ac:dyDescent="0.15">
      <c r="A44" s="1047"/>
      <c r="B44" s="1048"/>
      <c r="C44" s="1048"/>
      <c r="D44" s="1048"/>
      <c r="E44" s="1048"/>
      <c r="F44" s="1049"/>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row>
    <row r="45" spans="1:50" ht="24.75" customHeight="1" x14ac:dyDescent="0.15">
      <c r="A45" s="1047"/>
      <c r="B45" s="1048"/>
      <c r="C45" s="1048"/>
      <c r="D45" s="1048"/>
      <c r="E45" s="1048"/>
      <c r="F45" s="1049"/>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row>
    <row r="46" spans="1:50" ht="24.75" customHeight="1" x14ac:dyDescent="0.15">
      <c r="A46" s="1047"/>
      <c r="B46" s="1048"/>
      <c r="C46" s="1048"/>
      <c r="D46" s="1048"/>
      <c r="E46" s="1048"/>
      <c r="F46" s="1049"/>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row>
    <row r="47" spans="1:50" ht="24.75" customHeight="1" x14ac:dyDescent="0.15">
      <c r="A47" s="1047"/>
      <c r="B47" s="1048"/>
      <c r="C47" s="1048"/>
      <c r="D47" s="1048"/>
      <c r="E47" s="1048"/>
      <c r="F47" s="1049"/>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row>
    <row r="48" spans="1:50" ht="24.75" customHeight="1" x14ac:dyDescent="0.15">
      <c r="A48" s="1047"/>
      <c r="B48" s="1048"/>
      <c r="C48" s="1048"/>
      <c r="D48" s="1048"/>
      <c r="E48" s="1048"/>
      <c r="F48" s="1049"/>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row>
    <row r="49" spans="1:50" ht="24.75" customHeight="1" x14ac:dyDescent="0.15">
      <c r="A49" s="1047"/>
      <c r="B49" s="1048"/>
      <c r="C49" s="1048"/>
      <c r="D49" s="1048"/>
      <c r="E49" s="1048"/>
      <c r="F49" s="1049"/>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row>
    <row r="50" spans="1:50" ht="24.75" customHeight="1" x14ac:dyDescent="0.15">
      <c r="A50" s="1047"/>
      <c r="B50" s="1048"/>
      <c r="C50" s="1048"/>
      <c r="D50" s="1048"/>
      <c r="E50" s="1048"/>
      <c r="F50" s="1049"/>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row>
    <row r="51" spans="1:50" ht="24.75" customHeight="1" x14ac:dyDescent="0.15">
      <c r="A51" s="1047"/>
      <c r="B51" s="1048"/>
      <c r="C51" s="1048"/>
      <c r="D51" s="1048"/>
      <c r="E51" s="1048"/>
      <c r="F51" s="1049"/>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row>
    <row r="52" spans="1:50" ht="24.75" customHeight="1" x14ac:dyDescent="0.15">
      <c r="A52" s="1047"/>
      <c r="B52" s="1048"/>
      <c r="C52" s="1048"/>
      <c r="D52" s="1048"/>
      <c r="E52" s="1048"/>
      <c r="F52" s="1049"/>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row>
    <row r="53" spans="1:50"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x14ac:dyDescent="0.2"/>
    <row r="55" spans="1:50" ht="30" customHeight="1" x14ac:dyDescent="0.15">
      <c r="A55" s="1053" t="s">
        <v>28</v>
      </c>
      <c r="B55" s="1054"/>
      <c r="C55" s="1054"/>
      <c r="D55" s="1054"/>
      <c r="E55" s="1054"/>
      <c r="F55" s="1055"/>
      <c r="G55" s="593" t="s">
        <v>304</v>
      </c>
      <c r="H55" s="594"/>
      <c r="I55" s="594"/>
      <c r="J55" s="594"/>
      <c r="K55" s="594"/>
      <c r="L55" s="594"/>
      <c r="M55" s="594"/>
      <c r="N55" s="594"/>
      <c r="O55" s="594"/>
      <c r="P55" s="594"/>
      <c r="Q55" s="594"/>
      <c r="R55" s="594"/>
      <c r="S55" s="594"/>
      <c r="T55" s="594"/>
      <c r="U55" s="594"/>
      <c r="V55" s="594"/>
      <c r="W55" s="594"/>
      <c r="X55" s="594"/>
      <c r="Y55" s="594"/>
      <c r="Z55" s="594"/>
      <c r="AA55" s="594"/>
      <c r="AB55" s="595"/>
      <c r="AC55" s="593" t="s">
        <v>405</v>
      </c>
      <c r="AD55" s="594"/>
      <c r="AE55" s="594"/>
      <c r="AF55" s="594"/>
      <c r="AG55" s="594"/>
      <c r="AH55" s="594"/>
      <c r="AI55" s="594"/>
      <c r="AJ55" s="594"/>
      <c r="AK55" s="594"/>
      <c r="AL55" s="594"/>
      <c r="AM55" s="594"/>
      <c r="AN55" s="594"/>
      <c r="AO55" s="594"/>
      <c r="AP55" s="594"/>
      <c r="AQ55" s="594"/>
      <c r="AR55" s="594"/>
      <c r="AS55" s="594"/>
      <c r="AT55" s="594"/>
      <c r="AU55" s="594"/>
      <c r="AV55" s="594"/>
      <c r="AW55" s="594"/>
      <c r="AX55" s="791"/>
    </row>
    <row r="56" spans="1:50" ht="24.75" customHeight="1" x14ac:dyDescent="0.15">
      <c r="A56" s="1047"/>
      <c r="B56" s="1048"/>
      <c r="C56" s="1048"/>
      <c r="D56" s="1048"/>
      <c r="E56" s="1048"/>
      <c r="F56" s="1049"/>
      <c r="G56" s="813"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3"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row>
    <row r="57" spans="1:50" ht="24.75" customHeight="1" x14ac:dyDescent="0.15">
      <c r="A57" s="1047"/>
      <c r="B57" s="1048"/>
      <c r="C57" s="1048"/>
      <c r="D57" s="1048"/>
      <c r="E57" s="1048"/>
      <c r="F57" s="1049"/>
      <c r="G57" s="668"/>
      <c r="H57" s="669"/>
      <c r="I57" s="669"/>
      <c r="J57" s="669"/>
      <c r="K57" s="670"/>
      <c r="L57" s="662"/>
      <c r="M57" s="663"/>
      <c r="N57" s="663"/>
      <c r="O57" s="663"/>
      <c r="P57" s="663"/>
      <c r="Q57" s="663"/>
      <c r="R57" s="663"/>
      <c r="S57" s="663"/>
      <c r="T57" s="663"/>
      <c r="U57" s="663"/>
      <c r="V57" s="663"/>
      <c r="W57" s="663"/>
      <c r="X57" s="664"/>
      <c r="Y57" s="384"/>
      <c r="Z57" s="385"/>
      <c r="AA57" s="385"/>
      <c r="AB57" s="803"/>
      <c r="AC57" s="668"/>
      <c r="AD57" s="669"/>
      <c r="AE57" s="669"/>
      <c r="AF57" s="669"/>
      <c r="AG57" s="670"/>
      <c r="AH57" s="662"/>
      <c r="AI57" s="663"/>
      <c r="AJ57" s="663"/>
      <c r="AK57" s="663"/>
      <c r="AL57" s="663"/>
      <c r="AM57" s="663"/>
      <c r="AN57" s="663"/>
      <c r="AO57" s="663"/>
      <c r="AP57" s="663"/>
      <c r="AQ57" s="663"/>
      <c r="AR57" s="663"/>
      <c r="AS57" s="663"/>
      <c r="AT57" s="664"/>
      <c r="AU57" s="384"/>
      <c r="AV57" s="385"/>
      <c r="AW57" s="385"/>
      <c r="AX57" s="386"/>
    </row>
    <row r="58" spans="1:50" ht="24.75" customHeight="1" x14ac:dyDescent="0.15">
      <c r="A58" s="1047"/>
      <c r="B58" s="1048"/>
      <c r="C58" s="1048"/>
      <c r="D58" s="1048"/>
      <c r="E58" s="1048"/>
      <c r="F58" s="1049"/>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row>
    <row r="59" spans="1:50" ht="24.75" customHeight="1" x14ac:dyDescent="0.15">
      <c r="A59" s="1047"/>
      <c r="B59" s="1048"/>
      <c r="C59" s="1048"/>
      <c r="D59" s="1048"/>
      <c r="E59" s="1048"/>
      <c r="F59" s="1049"/>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row>
    <row r="60" spans="1:50" ht="24.75" customHeight="1" x14ac:dyDescent="0.15">
      <c r="A60" s="1047"/>
      <c r="B60" s="1048"/>
      <c r="C60" s="1048"/>
      <c r="D60" s="1048"/>
      <c r="E60" s="1048"/>
      <c r="F60" s="1049"/>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row>
    <row r="61" spans="1:50" ht="24.75" customHeight="1" x14ac:dyDescent="0.15">
      <c r="A61" s="1047"/>
      <c r="B61" s="1048"/>
      <c r="C61" s="1048"/>
      <c r="D61" s="1048"/>
      <c r="E61" s="1048"/>
      <c r="F61" s="1049"/>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row>
    <row r="62" spans="1:50" ht="24.75" customHeight="1" x14ac:dyDescent="0.15">
      <c r="A62" s="1047"/>
      <c r="B62" s="1048"/>
      <c r="C62" s="1048"/>
      <c r="D62" s="1048"/>
      <c r="E62" s="1048"/>
      <c r="F62" s="1049"/>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row>
    <row r="63" spans="1:50" ht="24.75" customHeight="1" x14ac:dyDescent="0.15">
      <c r="A63" s="1047"/>
      <c r="B63" s="1048"/>
      <c r="C63" s="1048"/>
      <c r="D63" s="1048"/>
      <c r="E63" s="1048"/>
      <c r="F63" s="1049"/>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row>
    <row r="64" spans="1:50" ht="24.75" customHeight="1" x14ac:dyDescent="0.15">
      <c r="A64" s="1047"/>
      <c r="B64" s="1048"/>
      <c r="C64" s="1048"/>
      <c r="D64" s="1048"/>
      <c r="E64" s="1048"/>
      <c r="F64" s="1049"/>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row>
    <row r="65" spans="1:50" ht="24.75" customHeight="1" x14ac:dyDescent="0.15">
      <c r="A65" s="1047"/>
      <c r="B65" s="1048"/>
      <c r="C65" s="1048"/>
      <c r="D65" s="1048"/>
      <c r="E65" s="1048"/>
      <c r="F65" s="1049"/>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row>
    <row r="66" spans="1:50" ht="24.75" customHeight="1" x14ac:dyDescent="0.15">
      <c r="A66" s="1047"/>
      <c r="B66" s="1048"/>
      <c r="C66" s="1048"/>
      <c r="D66" s="1048"/>
      <c r="E66" s="1048"/>
      <c r="F66" s="1049"/>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row>
    <row r="67" spans="1:50" ht="24.75" customHeight="1" thickBot="1" x14ac:dyDescent="0.2">
      <c r="A67" s="1047"/>
      <c r="B67" s="1048"/>
      <c r="C67" s="1048"/>
      <c r="D67" s="1048"/>
      <c r="E67" s="1048"/>
      <c r="F67" s="1049"/>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customHeight="1" x14ac:dyDescent="0.15">
      <c r="A68" s="1047"/>
      <c r="B68" s="1048"/>
      <c r="C68" s="1048"/>
      <c r="D68" s="1048"/>
      <c r="E68" s="1048"/>
      <c r="F68" s="1049"/>
      <c r="G68" s="593" t="s">
        <v>406</v>
      </c>
      <c r="H68" s="594"/>
      <c r="I68" s="594"/>
      <c r="J68" s="594"/>
      <c r="K68" s="594"/>
      <c r="L68" s="594"/>
      <c r="M68" s="594"/>
      <c r="N68" s="594"/>
      <c r="O68" s="594"/>
      <c r="P68" s="594"/>
      <c r="Q68" s="594"/>
      <c r="R68" s="594"/>
      <c r="S68" s="594"/>
      <c r="T68" s="594"/>
      <c r="U68" s="594"/>
      <c r="V68" s="594"/>
      <c r="W68" s="594"/>
      <c r="X68" s="594"/>
      <c r="Y68" s="594"/>
      <c r="Z68" s="594"/>
      <c r="AA68" s="594"/>
      <c r="AB68" s="595"/>
      <c r="AC68" s="593" t="s">
        <v>407</v>
      </c>
      <c r="AD68" s="594"/>
      <c r="AE68" s="594"/>
      <c r="AF68" s="594"/>
      <c r="AG68" s="594"/>
      <c r="AH68" s="594"/>
      <c r="AI68" s="594"/>
      <c r="AJ68" s="594"/>
      <c r="AK68" s="594"/>
      <c r="AL68" s="594"/>
      <c r="AM68" s="594"/>
      <c r="AN68" s="594"/>
      <c r="AO68" s="594"/>
      <c r="AP68" s="594"/>
      <c r="AQ68" s="594"/>
      <c r="AR68" s="594"/>
      <c r="AS68" s="594"/>
      <c r="AT68" s="594"/>
      <c r="AU68" s="594"/>
      <c r="AV68" s="594"/>
      <c r="AW68" s="594"/>
      <c r="AX68" s="791"/>
    </row>
    <row r="69" spans="1:50" ht="25.5" customHeight="1" x14ac:dyDescent="0.15">
      <c r="A69" s="1047"/>
      <c r="B69" s="1048"/>
      <c r="C69" s="1048"/>
      <c r="D69" s="1048"/>
      <c r="E69" s="1048"/>
      <c r="F69" s="1049"/>
      <c r="G69" s="813"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3"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row>
    <row r="70" spans="1:50" ht="24.75" customHeight="1" x14ac:dyDescent="0.15">
      <c r="A70" s="1047"/>
      <c r="B70" s="1048"/>
      <c r="C70" s="1048"/>
      <c r="D70" s="1048"/>
      <c r="E70" s="1048"/>
      <c r="F70" s="1049"/>
      <c r="G70" s="668"/>
      <c r="H70" s="669"/>
      <c r="I70" s="669"/>
      <c r="J70" s="669"/>
      <c r="K70" s="670"/>
      <c r="L70" s="662"/>
      <c r="M70" s="663"/>
      <c r="N70" s="663"/>
      <c r="O70" s="663"/>
      <c r="P70" s="663"/>
      <c r="Q70" s="663"/>
      <c r="R70" s="663"/>
      <c r="S70" s="663"/>
      <c r="T70" s="663"/>
      <c r="U70" s="663"/>
      <c r="V70" s="663"/>
      <c r="W70" s="663"/>
      <c r="X70" s="664"/>
      <c r="Y70" s="384"/>
      <c r="Z70" s="385"/>
      <c r="AA70" s="385"/>
      <c r="AB70" s="803"/>
      <c r="AC70" s="668"/>
      <c r="AD70" s="669"/>
      <c r="AE70" s="669"/>
      <c r="AF70" s="669"/>
      <c r="AG70" s="670"/>
      <c r="AH70" s="662"/>
      <c r="AI70" s="663"/>
      <c r="AJ70" s="663"/>
      <c r="AK70" s="663"/>
      <c r="AL70" s="663"/>
      <c r="AM70" s="663"/>
      <c r="AN70" s="663"/>
      <c r="AO70" s="663"/>
      <c r="AP70" s="663"/>
      <c r="AQ70" s="663"/>
      <c r="AR70" s="663"/>
      <c r="AS70" s="663"/>
      <c r="AT70" s="664"/>
      <c r="AU70" s="384"/>
      <c r="AV70" s="385"/>
      <c r="AW70" s="385"/>
      <c r="AX70" s="386"/>
    </row>
    <row r="71" spans="1:50" ht="24.75" customHeight="1" x14ac:dyDescent="0.15">
      <c r="A71" s="1047"/>
      <c r="B71" s="1048"/>
      <c r="C71" s="1048"/>
      <c r="D71" s="1048"/>
      <c r="E71" s="1048"/>
      <c r="F71" s="1049"/>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row>
    <row r="72" spans="1:50" ht="24.75" customHeight="1" x14ac:dyDescent="0.15">
      <c r="A72" s="1047"/>
      <c r="B72" s="1048"/>
      <c r="C72" s="1048"/>
      <c r="D72" s="1048"/>
      <c r="E72" s="1048"/>
      <c r="F72" s="1049"/>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row>
    <row r="73" spans="1:50" ht="24.75" customHeight="1" x14ac:dyDescent="0.15">
      <c r="A73" s="1047"/>
      <c r="B73" s="1048"/>
      <c r="C73" s="1048"/>
      <c r="D73" s="1048"/>
      <c r="E73" s="1048"/>
      <c r="F73" s="1049"/>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row>
    <row r="74" spans="1:50" ht="24.75" customHeight="1" x14ac:dyDescent="0.15">
      <c r="A74" s="1047"/>
      <c r="B74" s="1048"/>
      <c r="C74" s="1048"/>
      <c r="D74" s="1048"/>
      <c r="E74" s="1048"/>
      <c r="F74" s="1049"/>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row>
    <row r="75" spans="1:50" ht="24.75" customHeight="1" x14ac:dyDescent="0.15">
      <c r="A75" s="1047"/>
      <c r="B75" s="1048"/>
      <c r="C75" s="1048"/>
      <c r="D75" s="1048"/>
      <c r="E75" s="1048"/>
      <c r="F75" s="1049"/>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row>
    <row r="76" spans="1:50" ht="24.75" customHeight="1" x14ac:dyDescent="0.15">
      <c r="A76" s="1047"/>
      <c r="B76" s="1048"/>
      <c r="C76" s="1048"/>
      <c r="D76" s="1048"/>
      <c r="E76" s="1048"/>
      <c r="F76" s="1049"/>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row>
    <row r="77" spans="1:50" ht="24.75" customHeight="1" x14ac:dyDescent="0.15">
      <c r="A77" s="1047"/>
      <c r="B77" s="1048"/>
      <c r="C77" s="1048"/>
      <c r="D77" s="1048"/>
      <c r="E77" s="1048"/>
      <c r="F77" s="1049"/>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row>
    <row r="78" spans="1:50" ht="24.75" customHeight="1" x14ac:dyDescent="0.15">
      <c r="A78" s="1047"/>
      <c r="B78" s="1048"/>
      <c r="C78" s="1048"/>
      <c r="D78" s="1048"/>
      <c r="E78" s="1048"/>
      <c r="F78" s="1049"/>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row>
    <row r="79" spans="1:50" ht="24.75" customHeight="1" x14ac:dyDescent="0.15">
      <c r="A79" s="1047"/>
      <c r="B79" s="1048"/>
      <c r="C79" s="1048"/>
      <c r="D79" s="1048"/>
      <c r="E79" s="1048"/>
      <c r="F79" s="1049"/>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row>
    <row r="80" spans="1:50" ht="24.75" customHeight="1" thickBot="1" x14ac:dyDescent="0.2">
      <c r="A80" s="1047"/>
      <c r="B80" s="1048"/>
      <c r="C80" s="1048"/>
      <c r="D80" s="1048"/>
      <c r="E80" s="1048"/>
      <c r="F80" s="1049"/>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customHeight="1" x14ac:dyDescent="0.15">
      <c r="A81" s="1047"/>
      <c r="B81" s="1048"/>
      <c r="C81" s="1048"/>
      <c r="D81" s="1048"/>
      <c r="E81" s="1048"/>
      <c r="F81" s="1049"/>
      <c r="G81" s="593" t="s">
        <v>408</v>
      </c>
      <c r="H81" s="594"/>
      <c r="I81" s="594"/>
      <c r="J81" s="594"/>
      <c r="K81" s="594"/>
      <c r="L81" s="594"/>
      <c r="M81" s="594"/>
      <c r="N81" s="594"/>
      <c r="O81" s="594"/>
      <c r="P81" s="594"/>
      <c r="Q81" s="594"/>
      <c r="R81" s="594"/>
      <c r="S81" s="594"/>
      <c r="T81" s="594"/>
      <c r="U81" s="594"/>
      <c r="V81" s="594"/>
      <c r="W81" s="594"/>
      <c r="X81" s="594"/>
      <c r="Y81" s="594"/>
      <c r="Z81" s="594"/>
      <c r="AA81" s="594"/>
      <c r="AB81" s="595"/>
      <c r="AC81" s="593" t="s">
        <v>409</v>
      </c>
      <c r="AD81" s="594"/>
      <c r="AE81" s="594"/>
      <c r="AF81" s="594"/>
      <c r="AG81" s="594"/>
      <c r="AH81" s="594"/>
      <c r="AI81" s="594"/>
      <c r="AJ81" s="594"/>
      <c r="AK81" s="594"/>
      <c r="AL81" s="594"/>
      <c r="AM81" s="594"/>
      <c r="AN81" s="594"/>
      <c r="AO81" s="594"/>
      <c r="AP81" s="594"/>
      <c r="AQ81" s="594"/>
      <c r="AR81" s="594"/>
      <c r="AS81" s="594"/>
      <c r="AT81" s="594"/>
      <c r="AU81" s="594"/>
      <c r="AV81" s="594"/>
      <c r="AW81" s="594"/>
      <c r="AX81" s="791"/>
    </row>
    <row r="82" spans="1:50" ht="24.75" customHeight="1" x14ac:dyDescent="0.15">
      <c r="A82" s="1047"/>
      <c r="B82" s="1048"/>
      <c r="C82" s="1048"/>
      <c r="D82" s="1048"/>
      <c r="E82" s="1048"/>
      <c r="F82" s="1049"/>
      <c r="G82" s="813"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3"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row>
    <row r="83" spans="1:50" ht="24.75" customHeight="1" x14ac:dyDescent="0.15">
      <c r="A83" s="1047"/>
      <c r="B83" s="1048"/>
      <c r="C83" s="1048"/>
      <c r="D83" s="1048"/>
      <c r="E83" s="1048"/>
      <c r="F83" s="1049"/>
      <c r="G83" s="668"/>
      <c r="H83" s="669"/>
      <c r="I83" s="669"/>
      <c r="J83" s="669"/>
      <c r="K83" s="670"/>
      <c r="L83" s="662"/>
      <c r="M83" s="663"/>
      <c r="N83" s="663"/>
      <c r="O83" s="663"/>
      <c r="P83" s="663"/>
      <c r="Q83" s="663"/>
      <c r="R83" s="663"/>
      <c r="S83" s="663"/>
      <c r="T83" s="663"/>
      <c r="U83" s="663"/>
      <c r="V83" s="663"/>
      <c r="W83" s="663"/>
      <c r="X83" s="664"/>
      <c r="Y83" s="384"/>
      <c r="Z83" s="385"/>
      <c r="AA83" s="385"/>
      <c r="AB83" s="803"/>
      <c r="AC83" s="668"/>
      <c r="AD83" s="669"/>
      <c r="AE83" s="669"/>
      <c r="AF83" s="669"/>
      <c r="AG83" s="670"/>
      <c r="AH83" s="662"/>
      <c r="AI83" s="663"/>
      <c r="AJ83" s="663"/>
      <c r="AK83" s="663"/>
      <c r="AL83" s="663"/>
      <c r="AM83" s="663"/>
      <c r="AN83" s="663"/>
      <c r="AO83" s="663"/>
      <c r="AP83" s="663"/>
      <c r="AQ83" s="663"/>
      <c r="AR83" s="663"/>
      <c r="AS83" s="663"/>
      <c r="AT83" s="664"/>
      <c r="AU83" s="384"/>
      <c r="AV83" s="385"/>
      <c r="AW83" s="385"/>
      <c r="AX83" s="386"/>
    </row>
    <row r="84" spans="1:50" ht="24.75" customHeight="1" x14ac:dyDescent="0.15">
      <c r="A84" s="1047"/>
      <c r="B84" s="1048"/>
      <c r="C84" s="1048"/>
      <c r="D84" s="1048"/>
      <c r="E84" s="1048"/>
      <c r="F84" s="1049"/>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row>
    <row r="85" spans="1:50" ht="24.75" customHeight="1" x14ac:dyDescent="0.15">
      <c r="A85" s="1047"/>
      <c r="B85" s="1048"/>
      <c r="C85" s="1048"/>
      <c r="D85" s="1048"/>
      <c r="E85" s="1048"/>
      <c r="F85" s="1049"/>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row>
    <row r="86" spans="1:50" ht="24.75" customHeight="1" x14ac:dyDescent="0.15">
      <c r="A86" s="1047"/>
      <c r="B86" s="1048"/>
      <c r="C86" s="1048"/>
      <c r="D86" s="1048"/>
      <c r="E86" s="1048"/>
      <c r="F86" s="1049"/>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row>
    <row r="87" spans="1:50" ht="24.75" customHeight="1" x14ac:dyDescent="0.15">
      <c r="A87" s="1047"/>
      <c r="B87" s="1048"/>
      <c r="C87" s="1048"/>
      <c r="D87" s="1048"/>
      <c r="E87" s="1048"/>
      <c r="F87" s="1049"/>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row>
    <row r="88" spans="1:50" ht="24.75" customHeight="1" x14ac:dyDescent="0.15">
      <c r="A88" s="1047"/>
      <c r="B88" s="1048"/>
      <c r="C88" s="1048"/>
      <c r="D88" s="1048"/>
      <c r="E88" s="1048"/>
      <c r="F88" s="1049"/>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row>
    <row r="89" spans="1:50" ht="24.75" customHeight="1" x14ac:dyDescent="0.15">
      <c r="A89" s="1047"/>
      <c r="B89" s="1048"/>
      <c r="C89" s="1048"/>
      <c r="D89" s="1048"/>
      <c r="E89" s="1048"/>
      <c r="F89" s="1049"/>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row>
    <row r="90" spans="1:50" ht="24.75" customHeight="1" x14ac:dyDescent="0.15">
      <c r="A90" s="1047"/>
      <c r="B90" s="1048"/>
      <c r="C90" s="1048"/>
      <c r="D90" s="1048"/>
      <c r="E90" s="1048"/>
      <c r="F90" s="1049"/>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row>
    <row r="91" spans="1:50" ht="24.75" customHeight="1" x14ac:dyDescent="0.15">
      <c r="A91" s="1047"/>
      <c r="B91" s="1048"/>
      <c r="C91" s="1048"/>
      <c r="D91" s="1048"/>
      <c r="E91" s="1048"/>
      <c r="F91" s="1049"/>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row>
    <row r="92" spans="1:50" ht="24.75" customHeight="1" x14ac:dyDescent="0.15">
      <c r="A92" s="1047"/>
      <c r="B92" s="1048"/>
      <c r="C92" s="1048"/>
      <c r="D92" s="1048"/>
      <c r="E92" s="1048"/>
      <c r="F92" s="1049"/>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row>
    <row r="93" spans="1:50" ht="24.75" customHeight="1" thickBot="1" x14ac:dyDescent="0.2">
      <c r="A93" s="1047"/>
      <c r="B93" s="1048"/>
      <c r="C93" s="1048"/>
      <c r="D93" s="1048"/>
      <c r="E93" s="1048"/>
      <c r="F93" s="1049"/>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x14ac:dyDescent="0.15">
      <c r="A94" s="1047"/>
      <c r="B94" s="1048"/>
      <c r="C94" s="1048"/>
      <c r="D94" s="1048"/>
      <c r="E94" s="1048"/>
      <c r="F94" s="1049"/>
      <c r="G94" s="593" t="s">
        <v>410</v>
      </c>
      <c r="H94" s="594"/>
      <c r="I94" s="594"/>
      <c r="J94" s="594"/>
      <c r="K94" s="594"/>
      <c r="L94" s="594"/>
      <c r="M94" s="594"/>
      <c r="N94" s="594"/>
      <c r="O94" s="594"/>
      <c r="P94" s="594"/>
      <c r="Q94" s="594"/>
      <c r="R94" s="594"/>
      <c r="S94" s="594"/>
      <c r="T94" s="594"/>
      <c r="U94" s="594"/>
      <c r="V94" s="594"/>
      <c r="W94" s="594"/>
      <c r="X94" s="594"/>
      <c r="Y94" s="594"/>
      <c r="Z94" s="594"/>
      <c r="AA94" s="594"/>
      <c r="AB94" s="595"/>
      <c r="AC94" s="593" t="s">
        <v>305</v>
      </c>
      <c r="AD94" s="594"/>
      <c r="AE94" s="594"/>
      <c r="AF94" s="594"/>
      <c r="AG94" s="594"/>
      <c r="AH94" s="594"/>
      <c r="AI94" s="594"/>
      <c r="AJ94" s="594"/>
      <c r="AK94" s="594"/>
      <c r="AL94" s="594"/>
      <c r="AM94" s="594"/>
      <c r="AN94" s="594"/>
      <c r="AO94" s="594"/>
      <c r="AP94" s="594"/>
      <c r="AQ94" s="594"/>
      <c r="AR94" s="594"/>
      <c r="AS94" s="594"/>
      <c r="AT94" s="594"/>
      <c r="AU94" s="594"/>
      <c r="AV94" s="594"/>
      <c r="AW94" s="594"/>
      <c r="AX94" s="791"/>
    </row>
    <row r="95" spans="1:50" ht="24.75" customHeight="1" x14ac:dyDescent="0.15">
      <c r="A95" s="1047"/>
      <c r="B95" s="1048"/>
      <c r="C95" s="1048"/>
      <c r="D95" s="1048"/>
      <c r="E95" s="1048"/>
      <c r="F95" s="1049"/>
      <c r="G95" s="813"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3"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row>
    <row r="96" spans="1:50" ht="24.75" customHeight="1" x14ac:dyDescent="0.15">
      <c r="A96" s="1047"/>
      <c r="B96" s="1048"/>
      <c r="C96" s="1048"/>
      <c r="D96" s="1048"/>
      <c r="E96" s="1048"/>
      <c r="F96" s="1049"/>
      <c r="G96" s="668"/>
      <c r="H96" s="669"/>
      <c r="I96" s="669"/>
      <c r="J96" s="669"/>
      <c r="K96" s="670"/>
      <c r="L96" s="662"/>
      <c r="M96" s="663"/>
      <c r="N96" s="663"/>
      <c r="O96" s="663"/>
      <c r="P96" s="663"/>
      <c r="Q96" s="663"/>
      <c r="R96" s="663"/>
      <c r="S96" s="663"/>
      <c r="T96" s="663"/>
      <c r="U96" s="663"/>
      <c r="V96" s="663"/>
      <c r="W96" s="663"/>
      <c r="X96" s="664"/>
      <c r="Y96" s="384"/>
      <c r="Z96" s="385"/>
      <c r="AA96" s="385"/>
      <c r="AB96" s="803"/>
      <c r="AC96" s="668"/>
      <c r="AD96" s="669"/>
      <c r="AE96" s="669"/>
      <c r="AF96" s="669"/>
      <c r="AG96" s="670"/>
      <c r="AH96" s="662"/>
      <c r="AI96" s="663"/>
      <c r="AJ96" s="663"/>
      <c r="AK96" s="663"/>
      <c r="AL96" s="663"/>
      <c r="AM96" s="663"/>
      <c r="AN96" s="663"/>
      <c r="AO96" s="663"/>
      <c r="AP96" s="663"/>
      <c r="AQ96" s="663"/>
      <c r="AR96" s="663"/>
      <c r="AS96" s="663"/>
      <c r="AT96" s="664"/>
      <c r="AU96" s="384"/>
      <c r="AV96" s="385"/>
      <c r="AW96" s="385"/>
      <c r="AX96" s="386"/>
    </row>
    <row r="97" spans="1:50" ht="24.75" customHeight="1" x14ac:dyDescent="0.15">
      <c r="A97" s="1047"/>
      <c r="B97" s="1048"/>
      <c r="C97" s="1048"/>
      <c r="D97" s="1048"/>
      <c r="E97" s="1048"/>
      <c r="F97" s="1049"/>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row>
    <row r="98" spans="1:50" ht="24.75" customHeight="1" x14ac:dyDescent="0.15">
      <c r="A98" s="1047"/>
      <c r="B98" s="1048"/>
      <c r="C98" s="1048"/>
      <c r="D98" s="1048"/>
      <c r="E98" s="1048"/>
      <c r="F98" s="1049"/>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row>
    <row r="99" spans="1:50" ht="24.75" customHeight="1" x14ac:dyDescent="0.15">
      <c r="A99" s="1047"/>
      <c r="B99" s="1048"/>
      <c r="C99" s="1048"/>
      <c r="D99" s="1048"/>
      <c r="E99" s="1048"/>
      <c r="F99" s="1049"/>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row>
    <row r="100" spans="1:50" ht="24.75" customHeight="1" x14ac:dyDescent="0.15">
      <c r="A100" s="1047"/>
      <c r="B100" s="1048"/>
      <c r="C100" s="1048"/>
      <c r="D100" s="1048"/>
      <c r="E100" s="1048"/>
      <c r="F100" s="1049"/>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row>
    <row r="101" spans="1:50" ht="24.75" customHeight="1" x14ac:dyDescent="0.15">
      <c r="A101" s="1047"/>
      <c r="B101" s="1048"/>
      <c r="C101" s="1048"/>
      <c r="D101" s="1048"/>
      <c r="E101" s="1048"/>
      <c r="F101" s="1049"/>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row>
    <row r="102" spans="1:50" ht="24.75" customHeight="1" x14ac:dyDescent="0.15">
      <c r="A102" s="1047"/>
      <c r="B102" s="1048"/>
      <c r="C102" s="1048"/>
      <c r="D102" s="1048"/>
      <c r="E102" s="1048"/>
      <c r="F102" s="1049"/>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row>
    <row r="103" spans="1:50" ht="24.75" customHeight="1" x14ac:dyDescent="0.15">
      <c r="A103" s="1047"/>
      <c r="B103" s="1048"/>
      <c r="C103" s="1048"/>
      <c r="D103" s="1048"/>
      <c r="E103" s="1048"/>
      <c r="F103" s="1049"/>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row>
    <row r="104" spans="1:50" ht="24.75" customHeight="1" x14ac:dyDescent="0.15">
      <c r="A104" s="1047"/>
      <c r="B104" s="1048"/>
      <c r="C104" s="1048"/>
      <c r="D104" s="1048"/>
      <c r="E104" s="1048"/>
      <c r="F104" s="1049"/>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row>
    <row r="105" spans="1:50" ht="24.75" customHeight="1" x14ac:dyDescent="0.15">
      <c r="A105" s="1047"/>
      <c r="B105" s="1048"/>
      <c r="C105" s="1048"/>
      <c r="D105" s="1048"/>
      <c r="E105" s="1048"/>
      <c r="F105" s="1049"/>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row>
    <row r="106" spans="1:50"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x14ac:dyDescent="0.2"/>
    <row r="108" spans="1:50" ht="30" customHeight="1" x14ac:dyDescent="0.15">
      <c r="A108" s="1053" t="s">
        <v>28</v>
      </c>
      <c r="B108" s="1054"/>
      <c r="C108" s="1054"/>
      <c r="D108" s="1054"/>
      <c r="E108" s="1054"/>
      <c r="F108" s="1055"/>
      <c r="G108" s="593" t="s">
        <v>306</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411</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row>
    <row r="109" spans="1:50" ht="24.75" customHeight="1" x14ac:dyDescent="0.15">
      <c r="A109" s="1047"/>
      <c r="B109" s="1048"/>
      <c r="C109" s="1048"/>
      <c r="D109" s="1048"/>
      <c r="E109" s="1048"/>
      <c r="F109" s="1049"/>
      <c r="G109" s="813"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3"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row>
    <row r="110" spans="1:50" ht="24.75" customHeight="1" x14ac:dyDescent="0.15">
      <c r="A110" s="1047"/>
      <c r="B110" s="1048"/>
      <c r="C110" s="1048"/>
      <c r="D110" s="1048"/>
      <c r="E110" s="1048"/>
      <c r="F110" s="1049"/>
      <c r="G110" s="668"/>
      <c r="H110" s="669"/>
      <c r="I110" s="669"/>
      <c r="J110" s="669"/>
      <c r="K110" s="670"/>
      <c r="L110" s="662"/>
      <c r="M110" s="663"/>
      <c r="N110" s="663"/>
      <c r="O110" s="663"/>
      <c r="P110" s="663"/>
      <c r="Q110" s="663"/>
      <c r="R110" s="663"/>
      <c r="S110" s="663"/>
      <c r="T110" s="663"/>
      <c r="U110" s="663"/>
      <c r="V110" s="663"/>
      <c r="W110" s="663"/>
      <c r="X110" s="664"/>
      <c r="Y110" s="384"/>
      <c r="Z110" s="385"/>
      <c r="AA110" s="385"/>
      <c r="AB110" s="803"/>
      <c r="AC110" s="668"/>
      <c r="AD110" s="669"/>
      <c r="AE110" s="669"/>
      <c r="AF110" s="669"/>
      <c r="AG110" s="670"/>
      <c r="AH110" s="662"/>
      <c r="AI110" s="663"/>
      <c r="AJ110" s="663"/>
      <c r="AK110" s="663"/>
      <c r="AL110" s="663"/>
      <c r="AM110" s="663"/>
      <c r="AN110" s="663"/>
      <c r="AO110" s="663"/>
      <c r="AP110" s="663"/>
      <c r="AQ110" s="663"/>
      <c r="AR110" s="663"/>
      <c r="AS110" s="663"/>
      <c r="AT110" s="664"/>
      <c r="AU110" s="384"/>
      <c r="AV110" s="385"/>
      <c r="AW110" s="385"/>
      <c r="AX110" s="386"/>
    </row>
    <row r="111" spans="1:50" ht="24.75" customHeight="1" x14ac:dyDescent="0.15">
      <c r="A111" s="1047"/>
      <c r="B111" s="1048"/>
      <c r="C111" s="1048"/>
      <c r="D111" s="1048"/>
      <c r="E111" s="1048"/>
      <c r="F111" s="1049"/>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row>
    <row r="112" spans="1:50" ht="24.75" customHeight="1" x14ac:dyDescent="0.15">
      <c r="A112" s="1047"/>
      <c r="B112" s="1048"/>
      <c r="C112" s="1048"/>
      <c r="D112" s="1048"/>
      <c r="E112" s="1048"/>
      <c r="F112" s="1049"/>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row>
    <row r="113" spans="1:50" ht="24.75" customHeight="1" x14ac:dyDescent="0.15">
      <c r="A113" s="1047"/>
      <c r="B113" s="1048"/>
      <c r="C113" s="1048"/>
      <c r="D113" s="1048"/>
      <c r="E113" s="1048"/>
      <c r="F113" s="1049"/>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row>
    <row r="114" spans="1:50" ht="24.75" customHeight="1" x14ac:dyDescent="0.15">
      <c r="A114" s="1047"/>
      <c r="B114" s="1048"/>
      <c r="C114" s="1048"/>
      <c r="D114" s="1048"/>
      <c r="E114" s="1048"/>
      <c r="F114" s="1049"/>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row>
    <row r="115" spans="1:50" ht="24.75" customHeight="1" x14ac:dyDescent="0.15">
      <c r="A115" s="1047"/>
      <c r="B115" s="1048"/>
      <c r="C115" s="1048"/>
      <c r="D115" s="1048"/>
      <c r="E115" s="1048"/>
      <c r="F115" s="1049"/>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row>
    <row r="116" spans="1:50" ht="24.75" customHeight="1" x14ac:dyDescent="0.15">
      <c r="A116" s="1047"/>
      <c r="B116" s="1048"/>
      <c r="C116" s="1048"/>
      <c r="D116" s="1048"/>
      <c r="E116" s="1048"/>
      <c r="F116" s="1049"/>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row>
    <row r="117" spans="1:50" ht="24.75" customHeight="1" x14ac:dyDescent="0.15">
      <c r="A117" s="1047"/>
      <c r="B117" s="1048"/>
      <c r="C117" s="1048"/>
      <c r="D117" s="1048"/>
      <c r="E117" s="1048"/>
      <c r="F117" s="1049"/>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row>
    <row r="118" spans="1:50" ht="24.75" customHeight="1" x14ac:dyDescent="0.15">
      <c r="A118" s="1047"/>
      <c r="B118" s="1048"/>
      <c r="C118" s="1048"/>
      <c r="D118" s="1048"/>
      <c r="E118" s="1048"/>
      <c r="F118" s="1049"/>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row>
    <row r="119" spans="1:50" ht="24.75" customHeight="1" x14ac:dyDescent="0.15">
      <c r="A119" s="1047"/>
      <c r="B119" s="1048"/>
      <c r="C119" s="1048"/>
      <c r="D119" s="1048"/>
      <c r="E119" s="1048"/>
      <c r="F119" s="1049"/>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row>
    <row r="120" spans="1:50" ht="24.75" customHeight="1" thickBot="1" x14ac:dyDescent="0.2">
      <c r="A120" s="1047"/>
      <c r="B120" s="1048"/>
      <c r="C120" s="1048"/>
      <c r="D120" s="1048"/>
      <c r="E120" s="1048"/>
      <c r="F120" s="1049"/>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customHeight="1" x14ac:dyDescent="0.15">
      <c r="A121" s="1047"/>
      <c r="B121" s="1048"/>
      <c r="C121" s="1048"/>
      <c r="D121" s="1048"/>
      <c r="E121" s="1048"/>
      <c r="F121" s="1049"/>
      <c r="G121" s="593" t="s">
        <v>412</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413</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row>
    <row r="122" spans="1:50" ht="25.5" customHeight="1" x14ac:dyDescent="0.15">
      <c r="A122" s="1047"/>
      <c r="B122" s="1048"/>
      <c r="C122" s="1048"/>
      <c r="D122" s="1048"/>
      <c r="E122" s="1048"/>
      <c r="F122" s="1049"/>
      <c r="G122" s="813"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3"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row>
    <row r="123" spans="1:50" ht="24.75" customHeight="1" x14ac:dyDescent="0.15">
      <c r="A123" s="1047"/>
      <c r="B123" s="1048"/>
      <c r="C123" s="1048"/>
      <c r="D123" s="1048"/>
      <c r="E123" s="1048"/>
      <c r="F123" s="1049"/>
      <c r="G123" s="668"/>
      <c r="H123" s="669"/>
      <c r="I123" s="669"/>
      <c r="J123" s="669"/>
      <c r="K123" s="670"/>
      <c r="L123" s="662"/>
      <c r="M123" s="663"/>
      <c r="N123" s="663"/>
      <c r="O123" s="663"/>
      <c r="P123" s="663"/>
      <c r="Q123" s="663"/>
      <c r="R123" s="663"/>
      <c r="S123" s="663"/>
      <c r="T123" s="663"/>
      <c r="U123" s="663"/>
      <c r="V123" s="663"/>
      <c r="W123" s="663"/>
      <c r="X123" s="664"/>
      <c r="Y123" s="384"/>
      <c r="Z123" s="385"/>
      <c r="AA123" s="385"/>
      <c r="AB123" s="803"/>
      <c r="AC123" s="668"/>
      <c r="AD123" s="669"/>
      <c r="AE123" s="669"/>
      <c r="AF123" s="669"/>
      <c r="AG123" s="670"/>
      <c r="AH123" s="662"/>
      <c r="AI123" s="663"/>
      <c r="AJ123" s="663"/>
      <c r="AK123" s="663"/>
      <c r="AL123" s="663"/>
      <c r="AM123" s="663"/>
      <c r="AN123" s="663"/>
      <c r="AO123" s="663"/>
      <c r="AP123" s="663"/>
      <c r="AQ123" s="663"/>
      <c r="AR123" s="663"/>
      <c r="AS123" s="663"/>
      <c r="AT123" s="664"/>
      <c r="AU123" s="384"/>
      <c r="AV123" s="385"/>
      <c r="AW123" s="385"/>
      <c r="AX123" s="386"/>
    </row>
    <row r="124" spans="1:50" ht="24.75" customHeight="1" x14ac:dyDescent="0.15">
      <c r="A124" s="1047"/>
      <c r="B124" s="1048"/>
      <c r="C124" s="1048"/>
      <c r="D124" s="1048"/>
      <c r="E124" s="1048"/>
      <c r="F124" s="1049"/>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row>
    <row r="125" spans="1:50" ht="24.75" customHeight="1" x14ac:dyDescent="0.15">
      <c r="A125" s="1047"/>
      <c r="B125" s="1048"/>
      <c r="C125" s="1048"/>
      <c r="D125" s="1048"/>
      <c r="E125" s="1048"/>
      <c r="F125" s="1049"/>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row>
    <row r="126" spans="1:50" ht="24.75" customHeight="1" x14ac:dyDescent="0.15">
      <c r="A126" s="1047"/>
      <c r="B126" s="1048"/>
      <c r="C126" s="1048"/>
      <c r="D126" s="1048"/>
      <c r="E126" s="1048"/>
      <c r="F126" s="1049"/>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row>
    <row r="127" spans="1:50" ht="24.75" customHeight="1" x14ac:dyDescent="0.15">
      <c r="A127" s="1047"/>
      <c r="B127" s="1048"/>
      <c r="C127" s="1048"/>
      <c r="D127" s="1048"/>
      <c r="E127" s="1048"/>
      <c r="F127" s="1049"/>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row>
    <row r="128" spans="1:50" ht="24.75" customHeight="1" x14ac:dyDescent="0.15">
      <c r="A128" s="1047"/>
      <c r="B128" s="1048"/>
      <c r="C128" s="1048"/>
      <c r="D128" s="1048"/>
      <c r="E128" s="1048"/>
      <c r="F128" s="1049"/>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row>
    <row r="129" spans="1:50" ht="24.75" customHeight="1" x14ac:dyDescent="0.15">
      <c r="A129" s="1047"/>
      <c r="B129" s="1048"/>
      <c r="C129" s="1048"/>
      <c r="D129" s="1048"/>
      <c r="E129" s="1048"/>
      <c r="F129" s="1049"/>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row>
    <row r="130" spans="1:50" ht="24.75" customHeight="1" x14ac:dyDescent="0.15">
      <c r="A130" s="1047"/>
      <c r="B130" s="1048"/>
      <c r="C130" s="1048"/>
      <c r="D130" s="1048"/>
      <c r="E130" s="1048"/>
      <c r="F130" s="1049"/>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row>
    <row r="131" spans="1:50" ht="24.75" customHeight="1" x14ac:dyDescent="0.15">
      <c r="A131" s="1047"/>
      <c r="B131" s="1048"/>
      <c r="C131" s="1048"/>
      <c r="D131" s="1048"/>
      <c r="E131" s="1048"/>
      <c r="F131" s="1049"/>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row>
    <row r="132" spans="1:50" ht="24.75" customHeight="1" x14ac:dyDescent="0.15">
      <c r="A132" s="1047"/>
      <c r="B132" s="1048"/>
      <c r="C132" s="1048"/>
      <c r="D132" s="1048"/>
      <c r="E132" s="1048"/>
      <c r="F132" s="1049"/>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row>
    <row r="133" spans="1:50" ht="24.75" customHeight="1" thickBot="1" x14ac:dyDescent="0.2">
      <c r="A133" s="1047"/>
      <c r="B133" s="1048"/>
      <c r="C133" s="1048"/>
      <c r="D133" s="1048"/>
      <c r="E133" s="1048"/>
      <c r="F133" s="1049"/>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customHeight="1" x14ac:dyDescent="0.15">
      <c r="A134" s="1047"/>
      <c r="B134" s="1048"/>
      <c r="C134" s="1048"/>
      <c r="D134" s="1048"/>
      <c r="E134" s="1048"/>
      <c r="F134" s="1049"/>
      <c r="G134" s="593" t="s">
        <v>414</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415</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row>
    <row r="135" spans="1:50" ht="24.75" customHeight="1" x14ac:dyDescent="0.15">
      <c r="A135" s="1047"/>
      <c r="B135" s="1048"/>
      <c r="C135" s="1048"/>
      <c r="D135" s="1048"/>
      <c r="E135" s="1048"/>
      <c r="F135" s="1049"/>
      <c r="G135" s="813"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3"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row>
    <row r="136" spans="1:50" ht="24.75" customHeight="1" x14ac:dyDescent="0.15">
      <c r="A136" s="1047"/>
      <c r="B136" s="1048"/>
      <c r="C136" s="1048"/>
      <c r="D136" s="1048"/>
      <c r="E136" s="1048"/>
      <c r="F136" s="1049"/>
      <c r="G136" s="668"/>
      <c r="H136" s="669"/>
      <c r="I136" s="669"/>
      <c r="J136" s="669"/>
      <c r="K136" s="670"/>
      <c r="L136" s="662"/>
      <c r="M136" s="663"/>
      <c r="N136" s="663"/>
      <c r="O136" s="663"/>
      <c r="P136" s="663"/>
      <c r="Q136" s="663"/>
      <c r="R136" s="663"/>
      <c r="S136" s="663"/>
      <c r="T136" s="663"/>
      <c r="U136" s="663"/>
      <c r="V136" s="663"/>
      <c r="W136" s="663"/>
      <c r="X136" s="664"/>
      <c r="Y136" s="384"/>
      <c r="Z136" s="385"/>
      <c r="AA136" s="385"/>
      <c r="AB136" s="803"/>
      <c r="AC136" s="668"/>
      <c r="AD136" s="669"/>
      <c r="AE136" s="669"/>
      <c r="AF136" s="669"/>
      <c r="AG136" s="670"/>
      <c r="AH136" s="662"/>
      <c r="AI136" s="663"/>
      <c r="AJ136" s="663"/>
      <c r="AK136" s="663"/>
      <c r="AL136" s="663"/>
      <c r="AM136" s="663"/>
      <c r="AN136" s="663"/>
      <c r="AO136" s="663"/>
      <c r="AP136" s="663"/>
      <c r="AQ136" s="663"/>
      <c r="AR136" s="663"/>
      <c r="AS136" s="663"/>
      <c r="AT136" s="664"/>
      <c r="AU136" s="384"/>
      <c r="AV136" s="385"/>
      <c r="AW136" s="385"/>
      <c r="AX136" s="386"/>
    </row>
    <row r="137" spans="1:50" ht="24.75" customHeight="1" x14ac:dyDescent="0.15">
      <c r="A137" s="1047"/>
      <c r="B137" s="1048"/>
      <c r="C137" s="1048"/>
      <c r="D137" s="1048"/>
      <c r="E137" s="1048"/>
      <c r="F137" s="1049"/>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row>
    <row r="138" spans="1:50" ht="24.75" customHeight="1" x14ac:dyDescent="0.15">
      <c r="A138" s="1047"/>
      <c r="B138" s="1048"/>
      <c r="C138" s="1048"/>
      <c r="D138" s="1048"/>
      <c r="E138" s="1048"/>
      <c r="F138" s="1049"/>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row>
    <row r="139" spans="1:50" ht="24.75" customHeight="1" x14ac:dyDescent="0.15">
      <c r="A139" s="1047"/>
      <c r="B139" s="1048"/>
      <c r="C139" s="1048"/>
      <c r="D139" s="1048"/>
      <c r="E139" s="1048"/>
      <c r="F139" s="1049"/>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row>
    <row r="140" spans="1:50" ht="24.75" customHeight="1" x14ac:dyDescent="0.15">
      <c r="A140" s="1047"/>
      <c r="B140" s="1048"/>
      <c r="C140" s="1048"/>
      <c r="D140" s="1048"/>
      <c r="E140" s="1048"/>
      <c r="F140" s="1049"/>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row>
    <row r="141" spans="1:50" ht="24.75" customHeight="1" x14ac:dyDescent="0.15">
      <c r="A141" s="1047"/>
      <c r="B141" s="1048"/>
      <c r="C141" s="1048"/>
      <c r="D141" s="1048"/>
      <c r="E141" s="1048"/>
      <c r="F141" s="1049"/>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row>
    <row r="142" spans="1:50" ht="24.75" customHeight="1" x14ac:dyDescent="0.15">
      <c r="A142" s="1047"/>
      <c r="B142" s="1048"/>
      <c r="C142" s="1048"/>
      <c r="D142" s="1048"/>
      <c r="E142" s="1048"/>
      <c r="F142" s="1049"/>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row>
    <row r="143" spans="1:50" ht="24.75" customHeight="1" x14ac:dyDescent="0.15">
      <c r="A143" s="1047"/>
      <c r="B143" s="1048"/>
      <c r="C143" s="1048"/>
      <c r="D143" s="1048"/>
      <c r="E143" s="1048"/>
      <c r="F143" s="1049"/>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row>
    <row r="144" spans="1:50" ht="24.75" customHeight="1" x14ac:dyDescent="0.15">
      <c r="A144" s="1047"/>
      <c r="B144" s="1048"/>
      <c r="C144" s="1048"/>
      <c r="D144" s="1048"/>
      <c r="E144" s="1048"/>
      <c r="F144" s="1049"/>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row>
    <row r="145" spans="1:50" ht="24.75" customHeight="1" x14ac:dyDescent="0.15">
      <c r="A145" s="1047"/>
      <c r="B145" s="1048"/>
      <c r="C145" s="1048"/>
      <c r="D145" s="1048"/>
      <c r="E145" s="1048"/>
      <c r="F145" s="1049"/>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row>
    <row r="146" spans="1:50" ht="24.75" customHeight="1" thickBot="1" x14ac:dyDescent="0.2">
      <c r="A146" s="1047"/>
      <c r="B146" s="1048"/>
      <c r="C146" s="1048"/>
      <c r="D146" s="1048"/>
      <c r="E146" s="1048"/>
      <c r="F146" s="1049"/>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customHeight="1" x14ac:dyDescent="0.15">
      <c r="A147" s="1047"/>
      <c r="B147" s="1048"/>
      <c r="C147" s="1048"/>
      <c r="D147" s="1048"/>
      <c r="E147" s="1048"/>
      <c r="F147" s="1049"/>
      <c r="G147" s="593" t="s">
        <v>416</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307</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row>
    <row r="148" spans="1:50" ht="24.75" customHeight="1" x14ac:dyDescent="0.15">
      <c r="A148" s="1047"/>
      <c r="B148" s="1048"/>
      <c r="C148" s="1048"/>
      <c r="D148" s="1048"/>
      <c r="E148" s="1048"/>
      <c r="F148" s="1049"/>
      <c r="G148" s="813"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3"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row>
    <row r="149" spans="1:50" ht="24.75" customHeight="1" x14ac:dyDescent="0.15">
      <c r="A149" s="1047"/>
      <c r="B149" s="1048"/>
      <c r="C149" s="1048"/>
      <c r="D149" s="1048"/>
      <c r="E149" s="1048"/>
      <c r="F149" s="1049"/>
      <c r="G149" s="668"/>
      <c r="H149" s="669"/>
      <c r="I149" s="669"/>
      <c r="J149" s="669"/>
      <c r="K149" s="670"/>
      <c r="L149" s="662"/>
      <c r="M149" s="663"/>
      <c r="N149" s="663"/>
      <c r="O149" s="663"/>
      <c r="P149" s="663"/>
      <c r="Q149" s="663"/>
      <c r="R149" s="663"/>
      <c r="S149" s="663"/>
      <c r="T149" s="663"/>
      <c r="U149" s="663"/>
      <c r="V149" s="663"/>
      <c r="W149" s="663"/>
      <c r="X149" s="664"/>
      <c r="Y149" s="384"/>
      <c r="Z149" s="385"/>
      <c r="AA149" s="385"/>
      <c r="AB149" s="803"/>
      <c r="AC149" s="668"/>
      <c r="AD149" s="669"/>
      <c r="AE149" s="669"/>
      <c r="AF149" s="669"/>
      <c r="AG149" s="670"/>
      <c r="AH149" s="662"/>
      <c r="AI149" s="663"/>
      <c r="AJ149" s="663"/>
      <c r="AK149" s="663"/>
      <c r="AL149" s="663"/>
      <c r="AM149" s="663"/>
      <c r="AN149" s="663"/>
      <c r="AO149" s="663"/>
      <c r="AP149" s="663"/>
      <c r="AQ149" s="663"/>
      <c r="AR149" s="663"/>
      <c r="AS149" s="663"/>
      <c r="AT149" s="664"/>
      <c r="AU149" s="384"/>
      <c r="AV149" s="385"/>
      <c r="AW149" s="385"/>
      <c r="AX149" s="386"/>
    </row>
    <row r="150" spans="1:50" ht="24.75" customHeight="1" x14ac:dyDescent="0.15">
      <c r="A150" s="1047"/>
      <c r="B150" s="1048"/>
      <c r="C150" s="1048"/>
      <c r="D150" s="1048"/>
      <c r="E150" s="1048"/>
      <c r="F150" s="1049"/>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row>
    <row r="151" spans="1:50" ht="24.75" customHeight="1" x14ac:dyDescent="0.15">
      <c r="A151" s="1047"/>
      <c r="B151" s="1048"/>
      <c r="C151" s="1048"/>
      <c r="D151" s="1048"/>
      <c r="E151" s="1048"/>
      <c r="F151" s="1049"/>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row>
    <row r="152" spans="1:50" ht="24.75" customHeight="1" x14ac:dyDescent="0.15">
      <c r="A152" s="1047"/>
      <c r="B152" s="1048"/>
      <c r="C152" s="1048"/>
      <c r="D152" s="1048"/>
      <c r="E152" s="1048"/>
      <c r="F152" s="1049"/>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row>
    <row r="153" spans="1:50" ht="24.75" customHeight="1" x14ac:dyDescent="0.15">
      <c r="A153" s="1047"/>
      <c r="B153" s="1048"/>
      <c r="C153" s="1048"/>
      <c r="D153" s="1048"/>
      <c r="E153" s="1048"/>
      <c r="F153" s="1049"/>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row>
    <row r="154" spans="1:50" ht="24.75" customHeight="1" x14ac:dyDescent="0.15">
      <c r="A154" s="1047"/>
      <c r="B154" s="1048"/>
      <c r="C154" s="1048"/>
      <c r="D154" s="1048"/>
      <c r="E154" s="1048"/>
      <c r="F154" s="1049"/>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row>
    <row r="155" spans="1:50" ht="24.75" customHeight="1" x14ac:dyDescent="0.15">
      <c r="A155" s="1047"/>
      <c r="B155" s="1048"/>
      <c r="C155" s="1048"/>
      <c r="D155" s="1048"/>
      <c r="E155" s="1048"/>
      <c r="F155" s="1049"/>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row>
    <row r="156" spans="1:50" ht="24.75" customHeight="1" x14ac:dyDescent="0.15">
      <c r="A156" s="1047"/>
      <c r="B156" s="1048"/>
      <c r="C156" s="1048"/>
      <c r="D156" s="1048"/>
      <c r="E156" s="1048"/>
      <c r="F156" s="1049"/>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row>
    <row r="157" spans="1:50" ht="24.75" customHeight="1" x14ac:dyDescent="0.15">
      <c r="A157" s="1047"/>
      <c r="B157" s="1048"/>
      <c r="C157" s="1048"/>
      <c r="D157" s="1048"/>
      <c r="E157" s="1048"/>
      <c r="F157" s="1049"/>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row>
    <row r="158" spans="1:50" ht="24.75" customHeight="1" x14ac:dyDescent="0.15">
      <c r="A158" s="1047"/>
      <c r="B158" s="1048"/>
      <c r="C158" s="1048"/>
      <c r="D158" s="1048"/>
      <c r="E158" s="1048"/>
      <c r="F158" s="1049"/>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row>
    <row r="159" spans="1:50"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x14ac:dyDescent="0.2"/>
    <row r="161" spans="1:50" ht="30" customHeight="1" x14ac:dyDescent="0.15">
      <c r="A161" s="1053" t="s">
        <v>28</v>
      </c>
      <c r="B161" s="1054"/>
      <c r="C161" s="1054"/>
      <c r="D161" s="1054"/>
      <c r="E161" s="1054"/>
      <c r="F161" s="1055"/>
      <c r="G161" s="593" t="s">
        <v>308</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417</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row>
    <row r="162" spans="1:50" ht="24.75" customHeight="1" x14ac:dyDescent="0.15">
      <c r="A162" s="1047"/>
      <c r="B162" s="1048"/>
      <c r="C162" s="1048"/>
      <c r="D162" s="1048"/>
      <c r="E162" s="1048"/>
      <c r="F162" s="1049"/>
      <c r="G162" s="813"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3"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row>
    <row r="163" spans="1:50" ht="24.75" customHeight="1" x14ac:dyDescent="0.15">
      <c r="A163" s="1047"/>
      <c r="B163" s="1048"/>
      <c r="C163" s="1048"/>
      <c r="D163" s="1048"/>
      <c r="E163" s="1048"/>
      <c r="F163" s="1049"/>
      <c r="G163" s="668"/>
      <c r="H163" s="669"/>
      <c r="I163" s="669"/>
      <c r="J163" s="669"/>
      <c r="K163" s="670"/>
      <c r="L163" s="662"/>
      <c r="M163" s="663"/>
      <c r="N163" s="663"/>
      <c r="O163" s="663"/>
      <c r="P163" s="663"/>
      <c r="Q163" s="663"/>
      <c r="R163" s="663"/>
      <c r="S163" s="663"/>
      <c r="T163" s="663"/>
      <c r="U163" s="663"/>
      <c r="V163" s="663"/>
      <c r="W163" s="663"/>
      <c r="X163" s="664"/>
      <c r="Y163" s="384"/>
      <c r="Z163" s="385"/>
      <c r="AA163" s="385"/>
      <c r="AB163" s="803"/>
      <c r="AC163" s="668"/>
      <c r="AD163" s="669"/>
      <c r="AE163" s="669"/>
      <c r="AF163" s="669"/>
      <c r="AG163" s="670"/>
      <c r="AH163" s="662"/>
      <c r="AI163" s="663"/>
      <c r="AJ163" s="663"/>
      <c r="AK163" s="663"/>
      <c r="AL163" s="663"/>
      <c r="AM163" s="663"/>
      <c r="AN163" s="663"/>
      <c r="AO163" s="663"/>
      <c r="AP163" s="663"/>
      <c r="AQ163" s="663"/>
      <c r="AR163" s="663"/>
      <c r="AS163" s="663"/>
      <c r="AT163" s="664"/>
      <c r="AU163" s="384"/>
      <c r="AV163" s="385"/>
      <c r="AW163" s="385"/>
      <c r="AX163" s="386"/>
    </row>
    <row r="164" spans="1:50" ht="24.75" customHeight="1" x14ac:dyDescent="0.15">
      <c r="A164" s="1047"/>
      <c r="B164" s="1048"/>
      <c r="C164" s="1048"/>
      <c r="D164" s="1048"/>
      <c r="E164" s="1048"/>
      <c r="F164" s="1049"/>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row>
    <row r="165" spans="1:50" ht="24.75" customHeight="1" x14ac:dyDescent="0.15">
      <c r="A165" s="1047"/>
      <c r="B165" s="1048"/>
      <c r="C165" s="1048"/>
      <c r="D165" s="1048"/>
      <c r="E165" s="1048"/>
      <c r="F165" s="1049"/>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row>
    <row r="166" spans="1:50" ht="24.75" customHeight="1" x14ac:dyDescent="0.15">
      <c r="A166" s="1047"/>
      <c r="B166" s="1048"/>
      <c r="C166" s="1048"/>
      <c r="D166" s="1048"/>
      <c r="E166" s="1048"/>
      <c r="F166" s="1049"/>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row>
    <row r="167" spans="1:50" ht="24.75" customHeight="1" x14ac:dyDescent="0.15">
      <c r="A167" s="1047"/>
      <c r="B167" s="1048"/>
      <c r="C167" s="1048"/>
      <c r="D167" s="1048"/>
      <c r="E167" s="1048"/>
      <c r="F167" s="1049"/>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row>
    <row r="168" spans="1:50" ht="24.75" customHeight="1" x14ac:dyDescent="0.15">
      <c r="A168" s="1047"/>
      <c r="B168" s="1048"/>
      <c r="C168" s="1048"/>
      <c r="D168" s="1048"/>
      <c r="E168" s="1048"/>
      <c r="F168" s="1049"/>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row>
    <row r="169" spans="1:50" ht="24.75" customHeight="1" x14ac:dyDescent="0.15">
      <c r="A169" s="1047"/>
      <c r="B169" s="1048"/>
      <c r="C169" s="1048"/>
      <c r="D169" s="1048"/>
      <c r="E169" s="1048"/>
      <c r="F169" s="1049"/>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row>
    <row r="170" spans="1:50" ht="24.75" customHeight="1" x14ac:dyDescent="0.15">
      <c r="A170" s="1047"/>
      <c r="B170" s="1048"/>
      <c r="C170" s="1048"/>
      <c r="D170" s="1048"/>
      <c r="E170" s="1048"/>
      <c r="F170" s="1049"/>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row>
    <row r="171" spans="1:50" ht="24.75" customHeight="1" x14ac:dyDescent="0.15">
      <c r="A171" s="1047"/>
      <c r="B171" s="1048"/>
      <c r="C171" s="1048"/>
      <c r="D171" s="1048"/>
      <c r="E171" s="1048"/>
      <c r="F171" s="1049"/>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row>
    <row r="172" spans="1:50" ht="24.75" customHeight="1" x14ac:dyDescent="0.15">
      <c r="A172" s="1047"/>
      <c r="B172" s="1048"/>
      <c r="C172" s="1048"/>
      <c r="D172" s="1048"/>
      <c r="E172" s="1048"/>
      <c r="F172" s="1049"/>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row>
    <row r="173" spans="1:50" ht="24.75" customHeight="1" thickBot="1" x14ac:dyDescent="0.2">
      <c r="A173" s="1047"/>
      <c r="B173" s="1048"/>
      <c r="C173" s="1048"/>
      <c r="D173" s="1048"/>
      <c r="E173" s="1048"/>
      <c r="F173" s="1049"/>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customHeight="1" x14ac:dyDescent="0.15">
      <c r="A174" s="1047"/>
      <c r="B174" s="1048"/>
      <c r="C174" s="1048"/>
      <c r="D174" s="1048"/>
      <c r="E174" s="1048"/>
      <c r="F174" s="1049"/>
      <c r="G174" s="593" t="s">
        <v>418</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419</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row>
    <row r="175" spans="1:50" ht="25.5" customHeight="1" x14ac:dyDescent="0.15">
      <c r="A175" s="1047"/>
      <c r="B175" s="1048"/>
      <c r="C175" s="1048"/>
      <c r="D175" s="1048"/>
      <c r="E175" s="1048"/>
      <c r="F175" s="1049"/>
      <c r="G175" s="813"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3"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row>
    <row r="176" spans="1:50" ht="24.75" customHeight="1" x14ac:dyDescent="0.15">
      <c r="A176" s="1047"/>
      <c r="B176" s="1048"/>
      <c r="C176" s="1048"/>
      <c r="D176" s="1048"/>
      <c r="E176" s="1048"/>
      <c r="F176" s="1049"/>
      <c r="G176" s="668"/>
      <c r="H176" s="669"/>
      <c r="I176" s="669"/>
      <c r="J176" s="669"/>
      <c r="K176" s="670"/>
      <c r="L176" s="662"/>
      <c r="M176" s="663"/>
      <c r="N176" s="663"/>
      <c r="O176" s="663"/>
      <c r="P176" s="663"/>
      <c r="Q176" s="663"/>
      <c r="R176" s="663"/>
      <c r="S176" s="663"/>
      <c r="T176" s="663"/>
      <c r="U176" s="663"/>
      <c r="V176" s="663"/>
      <c r="W176" s="663"/>
      <c r="X176" s="664"/>
      <c r="Y176" s="384"/>
      <c r="Z176" s="385"/>
      <c r="AA176" s="385"/>
      <c r="AB176" s="803"/>
      <c r="AC176" s="668"/>
      <c r="AD176" s="669"/>
      <c r="AE176" s="669"/>
      <c r="AF176" s="669"/>
      <c r="AG176" s="670"/>
      <c r="AH176" s="662"/>
      <c r="AI176" s="663"/>
      <c r="AJ176" s="663"/>
      <c r="AK176" s="663"/>
      <c r="AL176" s="663"/>
      <c r="AM176" s="663"/>
      <c r="AN176" s="663"/>
      <c r="AO176" s="663"/>
      <c r="AP176" s="663"/>
      <c r="AQ176" s="663"/>
      <c r="AR176" s="663"/>
      <c r="AS176" s="663"/>
      <c r="AT176" s="664"/>
      <c r="AU176" s="384"/>
      <c r="AV176" s="385"/>
      <c r="AW176" s="385"/>
      <c r="AX176" s="386"/>
    </row>
    <row r="177" spans="1:50" ht="24.75" customHeight="1" x14ac:dyDescent="0.15">
      <c r="A177" s="1047"/>
      <c r="B177" s="1048"/>
      <c r="C177" s="1048"/>
      <c r="D177" s="1048"/>
      <c r="E177" s="1048"/>
      <c r="F177" s="1049"/>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row>
    <row r="178" spans="1:50" ht="24.75" customHeight="1" x14ac:dyDescent="0.15">
      <c r="A178" s="1047"/>
      <c r="B178" s="1048"/>
      <c r="C178" s="1048"/>
      <c r="D178" s="1048"/>
      <c r="E178" s="1048"/>
      <c r="F178" s="1049"/>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row>
    <row r="179" spans="1:50" ht="24.75" customHeight="1" x14ac:dyDescent="0.15">
      <c r="A179" s="1047"/>
      <c r="B179" s="1048"/>
      <c r="C179" s="1048"/>
      <c r="D179" s="1048"/>
      <c r="E179" s="1048"/>
      <c r="F179" s="1049"/>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row>
    <row r="180" spans="1:50" ht="24.75" customHeight="1" x14ac:dyDescent="0.15">
      <c r="A180" s="1047"/>
      <c r="B180" s="1048"/>
      <c r="C180" s="1048"/>
      <c r="D180" s="1048"/>
      <c r="E180" s="1048"/>
      <c r="F180" s="1049"/>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row>
    <row r="181" spans="1:50" ht="24.75" customHeight="1" x14ac:dyDescent="0.15">
      <c r="A181" s="1047"/>
      <c r="B181" s="1048"/>
      <c r="C181" s="1048"/>
      <c r="D181" s="1048"/>
      <c r="E181" s="1048"/>
      <c r="F181" s="1049"/>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row>
    <row r="182" spans="1:50" ht="24.75" customHeight="1" x14ac:dyDescent="0.15">
      <c r="A182" s="1047"/>
      <c r="B182" s="1048"/>
      <c r="C182" s="1048"/>
      <c r="D182" s="1048"/>
      <c r="E182" s="1048"/>
      <c r="F182" s="1049"/>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row>
    <row r="183" spans="1:50" ht="24.75" customHeight="1" x14ac:dyDescent="0.15">
      <c r="A183" s="1047"/>
      <c r="B183" s="1048"/>
      <c r="C183" s="1048"/>
      <c r="D183" s="1048"/>
      <c r="E183" s="1048"/>
      <c r="F183" s="1049"/>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row>
    <row r="184" spans="1:50" ht="24.75" customHeight="1" x14ac:dyDescent="0.15">
      <c r="A184" s="1047"/>
      <c r="B184" s="1048"/>
      <c r="C184" s="1048"/>
      <c r="D184" s="1048"/>
      <c r="E184" s="1048"/>
      <c r="F184" s="1049"/>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row>
    <row r="185" spans="1:50" ht="24.75" customHeight="1" x14ac:dyDescent="0.15">
      <c r="A185" s="1047"/>
      <c r="B185" s="1048"/>
      <c r="C185" s="1048"/>
      <c r="D185" s="1048"/>
      <c r="E185" s="1048"/>
      <c r="F185" s="1049"/>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row>
    <row r="186" spans="1:50" ht="24.75" customHeight="1" thickBot="1" x14ac:dyDescent="0.2">
      <c r="A186" s="1047"/>
      <c r="B186" s="1048"/>
      <c r="C186" s="1048"/>
      <c r="D186" s="1048"/>
      <c r="E186" s="1048"/>
      <c r="F186" s="1049"/>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customHeight="1" x14ac:dyDescent="0.15">
      <c r="A187" s="1047"/>
      <c r="B187" s="1048"/>
      <c r="C187" s="1048"/>
      <c r="D187" s="1048"/>
      <c r="E187" s="1048"/>
      <c r="F187" s="1049"/>
      <c r="G187" s="593" t="s">
        <v>421</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420</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row>
    <row r="188" spans="1:50" ht="24.75" customHeight="1" x14ac:dyDescent="0.15">
      <c r="A188" s="1047"/>
      <c r="B188" s="1048"/>
      <c r="C188" s="1048"/>
      <c r="D188" s="1048"/>
      <c r="E188" s="1048"/>
      <c r="F188" s="1049"/>
      <c r="G188" s="813"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3"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row>
    <row r="189" spans="1:50" ht="24.75" customHeight="1" x14ac:dyDescent="0.15">
      <c r="A189" s="1047"/>
      <c r="B189" s="1048"/>
      <c r="C189" s="1048"/>
      <c r="D189" s="1048"/>
      <c r="E189" s="1048"/>
      <c r="F189" s="1049"/>
      <c r="G189" s="668"/>
      <c r="H189" s="669"/>
      <c r="I189" s="669"/>
      <c r="J189" s="669"/>
      <c r="K189" s="670"/>
      <c r="L189" s="662"/>
      <c r="M189" s="663"/>
      <c r="N189" s="663"/>
      <c r="O189" s="663"/>
      <c r="P189" s="663"/>
      <c r="Q189" s="663"/>
      <c r="R189" s="663"/>
      <c r="S189" s="663"/>
      <c r="T189" s="663"/>
      <c r="U189" s="663"/>
      <c r="V189" s="663"/>
      <c r="W189" s="663"/>
      <c r="X189" s="664"/>
      <c r="Y189" s="384"/>
      <c r="Z189" s="385"/>
      <c r="AA189" s="385"/>
      <c r="AB189" s="803"/>
      <c r="AC189" s="668"/>
      <c r="AD189" s="669"/>
      <c r="AE189" s="669"/>
      <c r="AF189" s="669"/>
      <c r="AG189" s="670"/>
      <c r="AH189" s="662"/>
      <c r="AI189" s="663"/>
      <c r="AJ189" s="663"/>
      <c r="AK189" s="663"/>
      <c r="AL189" s="663"/>
      <c r="AM189" s="663"/>
      <c r="AN189" s="663"/>
      <c r="AO189" s="663"/>
      <c r="AP189" s="663"/>
      <c r="AQ189" s="663"/>
      <c r="AR189" s="663"/>
      <c r="AS189" s="663"/>
      <c r="AT189" s="664"/>
      <c r="AU189" s="384"/>
      <c r="AV189" s="385"/>
      <c r="AW189" s="385"/>
      <c r="AX189" s="386"/>
    </row>
    <row r="190" spans="1:50" ht="24.75" customHeight="1" x14ac:dyDescent="0.15">
      <c r="A190" s="1047"/>
      <c r="B190" s="1048"/>
      <c r="C190" s="1048"/>
      <c r="D190" s="1048"/>
      <c r="E190" s="1048"/>
      <c r="F190" s="1049"/>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row>
    <row r="191" spans="1:50" ht="24.75" customHeight="1" x14ac:dyDescent="0.15">
      <c r="A191" s="1047"/>
      <c r="B191" s="1048"/>
      <c r="C191" s="1048"/>
      <c r="D191" s="1048"/>
      <c r="E191" s="1048"/>
      <c r="F191" s="1049"/>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row>
    <row r="192" spans="1:50" ht="24.75" customHeight="1" x14ac:dyDescent="0.15">
      <c r="A192" s="1047"/>
      <c r="B192" s="1048"/>
      <c r="C192" s="1048"/>
      <c r="D192" s="1048"/>
      <c r="E192" s="1048"/>
      <c r="F192" s="1049"/>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row>
    <row r="193" spans="1:50" ht="24.75" customHeight="1" x14ac:dyDescent="0.15">
      <c r="A193" s="1047"/>
      <c r="B193" s="1048"/>
      <c r="C193" s="1048"/>
      <c r="D193" s="1048"/>
      <c r="E193" s="1048"/>
      <c r="F193" s="1049"/>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row>
    <row r="194" spans="1:50" ht="24.75" customHeight="1" x14ac:dyDescent="0.15">
      <c r="A194" s="1047"/>
      <c r="B194" s="1048"/>
      <c r="C194" s="1048"/>
      <c r="D194" s="1048"/>
      <c r="E194" s="1048"/>
      <c r="F194" s="1049"/>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row>
    <row r="195" spans="1:50" ht="24.75" customHeight="1" x14ac:dyDescent="0.15">
      <c r="A195" s="1047"/>
      <c r="B195" s="1048"/>
      <c r="C195" s="1048"/>
      <c r="D195" s="1048"/>
      <c r="E195" s="1048"/>
      <c r="F195" s="1049"/>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row>
    <row r="196" spans="1:50" ht="24.75" customHeight="1" x14ac:dyDescent="0.15">
      <c r="A196" s="1047"/>
      <c r="B196" s="1048"/>
      <c r="C196" s="1048"/>
      <c r="D196" s="1048"/>
      <c r="E196" s="1048"/>
      <c r="F196" s="1049"/>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row>
    <row r="197" spans="1:50" ht="24.75" customHeight="1" x14ac:dyDescent="0.15">
      <c r="A197" s="1047"/>
      <c r="B197" s="1048"/>
      <c r="C197" s="1048"/>
      <c r="D197" s="1048"/>
      <c r="E197" s="1048"/>
      <c r="F197" s="1049"/>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row>
    <row r="198" spans="1:50" ht="24.75" customHeight="1" x14ac:dyDescent="0.15">
      <c r="A198" s="1047"/>
      <c r="B198" s="1048"/>
      <c r="C198" s="1048"/>
      <c r="D198" s="1048"/>
      <c r="E198" s="1048"/>
      <c r="F198" s="1049"/>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row>
    <row r="199" spans="1:50" ht="24.75" customHeight="1" thickBot="1" x14ac:dyDescent="0.2">
      <c r="A199" s="1047"/>
      <c r="B199" s="1048"/>
      <c r="C199" s="1048"/>
      <c r="D199" s="1048"/>
      <c r="E199" s="1048"/>
      <c r="F199" s="1049"/>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customHeight="1" x14ac:dyDescent="0.15">
      <c r="A200" s="1047"/>
      <c r="B200" s="1048"/>
      <c r="C200" s="1048"/>
      <c r="D200" s="1048"/>
      <c r="E200" s="1048"/>
      <c r="F200" s="1049"/>
      <c r="G200" s="593" t="s">
        <v>422</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309</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row>
    <row r="201" spans="1:50" ht="24.75" customHeight="1" x14ac:dyDescent="0.15">
      <c r="A201" s="1047"/>
      <c r="B201" s="1048"/>
      <c r="C201" s="1048"/>
      <c r="D201" s="1048"/>
      <c r="E201" s="1048"/>
      <c r="F201" s="1049"/>
      <c r="G201" s="813"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3"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row>
    <row r="202" spans="1:50" ht="24.75" customHeight="1" x14ac:dyDescent="0.15">
      <c r="A202" s="1047"/>
      <c r="B202" s="1048"/>
      <c r="C202" s="1048"/>
      <c r="D202" s="1048"/>
      <c r="E202" s="1048"/>
      <c r="F202" s="1049"/>
      <c r="G202" s="668"/>
      <c r="H202" s="669"/>
      <c r="I202" s="669"/>
      <c r="J202" s="669"/>
      <c r="K202" s="670"/>
      <c r="L202" s="662"/>
      <c r="M202" s="663"/>
      <c r="N202" s="663"/>
      <c r="O202" s="663"/>
      <c r="P202" s="663"/>
      <c r="Q202" s="663"/>
      <c r="R202" s="663"/>
      <c r="S202" s="663"/>
      <c r="T202" s="663"/>
      <c r="U202" s="663"/>
      <c r="V202" s="663"/>
      <c r="W202" s="663"/>
      <c r="X202" s="664"/>
      <c r="Y202" s="384"/>
      <c r="Z202" s="385"/>
      <c r="AA202" s="385"/>
      <c r="AB202" s="803"/>
      <c r="AC202" s="668"/>
      <c r="AD202" s="669"/>
      <c r="AE202" s="669"/>
      <c r="AF202" s="669"/>
      <c r="AG202" s="670"/>
      <c r="AH202" s="662"/>
      <c r="AI202" s="663"/>
      <c r="AJ202" s="663"/>
      <c r="AK202" s="663"/>
      <c r="AL202" s="663"/>
      <c r="AM202" s="663"/>
      <c r="AN202" s="663"/>
      <c r="AO202" s="663"/>
      <c r="AP202" s="663"/>
      <c r="AQ202" s="663"/>
      <c r="AR202" s="663"/>
      <c r="AS202" s="663"/>
      <c r="AT202" s="664"/>
      <c r="AU202" s="384"/>
      <c r="AV202" s="385"/>
      <c r="AW202" s="385"/>
      <c r="AX202" s="386"/>
    </row>
    <row r="203" spans="1:50" ht="24.75" customHeight="1" x14ac:dyDescent="0.15">
      <c r="A203" s="1047"/>
      <c r="B203" s="1048"/>
      <c r="C203" s="1048"/>
      <c r="D203" s="1048"/>
      <c r="E203" s="1048"/>
      <c r="F203" s="1049"/>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row>
    <row r="204" spans="1:50" ht="24.75" customHeight="1" x14ac:dyDescent="0.15">
      <c r="A204" s="1047"/>
      <c r="B204" s="1048"/>
      <c r="C204" s="1048"/>
      <c r="D204" s="1048"/>
      <c r="E204" s="1048"/>
      <c r="F204" s="1049"/>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row>
    <row r="205" spans="1:50" ht="24.75" customHeight="1" x14ac:dyDescent="0.15">
      <c r="A205" s="1047"/>
      <c r="B205" s="1048"/>
      <c r="C205" s="1048"/>
      <c r="D205" s="1048"/>
      <c r="E205" s="1048"/>
      <c r="F205" s="1049"/>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row>
    <row r="206" spans="1:50" ht="24.75" customHeight="1" x14ac:dyDescent="0.15">
      <c r="A206" s="1047"/>
      <c r="B206" s="1048"/>
      <c r="C206" s="1048"/>
      <c r="D206" s="1048"/>
      <c r="E206" s="1048"/>
      <c r="F206" s="1049"/>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row>
    <row r="207" spans="1:50" ht="24.75" customHeight="1" x14ac:dyDescent="0.15">
      <c r="A207" s="1047"/>
      <c r="B207" s="1048"/>
      <c r="C207" s="1048"/>
      <c r="D207" s="1048"/>
      <c r="E207" s="1048"/>
      <c r="F207" s="1049"/>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row>
    <row r="208" spans="1:50" ht="24.75" customHeight="1" x14ac:dyDescent="0.15">
      <c r="A208" s="1047"/>
      <c r="B208" s="1048"/>
      <c r="C208" s="1048"/>
      <c r="D208" s="1048"/>
      <c r="E208" s="1048"/>
      <c r="F208" s="1049"/>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row>
    <row r="209" spans="1:50" ht="24.75" customHeight="1" x14ac:dyDescent="0.15">
      <c r="A209" s="1047"/>
      <c r="B209" s="1048"/>
      <c r="C209" s="1048"/>
      <c r="D209" s="1048"/>
      <c r="E209" s="1048"/>
      <c r="F209" s="1049"/>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row>
    <row r="210" spans="1:50" ht="24.75" customHeight="1" x14ac:dyDescent="0.15">
      <c r="A210" s="1047"/>
      <c r="B210" s="1048"/>
      <c r="C210" s="1048"/>
      <c r="D210" s="1048"/>
      <c r="E210" s="1048"/>
      <c r="F210" s="1049"/>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row>
    <row r="211" spans="1:50" ht="24.75" customHeight="1" x14ac:dyDescent="0.15">
      <c r="A211" s="1047"/>
      <c r="B211" s="1048"/>
      <c r="C211" s="1048"/>
      <c r="D211" s="1048"/>
      <c r="E211" s="1048"/>
      <c r="F211" s="1049"/>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row>
    <row r="212" spans="1:50"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x14ac:dyDescent="0.2"/>
    <row r="214" spans="1:50" ht="30" customHeight="1" x14ac:dyDescent="0.15">
      <c r="A214" s="1044" t="s">
        <v>28</v>
      </c>
      <c r="B214" s="1045"/>
      <c r="C214" s="1045"/>
      <c r="D214" s="1045"/>
      <c r="E214" s="1045"/>
      <c r="F214" s="1046"/>
      <c r="G214" s="593" t="s">
        <v>310</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423</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row>
    <row r="215" spans="1:50" ht="24.75" customHeight="1" x14ac:dyDescent="0.15">
      <c r="A215" s="1047"/>
      <c r="B215" s="1048"/>
      <c r="C215" s="1048"/>
      <c r="D215" s="1048"/>
      <c r="E215" s="1048"/>
      <c r="F215" s="1049"/>
      <c r="G215" s="813"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3"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row>
    <row r="216" spans="1:50" ht="24.75" customHeight="1" x14ac:dyDescent="0.15">
      <c r="A216" s="1047"/>
      <c r="B216" s="1048"/>
      <c r="C216" s="1048"/>
      <c r="D216" s="1048"/>
      <c r="E216" s="1048"/>
      <c r="F216" s="1049"/>
      <c r="G216" s="668"/>
      <c r="H216" s="669"/>
      <c r="I216" s="669"/>
      <c r="J216" s="669"/>
      <c r="K216" s="670"/>
      <c r="L216" s="662"/>
      <c r="M216" s="663"/>
      <c r="N216" s="663"/>
      <c r="O216" s="663"/>
      <c r="P216" s="663"/>
      <c r="Q216" s="663"/>
      <c r="R216" s="663"/>
      <c r="S216" s="663"/>
      <c r="T216" s="663"/>
      <c r="U216" s="663"/>
      <c r="V216" s="663"/>
      <c r="W216" s="663"/>
      <c r="X216" s="664"/>
      <c r="Y216" s="384"/>
      <c r="Z216" s="385"/>
      <c r="AA216" s="385"/>
      <c r="AB216" s="803"/>
      <c r="AC216" s="668"/>
      <c r="AD216" s="669"/>
      <c r="AE216" s="669"/>
      <c r="AF216" s="669"/>
      <c r="AG216" s="670"/>
      <c r="AH216" s="662"/>
      <c r="AI216" s="663"/>
      <c r="AJ216" s="663"/>
      <c r="AK216" s="663"/>
      <c r="AL216" s="663"/>
      <c r="AM216" s="663"/>
      <c r="AN216" s="663"/>
      <c r="AO216" s="663"/>
      <c r="AP216" s="663"/>
      <c r="AQ216" s="663"/>
      <c r="AR216" s="663"/>
      <c r="AS216" s="663"/>
      <c r="AT216" s="664"/>
      <c r="AU216" s="384"/>
      <c r="AV216" s="385"/>
      <c r="AW216" s="385"/>
      <c r="AX216" s="386"/>
    </row>
    <row r="217" spans="1:50" ht="24.75" customHeight="1" x14ac:dyDescent="0.15">
      <c r="A217" s="1047"/>
      <c r="B217" s="1048"/>
      <c r="C217" s="1048"/>
      <c r="D217" s="1048"/>
      <c r="E217" s="1048"/>
      <c r="F217" s="1049"/>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row>
    <row r="218" spans="1:50" ht="24.75" customHeight="1" x14ac:dyDescent="0.15">
      <c r="A218" s="1047"/>
      <c r="B218" s="1048"/>
      <c r="C218" s="1048"/>
      <c r="D218" s="1048"/>
      <c r="E218" s="1048"/>
      <c r="F218" s="1049"/>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row>
    <row r="219" spans="1:50" ht="24.75" customHeight="1" x14ac:dyDescent="0.15">
      <c r="A219" s="1047"/>
      <c r="B219" s="1048"/>
      <c r="C219" s="1048"/>
      <c r="D219" s="1048"/>
      <c r="E219" s="1048"/>
      <c r="F219" s="1049"/>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row>
    <row r="220" spans="1:50" ht="24.75" customHeight="1" x14ac:dyDescent="0.15">
      <c r="A220" s="1047"/>
      <c r="B220" s="1048"/>
      <c r="C220" s="1048"/>
      <c r="D220" s="1048"/>
      <c r="E220" s="1048"/>
      <c r="F220" s="1049"/>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row>
    <row r="221" spans="1:50" ht="24.75" customHeight="1" x14ac:dyDescent="0.15">
      <c r="A221" s="1047"/>
      <c r="B221" s="1048"/>
      <c r="C221" s="1048"/>
      <c r="D221" s="1048"/>
      <c r="E221" s="1048"/>
      <c r="F221" s="1049"/>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row>
    <row r="222" spans="1:50" ht="24.75" customHeight="1" x14ac:dyDescent="0.15">
      <c r="A222" s="1047"/>
      <c r="B222" s="1048"/>
      <c r="C222" s="1048"/>
      <c r="D222" s="1048"/>
      <c r="E222" s="1048"/>
      <c r="F222" s="1049"/>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row>
    <row r="223" spans="1:50" ht="24.75" customHeight="1" x14ac:dyDescent="0.15">
      <c r="A223" s="1047"/>
      <c r="B223" s="1048"/>
      <c r="C223" s="1048"/>
      <c r="D223" s="1048"/>
      <c r="E223" s="1048"/>
      <c r="F223" s="1049"/>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row>
    <row r="224" spans="1:50" ht="24.75" customHeight="1" x14ac:dyDescent="0.15">
      <c r="A224" s="1047"/>
      <c r="B224" s="1048"/>
      <c r="C224" s="1048"/>
      <c r="D224" s="1048"/>
      <c r="E224" s="1048"/>
      <c r="F224" s="1049"/>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row>
    <row r="225" spans="1:50" ht="24.75" customHeight="1" x14ac:dyDescent="0.15">
      <c r="A225" s="1047"/>
      <c r="B225" s="1048"/>
      <c r="C225" s="1048"/>
      <c r="D225" s="1048"/>
      <c r="E225" s="1048"/>
      <c r="F225" s="1049"/>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row>
    <row r="226" spans="1:50" ht="24.75" customHeight="1" thickBot="1" x14ac:dyDescent="0.2">
      <c r="A226" s="1047"/>
      <c r="B226" s="1048"/>
      <c r="C226" s="1048"/>
      <c r="D226" s="1048"/>
      <c r="E226" s="1048"/>
      <c r="F226" s="1049"/>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x14ac:dyDescent="0.15">
      <c r="A227" s="1047"/>
      <c r="B227" s="1048"/>
      <c r="C227" s="1048"/>
      <c r="D227" s="1048"/>
      <c r="E227" s="1048"/>
      <c r="F227" s="1049"/>
      <c r="G227" s="593" t="s">
        <v>424</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425</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row>
    <row r="228" spans="1:50" ht="25.5" customHeight="1" x14ac:dyDescent="0.15">
      <c r="A228" s="1047"/>
      <c r="B228" s="1048"/>
      <c r="C228" s="1048"/>
      <c r="D228" s="1048"/>
      <c r="E228" s="1048"/>
      <c r="F228" s="1049"/>
      <c r="G228" s="813"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3"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row>
    <row r="229" spans="1:50" ht="24.75" customHeight="1" x14ac:dyDescent="0.15">
      <c r="A229" s="1047"/>
      <c r="B229" s="1048"/>
      <c r="C229" s="1048"/>
      <c r="D229" s="1048"/>
      <c r="E229" s="1048"/>
      <c r="F229" s="1049"/>
      <c r="G229" s="668"/>
      <c r="H229" s="669"/>
      <c r="I229" s="669"/>
      <c r="J229" s="669"/>
      <c r="K229" s="670"/>
      <c r="L229" s="662"/>
      <c r="M229" s="663"/>
      <c r="N229" s="663"/>
      <c r="O229" s="663"/>
      <c r="P229" s="663"/>
      <c r="Q229" s="663"/>
      <c r="R229" s="663"/>
      <c r="S229" s="663"/>
      <c r="T229" s="663"/>
      <c r="U229" s="663"/>
      <c r="V229" s="663"/>
      <c r="W229" s="663"/>
      <c r="X229" s="664"/>
      <c r="Y229" s="384"/>
      <c r="Z229" s="385"/>
      <c r="AA229" s="385"/>
      <c r="AB229" s="803"/>
      <c r="AC229" s="668"/>
      <c r="AD229" s="669"/>
      <c r="AE229" s="669"/>
      <c r="AF229" s="669"/>
      <c r="AG229" s="670"/>
      <c r="AH229" s="662"/>
      <c r="AI229" s="663"/>
      <c r="AJ229" s="663"/>
      <c r="AK229" s="663"/>
      <c r="AL229" s="663"/>
      <c r="AM229" s="663"/>
      <c r="AN229" s="663"/>
      <c r="AO229" s="663"/>
      <c r="AP229" s="663"/>
      <c r="AQ229" s="663"/>
      <c r="AR229" s="663"/>
      <c r="AS229" s="663"/>
      <c r="AT229" s="664"/>
      <c r="AU229" s="384"/>
      <c r="AV229" s="385"/>
      <c r="AW229" s="385"/>
      <c r="AX229" s="386"/>
    </row>
    <row r="230" spans="1:50" ht="24.75" customHeight="1" x14ac:dyDescent="0.15">
      <c r="A230" s="1047"/>
      <c r="B230" s="1048"/>
      <c r="C230" s="1048"/>
      <c r="D230" s="1048"/>
      <c r="E230" s="1048"/>
      <c r="F230" s="1049"/>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row>
    <row r="231" spans="1:50" ht="24.75" customHeight="1" x14ac:dyDescent="0.15">
      <c r="A231" s="1047"/>
      <c r="B231" s="1048"/>
      <c r="C231" s="1048"/>
      <c r="D231" s="1048"/>
      <c r="E231" s="1048"/>
      <c r="F231" s="1049"/>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row>
    <row r="232" spans="1:50" ht="24.75" customHeight="1" x14ac:dyDescent="0.15">
      <c r="A232" s="1047"/>
      <c r="B232" s="1048"/>
      <c r="C232" s="1048"/>
      <c r="D232" s="1048"/>
      <c r="E232" s="1048"/>
      <c r="F232" s="1049"/>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row>
    <row r="233" spans="1:50" ht="24.75" customHeight="1" x14ac:dyDescent="0.15">
      <c r="A233" s="1047"/>
      <c r="B233" s="1048"/>
      <c r="C233" s="1048"/>
      <c r="D233" s="1048"/>
      <c r="E233" s="1048"/>
      <c r="F233" s="1049"/>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row>
    <row r="234" spans="1:50" ht="24.75" customHeight="1" x14ac:dyDescent="0.15">
      <c r="A234" s="1047"/>
      <c r="B234" s="1048"/>
      <c r="C234" s="1048"/>
      <c r="D234" s="1048"/>
      <c r="E234" s="1048"/>
      <c r="F234" s="1049"/>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row>
    <row r="235" spans="1:50" ht="24.75" customHeight="1" x14ac:dyDescent="0.15">
      <c r="A235" s="1047"/>
      <c r="B235" s="1048"/>
      <c r="C235" s="1048"/>
      <c r="D235" s="1048"/>
      <c r="E235" s="1048"/>
      <c r="F235" s="1049"/>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row>
    <row r="236" spans="1:50" ht="24.75" customHeight="1" x14ac:dyDescent="0.15">
      <c r="A236" s="1047"/>
      <c r="B236" s="1048"/>
      <c r="C236" s="1048"/>
      <c r="D236" s="1048"/>
      <c r="E236" s="1048"/>
      <c r="F236" s="1049"/>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row>
    <row r="237" spans="1:50" ht="24.75" customHeight="1" x14ac:dyDescent="0.15">
      <c r="A237" s="1047"/>
      <c r="B237" s="1048"/>
      <c r="C237" s="1048"/>
      <c r="D237" s="1048"/>
      <c r="E237" s="1048"/>
      <c r="F237" s="1049"/>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row>
    <row r="238" spans="1:50" ht="24.75" customHeight="1" x14ac:dyDescent="0.15">
      <c r="A238" s="1047"/>
      <c r="B238" s="1048"/>
      <c r="C238" s="1048"/>
      <c r="D238" s="1048"/>
      <c r="E238" s="1048"/>
      <c r="F238" s="1049"/>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row>
    <row r="239" spans="1:50" ht="24.75" customHeight="1" thickBot="1" x14ac:dyDescent="0.2">
      <c r="A239" s="1047"/>
      <c r="B239" s="1048"/>
      <c r="C239" s="1048"/>
      <c r="D239" s="1048"/>
      <c r="E239" s="1048"/>
      <c r="F239" s="1049"/>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x14ac:dyDescent="0.15">
      <c r="A240" s="1047"/>
      <c r="B240" s="1048"/>
      <c r="C240" s="1048"/>
      <c r="D240" s="1048"/>
      <c r="E240" s="1048"/>
      <c r="F240" s="1049"/>
      <c r="G240" s="593" t="s">
        <v>426</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427</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row>
    <row r="241" spans="1:50" ht="24.75" customHeight="1" x14ac:dyDescent="0.15">
      <c r="A241" s="1047"/>
      <c r="B241" s="1048"/>
      <c r="C241" s="1048"/>
      <c r="D241" s="1048"/>
      <c r="E241" s="1048"/>
      <c r="F241" s="1049"/>
      <c r="G241" s="813"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3"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row>
    <row r="242" spans="1:50" ht="24.75" customHeight="1" x14ac:dyDescent="0.15">
      <c r="A242" s="1047"/>
      <c r="B242" s="1048"/>
      <c r="C242" s="1048"/>
      <c r="D242" s="1048"/>
      <c r="E242" s="1048"/>
      <c r="F242" s="1049"/>
      <c r="G242" s="668"/>
      <c r="H242" s="669"/>
      <c r="I242" s="669"/>
      <c r="J242" s="669"/>
      <c r="K242" s="670"/>
      <c r="L242" s="662"/>
      <c r="M242" s="663"/>
      <c r="N242" s="663"/>
      <c r="O242" s="663"/>
      <c r="P242" s="663"/>
      <c r="Q242" s="663"/>
      <c r="R242" s="663"/>
      <c r="S242" s="663"/>
      <c r="T242" s="663"/>
      <c r="U242" s="663"/>
      <c r="V242" s="663"/>
      <c r="W242" s="663"/>
      <c r="X242" s="664"/>
      <c r="Y242" s="384"/>
      <c r="Z242" s="385"/>
      <c r="AA242" s="385"/>
      <c r="AB242" s="803"/>
      <c r="AC242" s="668"/>
      <c r="AD242" s="669"/>
      <c r="AE242" s="669"/>
      <c r="AF242" s="669"/>
      <c r="AG242" s="670"/>
      <c r="AH242" s="662"/>
      <c r="AI242" s="663"/>
      <c r="AJ242" s="663"/>
      <c r="AK242" s="663"/>
      <c r="AL242" s="663"/>
      <c r="AM242" s="663"/>
      <c r="AN242" s="663"/>
      <c r="AO242" s="663"/>
      <c r="AP242" s="663"/>
      <c r="AQ242" s="663"/>
      <c r="AR242" s="663"/>
      <c r="AS242" s="663"/>
      <c r="AT242" s="664"/>
      <c r="AU242" s="384"/>
      <c r="AV242" s="385"/>
      <c r="AW242" s="385"/>
      <c r="AX242" s="386"/>
    </row>
    <row r="243" spans="1:50" ht="24.75" customHeight="1" x14ac:dyDescent="0.15">
      <c r="A243" s="1047"/>
      <c r="B243" s="1048"/>
      <c r="C243" s="1048"/>
      <c r="D243" s="1048"/>
      <c r="E243" s="1048"/>
      <c r="F243" s="1049"/>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row>
    <row r="244" spans="1:50" ht="24.75" customHeight="1" x14ac:dyDescent="0.15">
      <c r="A244" s="1047"/>
      <c r="B244" s="1048"/>
      <c r="C244" s="1048"/>
      <c r="D244" s="1048"/>
      <c r="E244" s="1048"/>
      <c r="F244" s="1049"/>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row>
    <row r="245" spans="1:50" ht="24.75" customHeight="1" x14ac:dyDescent="0.15">
      <c r="A245" s="1047"/>
      <c r="B245" s="1048"/>
      <c r="C245" s="1048"/>
      <c r="D245" s="1048"/>
      <c r="E245" s="1048"/>
      <c r="F245" s="1049"/>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row>
    <row r="246" spans="1:50" ht="24.75" customHeight="1" x14ac:dyDescent="0.15">
      <c r="A246" s="1047"/>
      <c r="B246" s="1048"/>
      <c r="C246" s="1048"/>
      <c r="D246" s="1048"/>
      <c r="E246" s="1048"/>
      <c r="F246" s="1049"/>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row>
    <row r="247" spans="1:50" ht="24.75" customHeight="1" x14ac:dyDescent="0.15">
      <c r="A247" s="1047"/>
      <c r="B247" s="1048"/>
      <c r="C247" s="1048"/>
      <c r="D247" s="1048"/>
      <c r="E247" s="1048"/>
      <c r="F247" s="1049"/>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row>
    <row r="248" spans="1:50" ht="24.75" customHeight="1" x14ac:dyDescent="0.15">
      <c r="A248" s="1047"/>
      <c r="B248" s="1048"/>
      <c r="C248" s="1048"/>
      <c r="D248" s="1048"/>
      <c r="E248" s="1048"/>
      <c r="F248" s="1049"/>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row>
    <row r="249" spans="1:50" ht="24.75" customHeight="1" x14ac:dyDescent="0.15">
      <c r="A249" s="1047"/>
      <c r="B249" s="1048"/>
      <c r="C249" s="1048"/>
      <c r="D249" s="1048"/>
      <c r="E249" s="1048"/>
      <c r="F249" s="1049"/>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row>
    <row r="250" spans="1:50" ht="24.75" customHeight="1" x14ac:dyDescent="0.15">
      <c r="A250" s="1047"/>
      <c r="B250" s="1048"/>
      <c r="C250" s="1048"/>
      <c r="D250" s="1048"/>
      <c r="E250" s="1048"/>
      <c r="F250" s="1049"/>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row>
    <row r="251" spans="1:50" ht="24.75" customHeight="1" x14ac:dyDescent="0.15">
      <c r="A251" s="1047"/>
      <c r="B251" s="1048"/>
      <c r="C251" s="1048"/>
      <c r="D251" s="1048"/>
      <c r="E251" s="1048"/>
      <c r="F251" s="1049"/>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row>
    <row r="252" spans="1:50" ht="24.75" customHeight="1" thickBot="1" x14ac:dyDescent="0.2">
      <c r="A252" s="1047"/>
      <c r="B252" s="1048"/>
      <c r="C252" s="1048"/>
      <c r="D252" s="1048"/>
      <c r="E252" s="1048"/>
      <c r="F252" s="1049"/>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x14ac:dyDescent="0.15">
      <c r="A253" s="1047"/>
      <c r="B253" s="1048"/>
      <c r="C253" s="1048"/>
      <c r="D253" s="1048"/>
      <c r="E253" s="1048"/>
      <c r="F253" s="1049"/>
      <c r="G253" s="593" t="s">
        <v>428</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311</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row>
    <row r="254" spans="1:50" ht="24.75" customHeight="1" x14ac:dyDescent="0.15">
      <c r="A254" s="1047"/>
      <c r="B254" s="1048"/>
      <c r="C254" s="1048"/>
      <c r="D254" s="1048"/>
      <c r="E254" s="1048"/>
      <c r="F254" s="1049"/>
      <c r="G254" s="813"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3"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row>
    <row r="255" spans="1:50" ht="24.75" customHeight="1" x14ac:dyDescent="0.15">
      <c r="A255" s="1047"/>
      <c r="B255" s="1048"/>
      <c r="C255" s="1048"/>
      <c r="D255" s="1048"/>
      <c r="E255" s="1048"/>
      <c r="F255" s="1049"/>
      <c r="G255" s="668"/>
      <c r="H255" s="669"/>
      <c r="I255" s="669"/>
      <c r="J255" s="669"/>
      <c r="K255" s="670"/>
      <c r="L255" s="662"/>
      <c r="M255" s="663"/>
      <c r="N255" s="663"/>
      <c r="O255" s="663"/>
      <c r="P255" s="663"/>
      <c r="Q255" s="663"/>
      <c r="R255" s="663"/>
      <c r="S255" s="663"/>
      <c r="T255" s="663"/>
      <c r="U255" s="663"/>
      <c r="V255" s="663"/>
      <c r="W255" s="663"/>
      <c r="X255" s="664"/>
      <c r="Y255" s="384"/>
      <c r="Z255" s="385"/>
      <c r="AA255" s="385"/>
      <c r="AB255" s="803"/>
      <c r="AC255" s="668"/>
      <c r="AD255" s="669"/>
      <c r="AE255" s="669"/>
      <c r="AF255" s="669"/>
      <c r="AG255" s="670"/>
      <c r="AH255" s="662"/>
      <c r="AI255" s="663"/>
      <c r="AJ255" s="663"/>
      <c r="AK255" s="663"/>
      <c r="AL255" s="663"/>
      <c r="AM255" s="663"/>
      <c r="AN255" s="663"/>
      <c r="AO255" s="663"/>
      <c r="AP255" s="663"/>
      <c r="AQ255" s="663"/>
      <c r="AR255" s="663"/>
      <c r="AS255" s="663"/>
      <c r="AT255" s="664"/>
      <c r="AU255" s="384"/>
      <c r="AV255" s="385"/>
      <c r="AW255" s="385"/>
      <c r="AX255" s="386"/>
    </row>
    <row r="256" spans="1:50" ht="24.75" customHeight="1" x14ac:dyDescent="0.15">
      <c r="A256" s="1047"/>
      <c r="B256" s="1048"/>
      <c r="C256" s="1048"/>
      <c r="D256" s="1048"/>
      <c r="E256" s="1048"/>
      <c r="F256" s="1049"/>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row>
    <row r="257" spans="1:50" ht="24.75" customHeight="1" x14ac:dyDescent="0.15">
      <c r="A257" s="1047"/>
      <c r="B257" s="1048"/>
      <c r="C257" s="1048"/>
      <c r="D257" s="1048"/>
      <c r="E257" s="1048"/>
      <c r="F257" s="1049"/>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row>
    <row r="258" spans="1:50" ht="24.75" customHeight="1" x14ac:dyDescent="0.15">
      <c r="A258" s="1047"/>
      <c r="B258" s="1048"/>
      <c r="C258" s="1048"/>
      <c r="D258" s="1048"/>
      <c r="E258" s="1048"/>
      <c r="F258" s="1049"/>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row>
    <row r="259" spans="1:50" ht="24.75" customHeight="1" x14ac:dyDescent="0.15">
      <c r="A259" s="1047"/>
      <c r="B259" s="1048"/>
      <c r="C259" s="1048"/>
      <c r="D259" s="1048"/>
      <c r="E259" s="1048"/>
      <c r="F259" s="1049"/>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row>
    <row r="260" spans="1:50" ht="24.75" customHeight="1" x14ac:dyDescent="0.15">
      <c r="A260" s="1047"/>
      <c r="B260" s="1048"/>
      <c r="C260" s="1048"/>
      <c r="D260" s="1048"/>
      <c r="E260" s="1048"/>
      <c r="F260" s="1049"/>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row>
    <row r="261" spans="1:50" ht="24.75" customHeight="1" x14ac:dyDescent="0.15">
      <c r="A261" s="1047"/>
      <c r="B261" s="1048"/>
      <c r="C261" s="1048"/>
      <c r="D261" s="1048"/>
      <c r="E261" s="1048"/>
      <c r="F261" s="1049"/>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row>
    <row r="262" spans="1:50" ht="24.75" customHeight="1" x14ac:dyDescent="0.15">
      <c r="A262" s="1047"/>
      <c r="B262" s="1048"/>
      <c r="C262" s="1048"/>
      <c r="D262" s="1048"/>
      <c r="E262" s="1048"/>
      <c r="F262" s="1049"/>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row>
    <row r="263" spans="1:50" ht="24.75" customHeight="1" x14ac:dyDescent="0.15">
      <c r="A263" s="1047"/>
      <c r="B263" s="1048"/>
      <c r="C263" s="1048"/>
      <c r="D263" s="1048"/>
      <c r="E263" s="1048"/>
      <c r="F263" s="1049"/>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row>
    <row r="264" spans="1:50" ht="24.75" customHeight="1" x14ac:dyDescent="0.15">
      <c r="A264" s="1047"/>
      <c r="B264" s="1048"/>
      <c r="C264" s="1048"/>
      <c r="D264" s="1048"/>
      <c r="E264" s="1048"/>
      <c r="F264" s="1049"/>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row>
    <row r="265" spans="1:50"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8">
        <v>1</v>
      </c>
      <c r="B4" s="1058">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8">
        <v>2</v>
      </c>
      <c r="B5" s="1058">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8">
        <v>3</v>
      </c>
      <c r="B6" s="1058">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8">
        <v>4</v>
      </c>
      <c r="B7" s="1058">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8">
        <v>5</v>
      </c>
      <c r="B8" s="1058">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8">
        <v>6</v>
      </c>
      <c r="B9" s="1058">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8">
        <v>7</v>
      </c>
      <c r="B10" s="1058">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8">
        <v>8</v>
      </c>
      <c r="B11" s="1058">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8">
        <v>9</v>
      </c>
      <c r="B12" s="1058">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8">
        <v>10</v>
      </c>
      <c r="B13" s="1058">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8">
        <v>11</v>
      </c>
      <c r="B14" s="1058">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8">
        <v>12</v>
      </c>
      <c r="B15" s="1058">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8">
        <v>13</v>
      </c>
      <c r="B16" s="1058">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8">
        <v>14</v>
      </c>
      <c r="B17" s="1058">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8">
        <v>15</v>
      </c>
      <c r="B18" s="1058">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8">
        <v>16</v>
      </c>
      <c r="B19" s="1058">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8">
        <v>17</v>
      </c>
      <c r="B20" s="1058">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8">
        <v>18</v>
      </c>
      <c r="B21" s="1058">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8">
        <v>19</v>
      </c>
      <c r="B22" s="1058">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8">
        <v>20</v>
      </c>
      <c r="B23" s="1058">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8">
        <v>21</v>
      </c>
      <c r="B24" s="1058">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8">
        <v>22</v>
      </c>
      <c r="B25" s="1058">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8">
        <v>23</v>
      </c>
      <c r="B26" s="1058">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8">
        <v>24</v>
      </c>
      <c r="B27" s="1058">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8">
        <v>25</v>
      </c>
      <c r="B28" s="1058">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8">
        <v>26</v>
      </c>
      <c r="B29" s="1058">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8">
        <v>27</v>
      </c>
      <c r="B30" s="1058">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8">
        <v>28</v>
      </c>
      <c r="B31" s="1058">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8">
        <v>29</v>
      </c>
      <c r="B32" s="1058">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8">
        <v>30</v>
      </c>
      <c r="B33" s="1058">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8">
        <v>1</v>
      </c>
      <c r="B37" s="1058">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8">
        <v>2</v>
      </c>
      <c r="B38" s="1058">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8">
        <v>3</v>
      </c>
      <c r="B39" s="1058">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8">
        <v>4</v>
      </c>
      <c r="B40" s="1058">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8">
        <v>5</v>
      </c>
      <c r="B41" s="1058">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8">
        <v>6</v>
      </c>
      <c r="B42" s="1058">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8">
        <v>7</v>
      </c>
      <c r="B43" s="1058">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8">
        <v>8</v>
      </c>
      <c r="B44" s="1058">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8">
        <v>9</v>
      </c>
      <c r="B45" s="1058">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8">
        <v>10</v>
      </c>
      <c r="B46" s="1058">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8">
        <v>11</v>
      </c>
      <c r="B47" s="1058">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8">
        <v>12</v>
      </c>
      <c r="B48" s="1058">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8">
        <v>13</v>
      </c>
      <c r="B49" s="1058">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8">
        <v>14</v>
      </c>
      <c r="B50" s="1058">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8">
        <v>15</v>
      </c>
      <c r="B51" s="1058">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8">
        <v>16</v>
      </c>
      <c r="B52" s="1058">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8">
        <v>17</v>
      </c>
      <c r="B53" s="1058">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8">
        <v>18</v>
      </c>
      <c r="B54" s="1058">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8">
        <v>19</v>
      </c>
      <c r="B55" s="1058">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8">
        <v>20</v>
      </c>
      <c r="B56" s="1058">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8">
        <v>21</v>
      </c>
      <c r="B57" s="1058">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8">
        <v>22</v>
      </c>
      <c r="B58" s="1058">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8">
        <v>23</v>
      </c>
      <c r="B59" s="1058">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8">
        <v>24</v>
      </c>
      <c r="B60" s="1058">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8">
        <v>25</v>
      </c>
      <c r="B61" s="1058">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8">
        <v>26</v>
      </c>
      <c r="B62" s="1058">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8">
        <v>27</v>
      </c>
      <c r="B63" s="1058">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8">
        <v>28</v>
      </c>
      <c r="B64" s="1058">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8">
        <v>29</v>
      </c>
      <c r="B65" s="1058">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8">
        <v>30</v>
      </c>
      <c r="B66" s="1058">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8">
        <v>1</v>
      </c>
      <c r="B70" s="1058">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8">
        <v>2</v>
      </c>
      <c r="B71" s="1058">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8">
        <v>3</v>
      </c>
      <c r="B72" s="1058">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8">
        <v>4</v>
      </c>
      <c r="B73" s="1058">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8">
        <v>5</v>
      </c>
      <c r="B74" s="1058">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8">
        <v>6</v>
      </c>
      <c r="B75" s="1058">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8">
        <v>7</v>
      </c>
      <c r="B76" s="1058">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8">
        <v>8</v>
      </c>
      <c r="B77" s="1058">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8">
        <v>9</v>
      </c>
      <c r="B78" s="1058">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8">
        <v>10</v>
      </c>
      <c r="B79" s="1058">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8">
        <v>11</v>
      </c>
      <c r="B80" s="1058">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8">
        <v>12</v>
      </c>
      <c r="B81" s="1058">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8">
        <v>13</v>
      </c>
      <c r="B82" s="1058">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8">
        <v>14</v>
      </c>
      <c r="B83" s="1058">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8">
        <v>15</v>
      </c>
      <c r="B84" s="1058">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8">
        <v>16</v>
      </c>
      <c r="B85" s="1058">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8">
        <v>17</v>
      </c>
      <c r="B86" s="1058">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8">
        <v>18</v>
      </c>
      <c r="B87" s="1058">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8">
        <v>19</v>
      </c>
      <c r="B88" s="1058">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8">
        <v>20</v>
      </c>
      <c r="B89" s="1058">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8">
        <v>21</v>
      </c>
      <c r="B90" s="1058">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8">
        <v>22</v>
      </c>
      <c r="B91" s="1058">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8">
        <v>23</v>
      </c>
      <c r="B92" s="1058">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8">
        <v>24</v>
      </c>
      <c r="B93" s="1058">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8">
        <v>25</v>
      </c>
      <c r="B94" s="1058">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8">
        <v>26</v>
      </c>
      <c r="B95" s="1058">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8">
        <v>27</v>
      </c>
      <c r="B96" s="1058">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8">
        <v>28</v>
      </c>
      <c r="B97" s="1058">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8">
        <v>29</v>
      </c>
      <c r="B98" s="1058">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8">
        <v>30</v>
      </c>
      <c r="B99" s="1058">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8">
        <v>1</v>
      </c>
      <c r="B103" s="1058">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8">
        <v>2</v>
      </c>
      <c r="B104" s="1058">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8">
        <v>3</v>
      </c>
      <c r="B105" s="1058">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8">
        <v>4</v>
      </c>
      <c r="B106" s="1058">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8">
        <v>5</v>
      </c>
      <c r="B107" s="1058">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8">
        <v>6</v>
      </c>
      <c r="B108" s="1058">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8">
        <v>7</v>
      </c>
      <c r="B109" s="1058">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8">
        <v>8</v>
      </c>
      <c r="B110" s="1058">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8">
        <v>9</v>
      </c>
      <c r="B111" s="1058">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8">
        <v>10</v>
      </c>
      <c r="B112" s="1058">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8">
        <v>11</v>
      </c>
      <c r="B113" s="1058">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8">
        <v>12</v>
      </c>
      <c r="B114" s="1058">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8">
        <v>13</v>
      </c>
      <c r="B115" s="1058">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8">
        <v>14</v>
      </c>
      <c r="B116" s="1058">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8">
        <v>15</v>
      </c>
      <c r="B117" s="1058">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8">
        <v>16</v>
      </c>
      <c r="B118" s="1058">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8">
        <v>17</v>
      </c>
      <c r="B119" s="1058">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8">
        <v>18</v>
      </c>
      <c r="B120" s="1058">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8">
        <v>19</v>
      </c>
      <c r="B121" s="1058">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8">
        <v>20</v>
      </c>
      <c r="B122" s="1058">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8">
        <v>21</v>
      </c>
      <c r="B123" s="1058">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8">
        <v>22</v>
      </c>
      <c r="B124" s="1058">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8">
        <v>23</v>
      </c>
      <c r="B125" s="1058">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8">
        <v>24</v>
      </c>
      <c r="B126" s="1058">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8">
        <v>25</v>
      </c>
      <c r="B127" s="1058">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8">
        <v>26</v>
      </c>
      <c r="B128" s="1058">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8">
        <v>27</v>
      </c>
      <c r="B129" s="1058">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8">
        <v>28</v>
      </c>
      <c r="B130" s="1058">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8">
        <v>29</v>
      </c>
      <c r="B131" s="1058">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8">
        <v>30</v>
      </c>
      <c r="B132" s="1058">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8">
        <v>1</v>
      </c>
      <c r="B136" s="1058">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8">
        <v>2</v>
      </c>
      <c r="B137" s="1058">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8">
        <v>3</v>
      </c>
      <c r="B138" s="1058">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8">
        <v>4</v>
      </c>
      <c r="B139" s="1058">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8">
        <v>5</v>
      </c>
      <c r="B140" s="1058">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8">
        <v>6</v>
      </c>
      <c r="B141" s="1058">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8">
        <v>7</v>
      </c>
      <c r="B142" s="1058">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8">
        <v>8</v>
      </c>
      <c r="B143" s="1058">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8">
        <v>9</v>
      </c>
      <c r="B144" s="1058">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8">
        <v>10</v>
      </c>
      <c r="B145" s="1058">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8">
        <v>11</v>
      </c>
      <c r="B146" s="1058">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8">
        <v>12</v>
      </c>
      <c r="B147" s="1058">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8">
        <v>13</v>
      </c>
      <c r="B148" s="1058">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8">
        <v>14</v>
      </c>
      <c r="B149" s="1058">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8">
        <v>15</v>
      </c>
      <c r="B150" s="1058">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8">
        <v>16</v>
      </c>
      <c r="B151" s="1058">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8">
        <v>17</v>
      </c>
      <c r="B152" s="1058">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8">
        <v>18</v>
      </c>
      <c r="B153" s="1058">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8">
        <v>19</v>
      </c>
      <c r="B154" s="1058">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8">
        <v>20</v>
      </c>
      <c r="B155" s="1058">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8">
        <v>21</v>
      </c>
      <c r="B156" s="1058">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8">
        <v>22</v>
      </c>
      <c r="B157" s="1058">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8">
        <v>23</v>
      </c>
      <c r="B158" s="1058">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8">
        <v>24</v>
      </c>
      <c r="B159" s="1058">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8">
        <v>25</v>
      </c>
      <c r="B160" s="1058">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8">
        <v>26</v>
      </c>
      <c r="B161" s="1058">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8">
        <v>27</v>
      </c>
      <c r="B162" s="1058">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8">
        <v>28</v>
      </c>
      <c r="B163" s="1058">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8">
        <v>29</v>
      </c>
      <c r="B164" s="1058">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8">
        <v>30</v>
      </c>
      <c r="B165" s="1058">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8">
        <v>1</v>
      </c>
      <c r="B169" s="1058">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8">
        <v>2</v>
      </c>
      <c r="B170" s="1058">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8">
        <v>3</v>
      </c>
      <c r="B171" s="1058">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8">
        <v>4</v>
      </c>
      <c r="B172" s="1058">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8">
        <v>5</v>
      </c>
      <c r="B173" s="1058">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8">
        <v>6</v>
      </c>
      <c r="B174" s="1058">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8">
        <v>7</v>
      </c>
      <c r="B175" s="1058">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8">
        <v>8</v>
      </c>
      <c r="B176" s="1058">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8">
        <v>9</v>
      </c>
      <c r="B177" s="1058">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8">
        <v>10</v>
      </c>
      <c r="B178" s="1058">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8">
        <v>11</v>
      </c>
      <c r="B179" s="1058">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8">
        <v>12</v>
      </c>
      <c r="B180" s="1058">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8">
        <v>13</v>
      </c>
      <c r="B181" s="1058">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8">
        <v>14</v>
      </c>
      <c r="B182" s="1058">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8">
        <v>15</v>
      </c>
      <c r="B183" s="1058">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8">
        <v>16</v>
      </c>
      <c r="B184" s="1058">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8">
        <v>17</v>
      </c>
      <c r="B185" s="1058">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8">
        <v>18</v>
      </c>
      <c r="B186" s="1058">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8">
        <v>19</v>
      </c>
      <c r="B187" s="1058">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8">
        <v>20</v>
      </c>
      <c r="B188" s="1058">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8">
        <v>21</v>
      </c>
      <c r="B189" s="1058">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8">
        <v>22</v>
      </c>
      <c r="B190" s="1058">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8">
        <v>23</v>
      </c>
      <c r="B191" s="1058">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8">
        <v>24</v>
      </c>
      <c r="B192" s="1058">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8">
        <v>25</v>
      </c>
      <c r="B193" s="1058">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8">
        <v>26</v>
      </c>
      <c r="B194" s="1058">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8">
        <v>27</v>
      </c>
      <c r="B195" s="1058">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8">
        <v>28</v>
      </c>
      <c r="B196" s="1058">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8">
        <v>29</v>
      </c>
      <c r="B197" s="1058">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8">
        <v>30</v>
      </c>
      <c r="B198" s="1058">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8">
        <v>1</v>
      </c>
      <c r="B202" s="1058">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8">
        <v>2</v>
      </c>
      <c r="B203" s="1058">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8">
        <v>3</v>
      </c>
      <c r="B204" s="1058">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8">
        <v>4</v>
      </c>
      <c r="B205" s="1058">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8">
        <v>5</v>
      </c>
      <c r="B206" s="1058">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8">
        <v>6</v>
      </c>
      <c r="B207" s="1058">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8">
        <v>7</v>
      </c>
      <c r="B208" s="1058">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8">
        <v>8</v>
      </c>
      <c r="B209" s="1058">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8">
        <v>9</v>
      </c>
      <c r="B210" s="1058">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8">
        <v>10</v>
      </c>
      <c r="B211" s="1058">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8">
        <v>11</v>
      </c>
      <c r="B212" s="1058">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8">
        <v>12</v>
      </c>
      <c r="B213" s="1058">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8">
        <v>13</v>
      </c>
      <c r="B214" s="1058">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8">
        <v>14</v>
      </c>
      <c r="B215" s="1058">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8">
        <v>15</v>
      </c>
      <c r="B216" s="1058">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8">
        <v>16</v>
      </c>
      <c r="B217" s="1058">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8">
        <v>17</v>
      </c>
      <c r="B218" s="1058">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8">
        <v>18</v>
      </c>
      <c r="B219" s="1058">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8">
        <v>19</v>
      </c>
      <c r="B220" s="1058">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8">
        <v>20</v>
      </c>
      <c r="B221" s="1058">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8">
        <v>21</v>
      </c>
      <c r="B222" s="1058">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8">
        <v>22</v>
      </c>
      <c r="B223" s="1058">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8">
        <v>23</v>
      </c>
      <c r="B224" s="1058">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8">
        <v>24</v>
      </c>
      <c r="B225" s="1058">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8">
        <v>25</v>
      </c>
      <c r="B226" s="1058">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8">
        <v>26</v>
      </c>
      <c r="B227" s="1058">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8">
        <v>27</v>
      </c>
      <c r="B228" s="1058">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8">
        <v>28</v>
      </c>
      <c r="B229" s="1058">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8">
        <v>29</v>
      </c>
      <c r="B230" s="1058">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8">
        <v>30</v>
      </c>
      <c r="B231" s="1058">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8">
        <v>1</v>
      </c>
      <c r="B235" s="1058">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8">
        <v>2</v>
      </c>
      <c r="B236" s="1058">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8">
        <v>3</v>
      </c>
      <c r="B237" s="1058">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8">
        <v>4</v>
      </c>
      <c r="B238" s="1058">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8">
        <v>5</v>
      </c>
      <c r="B239" s="1058">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8">
        <v>6</v>
      </c>
      <c r="B240" s="1058">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8">
        <v>7</v>
      </c>
      <c r="B241" s="1058">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8">
        <v>8</v>
      </c>
      <c r="B242" s="1058">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8">
        <v>9</v>
      </c>
      <c r="B243" s="1058">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8">
        <v>10</v>
      </c>
      <c r="B244" s="1058">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8">
        <v>11</v>
      </c>
      <c r="B245" s="1058">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8">
        <v>12</v>
      </c>
      <c r="B246" s="1058">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8">
        <v>13</v>
      </c>
      <c r="B247" s="1058">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8">
        <v>14</v>
      </c>
      <c r="B248" s="1058">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8">
        <v>15</v>
      </c>
      <c r="B249" s="1058">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8">
        <v>16</v>
      </c>
      <c r="B250" s="1058">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8">
        <v>17</v>
      </c>
      <c r="B251" s="1058">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8">
        <v>18</v>
      </c>
      <c r="B252" s="1058">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8">
        <v>19</v>
      </c>
      <c r="B253" s="1058">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8">
        <v>20</v>
      </c>
      <c r="B254" s="1058">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8">
        <v>21</v>
      </c>
      <c r="B255" s="1058">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8">
        <v>22</v>
      </c>
      <c r="B256" s="1058">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8">
        <v>23</v>
      </c>
      <c r="B257" s="1058">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8">
        <v>24</v>
      </c>
      <c r="B258" s="1058">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8">
        <v>25</v>
      </c>
      <c r="B259" s="1058">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8">
        <v>26</v>
      </c>
      <c r="B260" s="1058">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8">
        <v>27</v>
      </c>
      <c r="B261" s="1058">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8">
        <v>28</v>
      </c>
      <c r="B262" s="1058">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8">
        <v>29</v>
      </c>
      <c r="B263" s="1058">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8">
        <v>30</v>
      </c>
      <c r="B264" s="1058">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8">
        <v>1</v>
      </c>
      <c r="B268" s="1058">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8">
        <v>2</v>
      </c>
      <c r="B269" s="1058">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8">
        <v>3</v>
      </c>
      <c r="B270" s="1058">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8">
        <v>4</v>
      </c>
      <c r="B271" s="1058">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8">
        <v>5</v>
      </c>
      <c r="B272" s="1058">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8">
        <v>6</v>
      </c>
      <c r="B273" s="1058">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8">
        <v>7</v>
      </c>
      <c r="B274" s="1058">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8">
        <v>8</v>
      </c>
      <c r="B275" s="1058">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8">
        <v>9</v>
      </c>
      <c r="B276" s="1058">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8">
        <v>10</v>
      </c>
      <c r="B277" s="1058">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8">
        <v>11</v>
      </c>
      <c r="B278" s="1058">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8">
        <v>12</v>
      </c>
      <c r="B279" s="1058">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8">
        <v>13</v>
      </c>
      <c r="B280" s="1058">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8">
        <v>14</v>
      </c>
      <c r="B281" s="1058">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8">
        <v>15</v>
      </c>
      <c r="B282" s="1058">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8">
        <v>16</v>
      </c>
      <c r="B283" s="1058">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8">
        <v>17</v>
      </c>
      <c r="B284" s="1058">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8">
        <v>18</v>
      </c>
      <c r="B285" s="1058">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8">
        <v>19</v>
      </c>
      <c r="B286" s="1058">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8">
        <v>20</v>
      </c>
      <c r="B287" s="1058">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8">
        <v>21</v>
      </c>
      <c r="B288" s="1058">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8">
        <v>22</v>
      </c>
      <c r="B289" s="1058">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8">
        <v>23</v>
      </c>
      <c r="B290" s="1058">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8">
        <v>24</v>
      </c>
      <c r="B291" s="1058">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8">
        <v>25</v>
      </c>
      <c r="B292" s="1058">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8">
        <v>26</v>
      </c>
      <c r="B293" s="1058">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8">
        <v>27</v>
      </c>
      <c r="B294" s="1058">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8">
        <v>28</v>
      </c>
      <c r="B295" s="1058">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8">
        <v>29</v>
      </c>
      <c r="B296" s="1058">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8">
        <v>30</v>
      </c>
      <c r="B297" s="1058">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8">
        <v>1</v>
      </c>
      <c r="B301" s="1058">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8">
        <v>2</v>
      </c>
      <c r="B302" s="1058">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8">
        <v>3</v>
      </c>
      <c r="B303" s="1058">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8">
        <v>4</v>
      </c>
      <c r="B304" s="1058">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8">
        <v>5</v>
      </c>
      <c r="B305" s="1058">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8">
        <v>6</v>
      </c>
      <c r="B306" s="1058">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8">
        <v>7</v>
      </c>
      <c r="B307" s="1058">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8">
        <v>8</v>
      </c>
      <c r="B308" s="1058">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8">
        <v>9</v>
      </c>
      <c r="B309" s="1058">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8">
        <v>10</v>
      </c>
      <c r="B310" s="1058">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8">
        <v>11</v>
      </c>
      <c r="B311" s="1058">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8">
        <v>12</v>
      </c>
      <c r="B312" s="1058">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8">
        <v>13</v>
      </c>
      <c r="B313" s="1058">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8">
        <v>14</v>
      </c>
      <c r="B314" s="1058">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8">
        <v>15</v>
      </c>
      <c r="B315" s="1058">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8">
        <v>16</v>
      </c>
      <c r="B316" s="1058">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8">
        <v>17</v>
      </c>
      <c r="B317" s="1058">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8">
        <v>18</v>
      </c>
      <c r="B318" s="1058">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8">
        <v>19</v>
      </c>
      <c r="B319" s="1058">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8">
        <v>20</v>
      </c>
      <c r="B320" s="1058">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8">
        <v>21</v>
      </c>
      <c r="B321" s="1058">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8">
        <v>22</v>
      </c>
      <c r="B322" s="1058">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8">
        <v>23</v>
      </c>
      <c r="B323" s="1058">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8">
        <v>24</v>
      </c>
      <c r="B324" s="1058">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8">
        <v>25</v>
      </c>
      <c r="B325" s="1058">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8">
        <v>26</v>
      </c>
      <c r="B326" s="1058">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8">
        <v>27</v>
      </c>
      <c r="B327" s="1058">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8">
        <v>28</v>
      </c>
      <c r="B328" s="1058">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8">
        <v>29</v>
      </c>
      <c r="B329" s="1058">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8">
        <v>30</v>
      </c>
      <c r="B330" s="1058">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8">
        <v>1</v>
      </c>
      <c r="B334" s="1058">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8">
        <v>2</v>
      </c>
      <c r="B335" s="1058">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8">
        <v>3</v>
      </c>
      <c r="B336" s="1058">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8">
        <v>4</v>
      </c>
      <c r="B337" s="1058">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8">
        <v>5</v>
      </c>
      <c r="B338" s="1058">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8">
        <v>6</v>
      </c>
      <c r="B339" s="1058">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8">
        <v>7</v>
      </c>
      <c r="B340" s="1058">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8">
        <v>8</v>
      </c>
      <c r="B341" s="1058">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8">
        <v>9</v>
      </c>
      <c r="B342" s="1058">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8">
        <v>10</v>
      </c>
      <c r="B343" s="1058">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8">
        <v>11</v>
      </c>
      <c r="B344" s="1058">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8">
        <v>12</v>
      </c>
      <c r="B345" s="1058">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8">
        <v>13</v>
      </c>
      <c r="B346" s="1058">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8">
        <v>14</v>
      </c>
      <c r="B347" s="1058">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8">
        <v>15</v>
      </c>
      <c r="B348" s="1058">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8">
        <v>16</v>
      </c>
      <c r="B349" s="1058">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8">
        <v>17</v>
      </c>
      <c r="B350" s="1058">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8">
        <v>18</v>
      </c>
      <c r="B351" s="1058">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8">
        <v>19</v>
      </c>
      <c r="B352" s="1058">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8">
        <v>20</v>
      </c>
      <c r="B353" s="1058">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8">
        <v>21</v>
      </c>
      <c r="B354" s="1058">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8">
        <v>22</v>
      </c>
      <c r="B355" s="1058">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8">
        <v>23</v>
      </c>
      <c r="B356" s="1058">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8">
        <v>24</v>
      </c>
      <c r="B357" s="1058">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8">
        <v>25</v>
      </c>
      <c r="B358" s="1058">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8">
        <v>26</v>
      </c>
      <c r="B359" s="1058">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8">
        <v>27</v>
      </c>
      <c r="B360" s="1058">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8">
        <v>28</v>
      </c>
      <c r="B361" s="1058">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8">
        <v>29</v>
      </c>
      <c r="B362" s="1058">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8">
        <v>30</v>
      </c>
      <c r="B363" s="1058">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8">
        <v>1</v>
      </c>
      <c r="B367" s="1058">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8">
        <v>2</v>
      </c>
      <c r="B368" s="1058">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8">
        <v>3</v>
      </c>
      <c r="B369" s="1058">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8">
        <v>4</v>
      </c>
      <c r="B370" s="1058">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8">
        <v>5</v>
      </c>
      <c r="B371" s="1058">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8">
        <v>6</v>
      </c>
      <c r="B372" s="1058">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8">
        <v>7</v>
      </c>
      <c r="B373" s="1058">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8">
        <v>8</v>
      </c>
      <c r="B374" s="1058">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8">
        <v>9</v>
      </c>
      <c r="B375" s="1058">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8">
        <v>10</v>
      </c>
      <c r="B376" s="1058">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8">
        <v>11</v>
      </c>
      <c r="B377" s="1058">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8">
        <v>12</v>
      </c>
      <c r="B378" s="1058">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8">
        <v>13</v>
      </c>
      <c r="B379" s="1058">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8">
        <v>14</v>
      </c>
      <c r="B380" s="1058">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8">
        <v>15</v>
      </c>
      <c r="B381" s="1058">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8">
        <v>16</v>
      </c>
      <c r="B382" s="1058">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8">
        <v>17</v>
      </c>
      <c r="B383" s="1058">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8">
        <v>18</v>
      </c>
      <c r="B384" s="1058">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8">
        <v>19</v>
      </c>
      <c r="B385" s="1058">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8">
        <v>20</v>
      </c>
      <c r="B386" s="1058">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8">
        <v>21</v>
      </c>
      <c r="B387" s="1058">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8">
        <v>22</v>
      </c>
      <c r="B388" s="1058">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8">
        <v>23</v>
      </c>
      <c r="B389" s="1058">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8">
        <v>24</v>
      </c>
      <c r="B390" s="1058">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8">
        <v>25</v>
      </c>
      <c r="B391" s="1058">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8">
        <v>26</v>
      </c>
      <c r="B392" s="1058">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8">
        <v>27</v>
      </c>
      <c r="B393" s="1058">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8">
        <v>28</v>
      </c>
      <c r="B394" s="1058">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8">
        <v>29</v>
      </c>
      <c r="B395" s="1058">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8">
        <v>30</v>
      </c>
      <c r="B396" s="1058">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8">
        <v>1</v>
      </c>
      <c r="B400" s="1058">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8">
        <v>2</v>
      </c>
      <c r="B401" s="1058">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8">
        <v>3</v>
      </c>
      <c r="B402" s="1058">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8">
        <v>4</v>
      </c>
      <c r="B403" s="1058">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8">
        <v>5</v>
      </c>
      <c r="B404" s="1058">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8">
        <v>6</v>
      </c>
      <c r="B405" s="1058">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8">
        <v>7</v>
      </c>
      <c r="B406" s="1058">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8">
        <v>8</v>
      </c>
      <c r="B407" s="1058">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8">
        <v>9</v>
      </c>
      <c r="B408" s="1058">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8">
        <v>10</v>
      </c>
      <c r="B409" s="1058">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8">
        <v>11</v>
      </c>
      <c r="B410" s="1058">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8">
        <v>12</v>
      </c>
      <c r="B411" s="1058">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8">
        <v>13</v>
      </c>
      <c r="B412" s="1058">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8">
        <v>14</v>
      </c>
      <c r="B413" s="1058">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8">
        <v>15</v>
      </c>
      <c r="B414" s="1058">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8">
        <v>16</v>
      </c>
      <c r="B415" s="1058">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8">
        <v>17</v>
      </c>
      <c r="B416" s="1058">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8">
        <v>18</v>
      </c>
      <c r="B417" s="1058">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8">
        <v>19</v>
      </c>
      <c r="B418" s="1058">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8">
        <v>20</v>
      </c>
      <c r="B419" s="1058">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8">
        <v>21</v>
      </c>
      <c r="B420" s="1058">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8">
        <v>22</v>
      </c>
      <c r="B421" s="1058">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8">
        <v>23</v>
      </c>
      <c r="B422" s="1058">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8">
        <v>24</v>
      </c>
      <c r="B423" s="1058">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8">
        <v>25</v>
      </c>
      <c r="B424" s="1058">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8">
        <v>26</v>
      </c>
      <c r="B425" s="1058">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8">
        <v>27</v>
      </c>
      <c r="B426" s="1058">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8">
        <v>28</v>
      </c>
      <c r="B427" s="1058">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8">
        <v>29</v>
      </c>
      <c r="B428" s="1058">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8">
        <v>30</v>
      </c>
      <c r="B429" s="1058">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8">
        <v>1</v>
      </c>
      <c r="B433" s="1058">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8">
        <v>2</v>
      </c>
      <c r="B434" s="1058">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8">
        <v>3</v>
      </c>
      <c r="B435" s="1058">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8">
        <v>4</v>
      </c>
      <c r="B436" s="1058">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8">
        <v>5</v>
      </c>
      <c r="B437" s="1058">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8">
        <v>6</v>
      </c>
      <c r="B438" s="1058">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8">
        <v>7</v>
      </c>
      <c r="B439" s="1058">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8">
        <v>8</v>
      </c>
      <c r="B440" s="1058">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8">
        <v>9</v>
      </c>
      <c r="B441" s="1058">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8">
        <v>10</v>
      </c>
      <c r="B442" s="1058">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8">
        <v>11</v>
      </c>
      <c r="B443" s="1058">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8">
        <v>12</v>
      </c>
      <c r="B444" s="1058">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8">
        <v>13</v>
      </c>
      <c r="B445" s="1058">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8">
        <v>14</v>
      </c>
      <c r="B446" s="1058">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8">
        <v>15</v>
      </c>
      <c r="B447" s="1058">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8">
        <v>16</v>
      </c>
      <c r="B448" s="1058">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8">
        <v>17</v>
      </c>
      <c r="B449" s="1058">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8">
        <v>18</v>
      </c>
      <c r="B450" s="1058">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8">
        <v>19</v>
      </c>
      <c r="B451" s="1058">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8">
        <v>20</v>
      </c>
      <c r="B452" s="1058">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8">
        <v>21</v>
      </c>
      <c r="B453" s="1058">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8">
        <v>22</v>
      </c>
      <c r="B454" s="1058">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8">
        <v>23</v>
      </c>
      <c r="B455" s="1058">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8">
        <v>24</v>
      </c>
      <c r="B456" s="1058">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8">
        <v>25</v>
      </c>
      <c r="B457" s="1058">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8">
        <v>26</v>
      </c>
      <c r="B458" s="1058">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8">
        <v>27</v>
      </c>
      <c r="B459" s="1058">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8">
        <v>28</v>
      </c>
      <c r="B460" s="1058">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8">
        <v>29</v>
      </c>
      <c r="B461" s="1058">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8">
        <v>30</v>
      </c>
      <c r="B462" s="1058">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8">
        <v>1</v>
      </c>
      <c r="B466" s="1058">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8">
        <v>2</v>
      </c>
      <c r="B467" s="1058">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8">
        <v>3</v>
      </c>
      <c r="B468" s="1058">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8">
        <v>4</v>
      </c>
      <c r="B469" s="1058">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8">
        <v>5</v>
      </c>
      <c r="B470" s="1058">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8">
        <v>6</v>
      </c>
      <c r="B471" s="1058">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8">
        <v>7</v>
      </c>
      <c r="B472" s="1058">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8">
        <v>8</v>
      </c>
      <c r="B473" s="1058">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8">
        <v>9</v>
      </c>
      <c r="B474" s="1058">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8">
        <v>10</v>
      </c>
      <c r="B475" s="1058">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8">
        <v>11</v>
      </c>
      <c r="B476" s="1058">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8">
        <v>12</v>
      </c>
      <c r="B477" s="1058">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8">
        <v>13</v>
      </c>
      <c r="B478" s="1058">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8">
        <v>14</v>
      </c>
      <c r="B479" s="1058">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8">
        <v>15</v>
      </c>
      <c r="B480" s="1058">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8">
        <v>16</v>
      </c>
      <c r="B481" s="1058">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8">
        <v>17</v>
      </c>
      <c r="B482" s="1058">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8">
        <v>18</v>
      </c>
      <c r="B483" s="1058">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8">
        <v>19</v>
      </c>
      <c r="B484" s="1058">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8">
        <v>20</v>
      </c>
      <c r="B485" s="1058">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8">
        <v>21</v>
      </c>
      <c r="B486" s="1058">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8">
        <v>22</v>
      </c>
      <c r="B487" s="1058">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8">
        <v>23</v>
      </c>
      <c r="B488" s="1058">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8">
        <v>24</v>
      </c>
      <c r="B489" s="1058">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8">
        <v>25</v>
      </c>
      <c r="B490" s="1058">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8">
        <v>26</v>
      </c>
      <c r="B491" s="1058">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8">
        <v>27</v>
      </c>
      <c r="B492" s="1058">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8">
        <v>28</v>
      </c>
      <c r="B493" s="1058">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8">
        <v>29</v>
      </c>
      <c r="B494" s="1058">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8">
        <v>30</v>
      </c>
      <c r="B495" s="1058">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8">
        <v>1</v>
      </c>
      <c r="B499" s="1058">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8">
        <v>2</v>
      </c>
      <c r="B500" s="1058">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8">
        <v>3</v>
      </c>
      <c r="B501" s="1058">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8">
        <v>4</v>
      </c>
      <c r="B502" s="1058">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8">
        <v>5</v>
      </c>
      <c r="B503" s="1058">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8">
        <v>6</v>
      </c>
      <c r="B504" s="1058">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8">
        <v>7</v>
      </c>
      <c r="B505" s="1058">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8">
        <v>8</v>
      </c>
      <c r="B506" s="1058">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8">
        <v>9</v>
      </c>
      <c r="B507" s="1058">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8">
        <v>10</v>
      </c>
      <c r="B508" s="1058">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8">
        <v>11</v>
      </c>
      <c r="B509" s="1058">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8">
        <v>12</v>
      </c>
      <c r="B510" s="1058">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8">
        <v>13</v>
      </c>
      <c r="B511" s="1058">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8">
        <v>14</v>
      </c>
      <c r="B512" s="1058">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8">
        <v>15</v>
      </c>
      <c r="B513" s="1058">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8">
        <v>16</v>
      </c>
      <c r="B514" s="1058">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8">
        <v>17</v>
      </c>
      <c r="B515" s="1058">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8">
        <v>18</v>
      </c>
      <c r="B516" s="1058">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8">
        <v>19</v>
      </c>
      <c r="B517" s="1058">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8">
        <v>20</v>
      </c>
      <c r="B518" s="1058">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8">
        <v>21</v>
      </c>
      <c r="B519" s="1058">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8">
        <v>22</v>
      </c>
      <c r="B520" s="1058">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8">
        <v>23</v>
      </c>
      <c r="B521" s="1058">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8">
        <v>24</v>
      </c>
      <c r="B522" s="1058">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8">
        <v>25</v>
      </c>
      <c r="B523" s="1058">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8">
        <v>26</v>
      </c>
      <c r="B524" s="1058">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8">
        <v>27</v>
      </c>
      <c r="B525" s="1058">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8">
        <v>28</v>
      </c>
      <c r="B526" s="1058">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8">
        <v>29</v>
      </c>
      <c r="B527" s="1058">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8">
        <v>30</v>
      </c>
      <c r="B528" s="1058">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8">
        <v>1</v>
      </c>
      <c r="B532" s="1058">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8">
        <v>2</v>
      </c>
      <c r="B533" s="1058">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8">
        <v>3</v>
      </c>
      <c r="B534" s="1058">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8">
        <v>4</v>
      </c>
      <c r="B535" s="1058">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8">
        <v>5</v>
      </c>
      <c r="B536" s="1058">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8">
        <v>6</v>
      </c>
      <c r="B537" s="1058">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8">
        <v>7</v>
      </c>
      <c r="B538" s="1058">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8">
        <v>8</v>
      </c>
      <c r="B539" s="1058">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8">
        <v>9</v>
      </c>
      <c r="B540" s="1058">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8">
        <v>10</v>
      </c>
      <c r="B541" s="1058">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8">
        <v>11</v>
      </c>
      <c r="B542" s="1058">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8">
        <v>12</v>
      </c>
      <c r="B543" s="1058">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8">
        <v>13</v>
      </c>
      <c r="B544" s="1058">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8">
        <v>14</v>
      </c>
      <c r="B545" s="1058">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8">
        <v>15</v>
      </c>
      <c r="B546" s="1058">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8">
        <v>16</v>
      </c>
      <c r="B547" s="1058">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8">
        <v>17</v>
      </c>
      <c r="B548" s="1058">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8">
        <v>18</v>
      </c>
      <c r="B549" s="1058">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8">
        <v>19</v>
      </c>
      <c r="B550" s="1058">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8">
        <v>20</v>
      </c>
      <c r="B551" s="1058">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8">
        <v>21</v>
      </c>
      <c r="B552" s="1058">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8">
        <v>22</v>
      </c>
      <c r="B553" s="1058">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8">
        <v>23</v>
      </c>
      <c r="B554" s="1058">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8">
        <v>24</v>
      </c>
      <c r="B555" s="1058">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8">
        <v>25</v>
      </c>
      <c r="B556" s="1058">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8">
        <v>26</v>
      </c>
      <c r="B557" s="1058">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8">
        <v>27</v>
      </c>
      <c r="B558" s="1058">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8">
        <v>28</v>
      </c>
      <c r="B559" s="1058">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8">
        <v>29</v>
      </c>
      <c r="B560" s="1058">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8">
        <v>30</v>
      </c>
      <c r="B561" s="1058">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8">
        <v>1</v>
      </c>
      <c r="B565" s="1058">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8">
        <v>2</v>
      </c>
      <c r="B566" s="1058">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8">
        <v>3</v>
      </c>
      <c r="B567" s="1058">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8">
        <v>4</v>
      </c>
      <c r="B568" s="1058">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8">
        <v>5</v>
      </c>
      <c r="B569" s="1058">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8">
        <v>6</v>
      </c>
      <c r="B570" s="1058">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8">
        <v>7</v>
      </c>
      <c r="B571" s="1058">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8">
        <v>8</v>
      </c>
      <c r="B572" s="1058">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8">
        <v>9</v>
      </c>
      <c r="B573" s="1058">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8">
        <v>10</v>
      </c>
      <c r="B574" s="1058">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8">
        <v>11</v>
      </c>
      <c r="B575" s="1058">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8">
        <v>12</v>
      </c>
      <c r="B576" s="1058">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8">
        <v>13</v>
      </c>
      <c r="B577" s="1058">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8">
        <v>14</v>
      </c>
      <c r="B578" s="1058">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8">
        <v>15</v>
      </c>
      <c r="B579" s="1058">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8">
        <v>16</v>
      </c>
      <c r="B580" s="1058">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8">
        <v>17</v>
      </c>
      <c r="B581" s="1058">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8">
        <v>18</v>
      </c>
      <c r="B582" s="1058">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8">
        <v>19</v>
      </c>
      <c r="B583" s="1058">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8">
        <v>20</v>
      </c>
      <c r="B584" s="1058">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8">
        <v>21</v>
      </c>
      <c r="B585" s="1058">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8">
        <v>22</v>
      </c>
      <c r="B586" s="1058">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8">
        <v>23</v>
      </c>
      <c r="B587" s="1058">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8">
        <v>24</v>
      </c>
      <c r="B588" s="1058">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8">
        <v>25</v>
      </c>
      <c r="B589" s="1058">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8">
        <v>26</v>
      </c>
      <c r="B590" s="1058">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8">
        <v>27</v>
      </c>
      <c r="B591" s="1058">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8">
        <v>28</v>
      </c>
      <c r="B592" s="1058">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8">
        <v>29</v>
      </c>
      <c r="B593" s="1058">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8">
        <v>30</v>
      </c>
      <c r="B594" s="1058">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8">
        <v>1</v>
      </c>
      <c r="B598" s="1058">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8">
        <v>2</v>
      </c>
      <c r="B599" s="1058">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8">
        <v>3</v>
      </c>
      <c r="B600" s="1058">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8">
        <v>4</v>
      </c>
      <c r="B601" s="1058">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8">
        <v>5</v>
      </c>
      <c r="B602" s="1058">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8">
        <v>6</v>
      </c>
      <c r="B603" s="1058">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8">
        <v>7</v>
      </c>
      <c r="B604" s="1058">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8">
        <v>8</v>
      </c>
      <c r="B605" s="1058">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8">
        <v>9</v>
      </c>
      <c r="B606" s="1058">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8">
        <v>10</v>
      </c>
      <c r="B607" s="1058">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8">
        <v>11</v>
      </c>
      <c r="B608" s="1058">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8">
        <v>12</v>
      </c>
      <c r="B609" s="1058">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8">
        <v>13</v>
      </c>
      <c r="B610" s="1058">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8">
        <v>14</v>
      </c>
      <c r="B611" s="1058">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8">
        <v>15</v>
      </c>
      <c r="B612" s="1058">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8">
        <v>16</v>
      </c>
      <c r="B613" s="1058">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8">
        <v>17</v>
      </c>
      <c r="B614" s="1058">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8">
        <v>18</v>
      </c>
      <c r="B615" s="1058">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8">
        <v>19</v>
      </c>
      <c r="B616" s="1058">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8">
        <v>20</v>
      </c>
      <c r="B617" s="1058">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8">
        <v>21</v>
      </c>
      <c r="B618" s="1058">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8">
        <v>22</v>
      </c>
      <c r="B619" s="1058">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8">
        <v>23</v>
      </c>
      <c r="B620" s="1058">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8">
        <v>24</v>
      </c>
      <c r="B621" s="1058">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8">
        <v>25</v>
      </c>
      <c r="B622" s="1058">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8">
        <v>26</v>
      </c>
      <c r="B623" s="1058">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8">
        <v>27</v>
      </c>
      <c r="B624" s="1058">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8">
        <v>28</v>
      </c>
      <c r="B625" s="1058">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8">
        <v>29</v>
      </c>
      <c r="B626" s="1058">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8">
        <v>30</v>
      </c>
      <c r="B627" s="1058">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8">
        <v>1</v>
      </c>
      <c r="B631" s="1058">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8">
        <v>2</v>
      </c>
      <c r="B632" s="1058">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8">
        <v>3</v>
      </c>
      <c r="B633" s="1058">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8">
        <v>4</v>
      </c>
      <c r="B634" s="1058">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8">
        <v>5</v>
      </c>
      <c r="B635" s="1058">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8">
        <v>6</v>
      </c>
      <c r="B636" s="1058">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8">
        <v>7</v>
      </c>
      <c r="B637" s="1058">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8">
        <v>8</v>
      </c>
      <c r="B638" s="1058">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8">
        <v>9</v>
      </c>
      <c r="B639" s="1058">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8">
        <v>10</v>
      </c>
      <c r="B640" s="1058">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8">
        <v>11</v>
      </c>
      <c r="B641" s="1058">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8">
        <v>12</v>
      </c>
      <c r="B642" s="1058">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8">
        <v>13</v>
      </c>
      <c r="B643" s="1058">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8">
        <v>14</v>
      </c>
      <c r="B644" s="1058">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8">
        <v>15</v>
      </c>
      <c r="B645" s="1058">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8">
        <v>16</v>
      </c>
      <c r="B646" s="1058">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8">
        <v>17</v>
      </c>
      <c r="B647" s="1058">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8">
        <v>18</v>
      </c>
      <c r="B648" s="1058">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8">
        <v>19</v>
      </c>
      <c r="B649" s="1058">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8">
        <v>20</v>
      </c>
      <c r="B650" s="1058">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8">
        <v>21</v>
      </c>
      <c r="B651" s="1058">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8">
        <v>22</v>
      </c>
      <c r="B652" s="1058">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8">
        <v>23</v>
      </c>
      <c r="B653" s="1058">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8">
        <v>24</v>
      </c>
      <c r="B654" s="1058">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8">
        <v>25</v>
      </c>
      <c r="B655" s="1058">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8">
        <v>26</v>
      </c>
      <c r="B656" s="1058">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8">
        <v>27</v>
      </c>
      <c r="B657" s="1058">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8">
        <v>28</v>
      </c>
      <c r="B658" s="1058">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8">
        <v>29</v>
      </c>
      <c r="B659" s="1058">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8">
        <v>30</v>
      </c>
      <c r="B660" s="1058">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8">
        <v>1</v>
      </c>
      <c r="B664" s="1058">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8">
        <v>2</v>
      </c>
      <c r="B665" s="1058">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8">
        <v>3</v>
      </c>
      <c r="B666" s="1058">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8">
        <v>4</v>
      </c>
      <c r="B667" s="1058">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8">
        <v>5</v>
      </c>
      <c r="B668" s="1058">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8">
        <v>6</v>
      </c>
      <c r="B669" s="1058">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8">
        <v>7</v>
      </c>
      <c r="B670" s="1058">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8">
        <v>8</v>
      </c>
      <c r="B671" s="1058">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8">
        <v>9</v>
      </c>
      <c r="B672" s="1058">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8">
        <v>10</v>
      </c>
      <c r="B673" s="1058">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8">
        <v>11</v>
      </c>
      <c r="B674" s="1058">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8">
        <v>12</v>
      </c>
      <c r="B675" s="1058">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8">
        <v>13</v>
      </c>
      <c r="B676" s="1058">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8">
        <v>14</v>
      </c>
      <c r="B677" s="1058">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8">
        <v>15</v>
      </c>
      <c r="B678" s="1058">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8">
        <v>16</v>
      </c>
      <c r="B679" s="1058">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8">
        <v>17</v>
      </c>
      <c r="B680" s="1058">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8">
        <v>18</v>
      </c>
      <c r="B681" s="1058">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8">
        <v>19</v>
      </c>
      <c r="B682" s="1058">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8">
        <v>20</v>
      </c>
      <c r="B683" s="1058">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8">
        <v>21</v>
      </c>
      <c r="B684" s="1058">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8">
        <v>22</v>
      </c>
      <c r="B685" s="1058">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8">
        <v>23</v>
      </c>
      <c r="B686" s="1058">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8">
        <v>24</v>
      </c>
      <c r="B687" s="1058">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8">
        <v>25</v>
      </c>
      <c r="B688" s="1058">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8">
        <v>26</v>
      </c>
      <c r="B689" s="1058">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8">
        <v>27</v>
      </c>
      <c r="B690" s="1058">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8">
        <v>28</v>
      </c>
      <c r="B691" s="1058">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8">
        <v>29</v>
      </c>
      <c r="B692" s="1058">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8">
        <v>30</v>
      </c>
      <c r="B693" s="1058">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8">
        <v>1</v>
      </c>
      <c r="B697" s="1058">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8">
        <v>2</v>
      </c>
      <c r="B698" s="1058">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8">
        <v>3</v>
      </c>
      <c r="B699" s="1058">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8">
        <v>4</v>
      </c>
      <c r="B700" s="1058">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8">
        <v>5</v>
      </c>
      <c r="B701" s="1058">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8">
        <v>6</v>
      </c>
      <c r="B702" s="1058">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8">
        <v>7</v>
      </c>
      <c r="B703" s="1058">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8">
        <v>8</v>
      </c>
      <c r="B704" s="1058">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8">
        <v>9</v>
      </c>
      <c r="B705" s="1058">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8">
        <v>10</v>
      </c>
      <c r="B706" s="1058">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8">
        <v>11</v>
      </c>
      <c r="B707" s="1058">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8">
        <v>12</v>
      </c>
      <c r="B708" s="1058">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8">
        <v>13</v>
      </c>
      <c r="B709" s="1058">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8">
        <v>14</v>
      </c>
      <c r="B710" s="1058">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8">
        <v>15</v>
      </c>
      <c r="B711" s="1058">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8">
        <v>16</v>
      </c>
      <c r="B712" s="1058">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8">
        <v>17</v>
      </c>
      <c r="B713" s="1058">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8">
        <v>18</v>
      </c>
      <c r="B714" s="1058">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8">
        <v>19</v>
      </c>
      <c r="B715" s="1058">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8">
        <v>20</v>
      </c>
      <c r="B716" s="1058">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8">
        <v>21</v>
      </c>
      <c r="B717" s="1058">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8">
        <v>22</v>
      </c>
      <c r="B718" s="1058">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8">
        <v>23</v>
      </c>
      <c r="B719" s="1058">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8">
        <v>24</v>
      </c>
      <c r="B720" s="1058">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8">
        <v>25</v>
      </c>
      <c r="B721" s="1058">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8">
        <v>26</v>
      </c>
      <c r="B722" s="1058">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8">
        <v>27</v>
      </c>
      <c r="B723" s="1058">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8">
        <v>28</v>
      </c>
      <c r="B724" s="1058">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8">
        <v>29</v>
      </c>
      <c r="B725" s="1058">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8">
        <v>30</v>
      </c>
      <c r="B726" s="1058">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8">
        <v>1</v>
      </c>
      <c r="B730" s="1058">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8">
        <v>2</v>
      </c>
      <c r="B731" s="1058">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8">
        <v>3</v>
      </c>
      <c r="B732" s="1058">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8">
        <v>4</v>
      </c>
      <c r="B733" s="1058">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8">
        <v>5</v>
      </c>
      <c r="B734" s="1058">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8">
        <v>6</v>
      </c>
      <c r="B735" s="1058">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8">
        <v>7</v>
      </c>
      <c r="B736" s="1058">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8">
        <v>8</v>
      </c>
      <c r="B737" s="1058">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8">
        <v>9</v>
      </c>
      <c r="B738" s="1058">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8">
        <v>10</v>
      </c>
      <c r="B739" s="1058">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8">
        <v>11</v>
      </c>
      <c r="B740" s="1058">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8">
        <v>12</v>
      </c>
      <c r="B741" s="1058">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8">
        <v>13</v>
      </c>
      <c r="B742" s="1058">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8">
        <v>14</v>
      </c>
      <c r="B743" s="1058">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8">
        <v>15</v>
      </c>
      <c r="B744" s="1058">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8">
        <v>16</v>
      </c>
      <c r="B745" s="1058">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8">
        <v>17</v>
      </c>
      <c r="B746" s="1058">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8">
        <v>18</v>
      </c>
      <c r="B747" s="1058">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8">
        <v>19</v>
      </c>
      <c r="B748" s="1058">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8">
        <v>20</v>
      </c>
      <c r="B749" s="1058">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8">
        <v>21</v>
      </c>
      <c r="B750" s="1058">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8">
        <v>22</v>
      </c>
      <c r="B751" s="1058">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8">
        <v>23</v>
      </c>
      <c r="B752" s="1058">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8">
        <v>24</v>
      </c>
      <c r="B753" s="1058">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8">
        <v>25</v>
      </c>
      <c r="B754" s="1058">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8">
        <v>26</v>
      </c>
      <c r="B755" s="1058">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8">
        <v>27</v>
      </c>
      <c r="B756" s="1058">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8">
        <v>28</v>
      </c>
      <c r="B757" s="1058">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8">
        <v>29</v>
      </c>
      <c r="B758" s="1058">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8">
        <v>30</v>
      </c>
      <c r="B759" s="1058">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8">
        <v>1</v>
      </c>
      <c r="B763" s="1058">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8">
        <v>2</v>
      </c>
      <c r="B764" s="1058">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8">
        <v>3</v>
      </c>
      <c r="B765" s="1058">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8">
        <v>4</v>
      </c>
      <c r="B766" s="1058">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8">
        <v>5</v>
      </c>
      <c r="B767" s="1058">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8">
        <v>6</v>
      </c>
      <c r="B768" s="1058">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8">
        <v>7</v>
      </c>
      <c r="B769" s="1058">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8">
        <v>8</v>
      </c>
      <c r="B770" s="1058">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8">
        <v>9</v>
      </c>
      <c r="B771" s="1058">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8">
        <v>10</v>
      </c>
      <c r="B772" s="1058">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8">
        <v>11</v>
      </c>
      <c r="B773" s="1058">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8">
        <v>12</v>
      </c>
      <c r="B774" s="1058">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8">
        <v>13</v>
      </c>
      <c r="B775" s="1058">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8">
        <v>14</v>
      </c>
      <c r="B776" s="1058">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8">
        <v>15</v>
      </c>
      <c r="B777" s="1058">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8">
        <v>16</v>
      </c>
      <c r="B778" s="1058">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8">
        <v>17</v>
      </c>
      <c r="B779" s="1058">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8">
        <v>18</v>
      </c>
      <c r="B780" s="1058">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8">
        <v>19</v>
      </c>
      <c r="B781" s="1058">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8">
        <v>20</v>
      </c>
      <c r="B782" s="1058">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8">
        <v>21</v>
      </c>
      <c r="B783" s="1058">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8">
        <v>22</v>
      </c>
      <c r="B784" s="1058">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8">
        <v>23</v>
      </c>
      <c r="B785" s="1058">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8">
        <v>24</v>
      </c>
      <c r="B786" s="1058">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8">
        <v>25</v>
      </c>
      <c r="B787" s="1058">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8">
        <v>26</v>
      </c>
      <c r="B788" s="1058">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8">
        <v>27</v>
      </c>
      <c r="B789" s="1058">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8">
        <v>28</v>
      </c>
      <c r="B790" s="1058">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8">
        <v>29</v>
      </c>
      <c r="B791" s="1058">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8">
        <v>30</v>
      </c>
      <c r="B792" s="1058">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8">
        <v>1</v>
      </c>
      <c r="B796" s="1058">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8">
        <v>2</v>
      </c>
      <c r="B797" s="1058">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8">
        <v>3</v>
      </c>
      <c r="B798" s="1058">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8">
        <v>4</v>
      </c>
      <c r="B799" s="1058">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8">
        <v>5</v>
      </c>
      <c r="B800" s="1058">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8">
        <v>6</v>
      </c>
      <c r="B801" s="1058">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8">
        <v>7</v>
      </c>
      <c r="B802" s="1058">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8">
        <v>8</v>
      </c>
      <c r="B803" s="1058">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8">
        <v>9</v>
      </c>
      <c r="B804" s="1058">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8">
        <v>10</v>
      </c>
      <c r="B805" s="1058">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8">
        <v>11</v>
      </c>
      <c r="B806" s="1058">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8">
        <v>12</v>
      </c>
      <c r="B807" s="1058">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8">
        <v>13</v>
      </c>
      <c r="B808" s="1058">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8">
        <v>14</v>
      </c>
      <c r="B809" s="1058">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8">
        <v>15</v>
      </c>
      <c r="B810" s="1058">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8">
        <v>16</v>
      </c>
      <c r="B811" s="1058">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8">
        <v>17</v>
      </c>
      <c r="B812" s="1058">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8">
        <v>18</v>
      </c>
      <c r="B813" s="1058">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8">
        <v>19</v>
      </c>
      <c r="B814" s="1058">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8">
        <v>20</v>
      </c>
      <c r="B815" s="1058">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8">
        <v>21</v>
      </c>
      <c r="B816" s="1058">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8">
        <v>22</v>
      </c>
      <c r="B817" s="1058">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8">
        <v>23</v>
      </c>
      <c r="B818" s="1058">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8">
        <v>24</v>
      </c>
      <c r="B819" s="1058">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8">
        <v>25</v>
      </c>
      <c r="B820" s="1058">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8">
        <v>26</v>
      </c>
      <c r="B821" s="1058">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8">
        <v>27</v>
      </c>
      <c r="B822" s="1058">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8">
        <v>28</v>
      </c>
      <c r="B823" s="1058">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8">
        <v>29</v>
      </c>
      <c r="B824" s="1058">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8">
        <v>30</v>
      </c>
      <c r="B825" s="1058">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8">
        <v>1</v>
      </c>
      <c r="B829" s="1058">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8">
        <v>2</v>
      </c>
      <c r="B830" s="1058">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8">
        <v>3</v>
      </c>
      <c r="B831" s="1058">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8">
        <v>4</v>
      </c>
      <c r="B832" s="1058">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8">
        <v>5</v>
      </c>
      <c r="B833" s="1058">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8">
        <v>6</v>
      </c>
      <c r="B834" s="1058">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8">
        <v>7</v>
      </c>
      <c r="B835" s="1058">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8">
        <v>8</v>
      </c>
      <c r="B836" s="1058">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8">
        <v>9</v>
      </c>
      <c r="B837" s="1058">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8">
        <v>10</v>
      </c>
      <c r="B838" s="1058">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8">
        <v>11</v>
      </c>
      <c r="B839" s="1058">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8">
        <v>12</v>
      </c>
      <c r="B840" s="1058">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8">
        <v>13</v>
      </c>
      <c r="B841" s="1058">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8">
        <v>14</v>
      </c>
      <c r="B842" s="1058">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8">
        <v>15</v>
      </c>
      <c r="B843" s="1058">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8">
        <v>16</v>
      </c>
      <c r="B844" s="1058">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8">
        <v>17</v>
      </c>
      <c r="B845" s="1058">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8">
        <v>18</v>
      </c>
      <c r="B846" s="1058">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8">
        <v>19</v>
      </c>
      <c r="B847" s="1058">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8">
        <v>20</v>
      </c>
      <c r="B848" s="1058">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8">
        <v>21</v>
      </c>
      <c r="B849" s="1058">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8">
        <v>22</v>
      </c>
      <c r="B850" s="1058">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8">
        <v>23</v>
      </c>
      <c r="B851" s="1058">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8">
        <v>24</v>
      </c>
      <c r="B852" s="1058">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8">
        <v>25</v>
      </c>
      <c r="B853" s="1058">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8">
        <v>26</v>
      </c>
      <c r="B854" s="1058">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8">
        <v>27</v>
      </c>
      <c r="B855" s="1058">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8">
        <v>28</v>
      </c>
      <c r="B856" s="1058">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8">
        <v>29</v>
      </c>
      <c r="B857" s="1058">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8">
        <v>30</v>
      </c>
      <c r="B858" s="1058">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8">
        <v>1</v>
      </c>
      <c r="B862" s="1058">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8">
        <v>2</v>
      </c>
      <c r="B863" s="1058">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8">
        <v>3</v>
      </c>
      <c r="B864" s="1058">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8">
        <v>4</v>
      </c>
      <c r="B865" s="1058">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8">
        <v>5</v>
      </c>
      <c r="B866" s="1058">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8">
        <v>6</v>
      </c>
      <c r="B867" s="1058">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8">
        <v>7</v>
      </c>
      <c r="B868" s="1058">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8">
        <v>8</v>
      </c>
      <c r="B869" s="1058">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8">
        <v>9</v>
      </c>
      <c r="B870" s="1058">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8">
        <v>10</v>
      </c>
      <c r="B871" s="1058">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8">
        <v>11</v>
      </c>
      <c r="B872" s="1058">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8">
        <v>12</v>
      </c>
      <c r="B873" s="1058">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8">
        <v>13</v>
      </c>
      <c r="B874" s="1058">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8">
        <v>14</v>
      </c>
      <c r="B875" s="1058">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8">
        <v>15</v>
      </c>
      <c r="B876" s="1058">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8">
        <v>16</v>
      </c>
      <c r="B877" s="1058">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8">
        <v>17</v>
      </c>
      <c r="B878" s="1058">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8">
        <v>18</v>
      </c>
      <c r="B879" s="1058">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8">
        <v>19</v>
      </c>
      <c r="B880" s="1058">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8">
        <v>20</v>
      </c>
      <c r="B881" s="1058">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8">
        <v>21</v>
      </c>
      <c r="B882" s="1058">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8">
        <v>22</v>
      </c>
      <c r="B883" s="1058">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8">
        <v>23</v>
      </c>
      <c r="B884" s="1058">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8">
        <v>24</v>
      </c>
      <c r="B885" s="1058">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8">
        <v>25</v>
      </c>
      <c r="B886" s="1058">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8">
        <v>26</v>
      </c>
      <c r="B887" s="1058">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8">
        <v>27</v>
      </c>
      <c r="B888" s="1058">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8">
        <v>28</v>
      </c>
      <c r="B889" s="1058">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8">
        <v>29</v>
      </c>
      <c r="B890" s="1058">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8">
        <v>30</v>
      </c>
      <c r="B891" s="1058">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8">
        <v>1</v>
      </c>
      <c r="B895" s="1058">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8">
        <v>2</v>
      </c>
      <c r="B896" s="1058">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8">
        <v>3</v>
      </c>
      <c r="B897" s="1058">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8">
        <v>4</v>
      </c>
      <c r="B898" s="1058">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8">
        <v>5</v>
      </c>
      <c r="B899" s="1058">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8">
        <v>6</v>
      </c>
      <c r="B900" s="1058">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8">
        <v>7</v>
      </c>
      <c r="B901" s="1058">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8">
        <v>8</v>
      </c>
      <c r="B902" s="1058">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8">
        <v>9</v>
      </c>
      <c r="B903" s="1058">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8">
        <v>10</v>
      </c>
      <c r="B904" s="1058">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8">
        <v>11</v>
      </c>
      <c r="B905" s="1058">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8">
        <v>12</v>
      </c>
      <c r="B906" s="1058">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8">
        <v>13</v>
      </c>
      <c r="B907" s="1058">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8">
        <v>14</v>
      </c>
      <c r="B908" s="1058">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8">
        <v>15</v>
      </c>
      <c r="B909" s="1058">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8">
        <v>16</v>
      </c>
      <c r="B910" s="1058">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8">
        <v>17</v>
      </c>
      <c r="B911" s="1058">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8">
        <v>18</v>
      </c>
      <c r="B912" s="1058">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8">
        <v>19</v>
      </c>
      <c r="B913" s="1058">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8">
        <v>20</v>
      </c>
      <c r="B914" s="1058">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8">
        <v>21</v>
      </c>
      <c r="B915" s="1058">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8">
        <v>22</v>
      </c>
      <c r="B916" s="1058">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8">
        <v>23</v>
      </c>
      <c r="B917" s="1058">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8">
        <v>24</v>
      </c>
      <c r="B918" s="1058">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8">
        <v>25</v>
      </c>
      <c r="B919" s="1058">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8">
        <v>26</v>
      </c>
      <c r="B920" s="1058">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8">
        <v>27</v>
      </c>
      <c r="B921" s="1058">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8">
        <v>28</v>
      </c>
      <c r="B922" s="1058">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8">
        <v>29</v>
      </c>
      <c r="B923" s="1058">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8">
        <v>30</v>
      </c>
      <c r="B924" s="1058">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8">
        <v>1</v>
      </c>
      <c r="B928" s="1058">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8">
        <v>2</v>
      </c>
      <c r="B929" s="1058">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8">
        <v>3</v>
      </c>
      <c r="B930" s="1058">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8">
        <v>4</v>
      </c>
      <c r="B931" s="1058">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8">
        <v>5</v>
      </c>
      <c r="B932" s="1058">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8">
        <v>6</v>
      </c>
      <c r="B933" s="1058">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8">
        <v>7</v>
      </c>
      <c r="B934" s="1058">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8">
        <v>8</v>
      </c>
      <c r="B935" s="1058">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8">
        <v>9</v>
      </c>
      <c r="B936" s="1058">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8">
        <v>10</v>
      </c>
      <c r="B937" s="1058">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8">
        <v>11</v>
      </c>
      <c r="B938" s="1058">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8">
        <v>12</v>
      </c>
      <c r="B939" s="1058">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8">
        <v>13</v>
      </c>
      <c r="B940" s="1058">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8">
        <v>14</v>
      </c>
      <c r="B941" s="1058">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8">
        <v>15</v>
      </c>
      <c r="B942" s="1058">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8">
        <v>16</v>
      </c>
      <c r="B943" s="1058">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8">
        <v>17</v>
      </c>
      <c r="B944" s="1058">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8">
        <v>18</v>
      </c>
      <c r="B945" s="1058">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8">
        <v>19</v>
      </c>
      <c r="B946" s="1058">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8">
        <v>20</v>
      </c>
      <c r="B947" s="1058">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8">
        <v>21</v>
      </c>
      <c r="B948" s="1058">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8">
        <v>22</v>
      </c>
      <c r="B949" s="1058">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8">
        <v>23</v>
      </c>
      <c r="B950" s="1058">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8">
        <v>24</v>
      </c>
      <c r="B951" s="1058">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8">
        <v>25</v>
      </c>
      <c r="B952" s="1058">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8">
        <v>26</v>
      </c>
      <c r="B953" s="1058">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8">
        <v>27</v>
      </c>
      <c r="B954" s="1058">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8">
        <v>28</v>
      </c>
      <c r="B955" s="1058">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8">
        <v>29</v>
      </c>
      <c r="B956" s="1058">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8">
        <v>30</v>
      </c>
      <c r="B957" s="1058">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8">
        <v>1</v>
      </c>
      <c r="B961" s="1058">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8">
        <v>2</v>
      </c>
      <c r="B962" s="1058">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8">
        <v>3</v>
      </c>
      <c r="B963" s="1058">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8">
        <v>4</v>
      </c>
      <c r="B964" s="1058">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8">
        <v>5</v>
      </c>
      <c r="B965" s="1058">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8">
        <v>6</v>
      </c>
      <c r="B966" s="1058">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8">
        <v>7</v>
      </c>
      <c r="B967" s="1058">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8">
        <v>8</v>
      </c>
      <c r="B968" s="1058">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8">
        <v>9</v>
      </c>
      <c r="B969" s="1058">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8">
        <v>10</v>
      </c>
      <c r="B970" s="1058">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8">
        <v>11</v>
      </c>
      <c r="B971" s="1058">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8">
        <v>12</v>
      </c>
      <c r="B972" s="1058">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8">
        <v>13</v>
      </c>
      <c r="B973" s="1058">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8">
        <v>14</v>
      </c>
      <c r="B974" s="1058">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8">
        <v>15</v>
      </c>
      <c r="B975" s="1058">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8">
        <v>16</v>
      </c>
      <c r="B976" s="1058">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8">
        <v>17</v>
      </c>
      <c r="B977" s="1058">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8">
        <v>18</v>
      </c>
      <c r="B978" s="1058">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8">
        <v>19</v>
      </c>
      <c r="B979" s="1058">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8">
        <v>20</v>
      </c>
      <c r="B980" s="1058">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8">
        <v>21</v>
      </c>
      <c r="B981" s="1058">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8">
        <v>22</v>
      </c>
      <c r="B982" s="1058">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8">
        <v>23</v>
      </c>
      <c r="B983" s="1058">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8">
        <v>24</v>
      </c>
      <c r="B984" s="1058">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8">
        <v>25</v>
      </c>
      <c r="B985" s="1058">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8">
        <v>26</v>
      </c>
      <c r="B986" s="1058">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8">
        <v>27</v>
      </c>
      <c r="B987" s="1058">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8">
        <v>28</v>
      </c>
      <c r="B988" s="1058">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8">
        <v>29</v>
      </c>
      <c r="B989" s="1058">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8">
        <v>30</v>
      </c>
      <c r="B990" s="1058">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8">
        <v>1</v>
      </c>
      <c r="B994" s="1058">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8">
        <v>2</v>
      </c>
      <c r="B995" s="1058">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8">
        <v>3</v>
      </c>
      <c r="B996" s="1058">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8">
        <v>4</v>
      </c>
      <c r="B997" s="1058">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8">
        <v>5</v>
      </c>
      <c r="B998" s="1058">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8">
        <v>6</v>
      </c>
      <c r="B999" s="1058">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8">
        <v>7</v>
      </c>
      <c r="B1000" s="1058">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8">
        <v>8</v>
      </c>
      <c r="B1001" s="1058">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8">
        <v>9</v>
      </c>
      <c r="B1002" s="1058">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8">
        <v>10</v>
      </c>
      <c r="B1003" s="1058">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8">
        <v>11</v>
      </c>
      <c r="B1004" s="1058">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8">
        <v>12</v>
      </c>
      <c r="B1005" s="1058">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8">
        <v>13</v>
      </c>
      <c r="B1006" s="1058">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8">
        <v>14</v>
      </c>
      <c r="B1007" s="1058">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8">
        <v>15</v>
      </c>
      <c r="B1008" s="1058">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8">
        <v>16</v>
      </c>
      <c r="B1009" s="1058">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8">
        <v>17</v>
      </c>
      <c r="B1010" s="1058">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8">
        <v>18</v>
      </c>
      <c r="B1011" s="1058">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8">
        <v>19</v>
      </c>
      <c r="B1012" s="1058">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8">
        <v>20</v>
      </c>
      <c r="B1013" s="1058">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8">
        <v>21</v>
      </c>
      <c r="B1014" s="1058">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8">
        <v>22</v>
      </c>
      <c r="B1015" s="1058">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8">
        <v>23</v>
      </c>
      <c r="B1016" s="1058">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8">
        <v>24</v>
      </c>
      <c r="B1017" s="1058">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8">
        <v>25</v>
      </c>
      <c r="B1018" s="1058">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8">
        <v>26</v>
      </c>
      <c r="B1019" s="1058">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8">
        <v>27</v>
      </c>
      <c r="B1020" s="1058">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8">
        <v>28</v>
      </c>
      <c r="B1021" s="1058">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8">
        <v>29</v>
      </c>
      <c r="B1022" s="1058">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8">
        <v>30</v>
      </c>
      <c r="B1023" s="1058">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8">
        <v>1</v>
      </c>
      <c r="B1027" s="1058">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8">
        <v>2</v>
      </c>
      <c r="B1028" s="1058">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8">
        <v>3</v>
      </c>
      <c r="B1029" s="1058">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8">
        <v>4</v>
      </c>
      <c r="B1030" s="1058">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8">
        <v>5</v>
      </c>
      <c r="B1031" s="1058">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8">
        <v>6</v>
      </c>
      <c r="B1032" s="1058">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8">
        <v>7</v>
      </c>
      <c r="B1033" s="1058">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8">
        <v>8</v>
      </c>
      <c r="B1034" s="1058">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8">
        <v>9</v>
      </c>
      <c r="B1035" s="1058">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8">
        <v>10</v>
      </c>
      <c r="B1036" s="1058">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8">
        <v>11</v>
      </c>
      <c r="B1037" s="1058">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8">
        <v>12</v>
      </c>
      <c r="B1038" s="1058">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8">
        <v>13</v>
      </c>
      <c r="B1039" s="1058">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8">
        <v>14</v>
      </c>
      <c r="B1040" s="1058">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8">
        <v>15</v>
      </c>
      <c r="B1041" s="1058">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8">
        <v>16</v>
      </c>
      <c r="B1042" s="1058">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8">
        <v>17</v>
      </c>
      <c r="B1043" s="1058">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8">
        <v>18</v>
      </c>
      <c r="B1044" s="1058">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8">
        <v>19</v>
      </c>
      <c r="B1045" s="1058">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8">
        <v>20</v>
      </c>
      <c r="B1046" s="1058">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8">
        <v>21</v>
      </c>
      <c r="B1047" s="1058">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8">
        <v>22</v>
      </c>
      <c r="B1048" s="1058">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8">
        <v>23</v>
      </c>
      <c r="B1049" s="1058">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8">
        <v>24</v>
      </c>
      <c r="B1050" s="1058">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8">
        <v>25</v>
      </c>
      <c r="B1051" s="1058">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8">
        <v>26</v>
      </c>
      <c r="B1052" s="1058">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8">
        <v>27</v>
      </c>
      <c r="B1053" s="1058">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8">
        <v>28</v>
      </c>
      <c r="B1054" s="1058">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8">
        <v>29</v>
      </c>
      <c r="B1055" s="1058">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8">
        <v>30</v>
      </c>
      <c r="B1056" s="1058">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8">
        <v>1</v>
      </c>
      <c r="B1060" s="1058">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8">
        <v>2</v>
      </c>
      <c r="B1061" s="1058">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8">
        <v>3</v>
      </c>
      <c r="B1062" s="1058">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8">
        <v>4</v>
      </c>
      <c r="B1063" s="1058">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8">
        <v>5</v>
      </c>
      <c r="B1064" s="1058">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8">
        <v>6</v>
      </c>
      <c r="B1065" s="1058">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8">
        <v>7</v>
      </c>
      <c r="B1066" s="1058">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8">
        <v>8</v>
      </c>
      <c r="B1067" s="1058">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8">
        <v>9</v>
      </c>
      <c r="B1068" s="1058">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8">
        <v>10</v>
      </c>
      <c r="B1069" s="1058">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8">
        <v>11</v>
      </c>
      <c r="B1070" s="1058">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8">
        <v>12</v>
      </c>
      <c r="B1071" s="1058">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8">
        <v>13</v>
      </c>
      <c r="B1072" s="1058">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8">
        <v>14</v>
      </c>
      <c r="B1073" s="1058">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8">
        <v>15</v>
      </c>
      <c r="B1074" s="1058">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8">
        <v>16</v>
      </c>
      <c r="B1075" s="1058">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8">
        <v>17</v>
      </c>
      <c r="B1076" s="1058">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8">
        <v>18</v>
      </c>
      <c r="B1077" s="1058">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8">
        <v>19</v>
      </c>
      <c r="B1078" s="1058">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8">
        <v>20</v>
      </c>
      <c r="B1079" s="1058">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8">
        <v>21</v>
      </c>
      <c r="B1080" s="1058">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8">
        <v>22</v>
      </c>
      <c r="B1081" s="1058">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8">
        <v>23</v>
      </c>
      <c r="B1082" s="1058">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8">
        <v>24</v>
      </c>
      <c r="B1083" s="1058">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8">
        <v>25</v>
      </c>
      <c r="B1084" s="1058">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8">
        <v>26</v>
      </c>
      <c r="B1085" s="1058">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8">
        <v>27</v>
      </c>
      <c r="B1086" s="1058">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8">
        <v>28</v>
      </c>
      <c r="B1087" s="1058">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8">
        <v>29</v>
      </c>
      <c r="B1088" s="1058">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8">
        <v>30</v>
      </c>
      <c r="B1089" s="1058">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8">
        <v>1</v>
      </c>
      <c r="B1093" s="1058">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8">
        <v>2</v>
      </c>
      <c r="B1094" s="1058">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8">
        <v>3</v>
      </c>
      <c r="B1095" s="1058">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8">
        <v>4</v>
      </c>
      <c r="B1096" s="1058">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8">
        <v>5</v>
      </c>
      <c r="B1097" s="1058">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8">
        <v>6</v>
      </c>
      <c r="B1098" s="1058">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8">
        <v>7</v>
      </c>
      <c r="B1099" s="1058">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8">
        <v>8</v>
      </c>
      <c r="B1100" s="1058">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8">
        <v>9</v>
      </c>
      <c r="B1101" s="1058">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8">
        <v>10</v>
      </c>
      <c r="B1102" s="1058">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8">
        <v>11</v>
      </c>
      <c r="B1103" s="1058">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8">
        <v>12</v>
      </c>
      <c r="B1104" s="1058">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8">
        <v>13</v>
      </c>
      <c r="B1105" s="1058">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8">
        <v>14</v>
      </c>
      <c r="B1106" s="1058">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8">
        <v>15</v>
      </c>
      <c r="B1107" s="1058">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8">
        <v>16</v>
      </c>
      <c r="B1108" s="1058">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8">
        <v>17</v>
      </c>
      <c r="B1109" s="1058">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8">
        <v>18</v>
      </c>
      <c r="B1110" s="1058">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8">
        <v>19</v>
      </c>
      <c r="B1111" s="1058">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8">
        <v>20</v>
      </c>
      <c r="B1112" s="1058">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8">
        <v>21</v>
      </c>
      <c r="B1113" s="1058">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8">
        <v>22</v>
      </c>
      <c r="B1114" s="1058">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8">
        <v>23</v>
      </c>
      <c r="B1115" s="1058">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8">
        <v>24</v>
      </c>
      <c r="B1116" s="1058">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8">
        <v>25</v>
      </c>
      <c r="B1117" s="1058">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8">
        <v>26</v>
      </c>
      <c r="B1118" s="1058">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8">
        <v>27</v>
      </c>
      <c r="B1119" s="1058">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8">
        <v>28</v>
      </c>
      <c r="B1120" s="1058">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8">
        <v>29</v>
      </c>
      <c r="B1121" s="1058">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8">
        <v>30</v>
      </c>
      <c r="B1122" s="1058">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8">
        <v>1</v>
      </c>
      <c r="B1126" s="1058">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8">
        <v>2</v>
      </c>
      <c r="B1127" s="1058">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8">
        <v>3</v>
      </c>
      <c r="B1128" s="1058">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8">
        <v>4</v>
      </c>
      <c r="B1129" s="1058">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8">
        <v>5</v>
      </c>
      <c r="B1130" s="1058">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8">
        <v>6</v>
      </c>
      <c r="B1131" s="1058">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8">
        <v>7</v>
      </c>
      <c r="B1132" s="1058">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8">
        <v>8</v>
      </c>
      <c r="B1133" s="1058">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8">
        <v>9</v>
      </c>
      <c r="B1134" s="1058">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8">
        <v>10</v>
      </c>
      <c r="B1135" s="1058">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8">
        <v>11</v>
      </c>
      <c r="B1136" s="1058">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8">
        <v>12</v>
      </c>
      <c r="B1137" s="1058">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8">
        <v>13</v>
      </c>
      <c r="B1138" s="1058">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8">
        <v>14</v>
      </c>
      <c r="B1139" s="1058">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8">
        <v>15</v>
      </c>
      <c r="B1140" s="1058">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8">
        <v>16</v>
      </c>
      <c r="B1141" s="1058">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8">
        <v>17</v>
      </c>
      <c r="B1142" s="1058">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8">
        <v>18</v>
      </c>
      <c r="B1143" s="1058">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8">
        <v>19</v>
      </c>
      <c r="B1144" s="1058">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8">
        <v>20</v>
      </c>
      <c r="B1145" s="1058">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8">
        <v>21</v>
      </c>
      <c r="B1146" s="1058">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8">
        <v>22</v>
      </c>
      <c r="B1147" s="1058">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8">
        <v>23</v>
      </c>
      <c r="B1148" s="1058">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8">
        <v>24</v>
      </c>
      <c r="B1149" s="1058">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8">
        <v>25</v>
      </c>
      <c r="B1150" s="1058">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8">
        <v>26</v>
      </c>
      <c r="B1151" s="1058">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8">
        <v>27</v>
      </c>
      <c r="B1152" s="1058">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8">
        <v>28</v>
      </c>
      <c r="B1153" s="1058">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8">
        <v>29</v>
      </c>
      <c r="B1154" s="1058">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8">
        <v>30</v>
      </c>
      <c r="B1155" s="1058">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8">
        <v>1</v>
      </c>
      <c r="B1159" s="1058">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8">
        <v>2</v>
      </c>
      <c r="B1160" s="1058">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8">
        <v>3</v>
      </c>
      <c r="B1161" s="1058">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8">
        <v>4</v>
      </c>
      <c r="B1162" s="1058">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8">
        <v>5</v>
      </c>
      <c r="B1163" s="1058">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8">
        <v>6</v>
      </c>
      <c r="B1164" s="1058">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8">
        <v>7</v>
      </c>
      <c r="B1165" s="1058">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8">
        <v>8</v>
      </c>
      <c r="B1166" s="1058">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8">
        <v>9</v>
      </c>
      <c r="B1167" s="1058">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8">
        <v>10</v>
      </c>
      <c r="B1168" s="1058">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8">
        <v>11</v>
      </c>
      <c r="B1169" s="1058">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8">
        <v>12</v>
      </c>
      <c r="B1170" s="1058">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8">
        <v>13</v>
      </c>
      <c r="B1171" s="1058">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8">
        <v>14</v>
      </c>
      <c r="B1172" s="1058">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8">
        <v>15</v>
      </c>
      <c r="B1173" s="1058">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8">
        <v>16</v>
      </c>
      <c r="B1174" s="1058">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8">
        <v>17</v>
      </c>
      <c r="B1175" s="1058">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8">
        <v>18</v>
      </c>
      <c r="B1176" s="1058">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8">
        <v>19</v>
      </c>
      <c r="B1177" s="1058">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8">
        <v>20</v>
      </c>
      <c r="B1178" s="1058">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8">
        <v>21</v>
      </c>
      <c r="B1179" s="1058">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8">
        <v>22</v>
      </c>
      <c r="B1180" s="1058">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8">
        <v>23</v>
      </c>
      <c r="B1181" s="1058">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8">
        <v>24</v>
      </c>
      <c r="B1182" s="1058">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8">
        <v>25</v>
      </c>
      <c r="B1183" s="1058">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8">
        <v>26</v>
      </c>
      <c r="B1184" s="1058">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8">
        <v>27</v>
      </c>
      <c r="B1185" s="1058">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8">
        <v>28</v>
      </c>
      <c r="B1186" s="1058">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8">
        <v>29</v>
      </c>
      <c r="B1187" s="1058">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8">
        <v>30</v>
      </c>
      <c r="B1188" s="1058">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8">
        <v>1</v>
      </c>
      <c r="B1192" s="1058">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8">
        <v>2</v>
      </c>
      <c r="B1193" s="1058">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8">
        <v>3</v>
      </c>
      <c r="B1194" s="1058">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8">
        <v>4</v>
      </c>
      <c r="B1195" s="1058">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8">
        <v>5</v>
      </c>
      <c r="B1196" s="1058">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8">
        <v>6</v>
      </c>
      <c r="B1197" s="1058">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8">
        <v>7</v>
      </c>
      <c r="B1198" s="1058">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8">
        <v>8</v>
      </c>
      <c r="B1199" s="1058">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8">
        <v>9</v>
      </c>
      <c r="B1200" s="1058">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8">
        <v>10</v>
      </c>
      <c r="B1201" s="1058">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8">
        <v>11</v>
      </c>
      <c r="B1202" s="1058">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8">
        <v>12</v>
      </c>
      <c r="B1203" s="1058">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8">
        <v>13</v>
      </c>
      <c r="B1204" s="1058">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8">
        <v>14</v>
      </c>
      <c r="B1205" s="1058">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8">
        <v>15</v>
      </c>
      <c r="B1206" s="1058">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8">
        <v>16</v>
      </c>
      <c r="B1207" s="1058">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8">
        <v>17</v>
      </c>
      <c r="B1208" s="1058">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8">
        <v>18</v>
      </c>
      <c r="B1209" s="1058">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8">
        <v>19</v>
      </c>
      <c r="B1210" s="1058">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8">
        <v>20</v>
      </c>
      <c r="B1211" s="1058">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8">
        <v>21</v>
      </c>
      <c r="B1212" s="1058">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8">
        <v>22</v>
      </c>
      <c r="B1213" s="1058">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8">
        <v>23</v>
      </c>
      <c r="B1214" s="1058">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8">
        <v>24</v>
      </c>
      <c r="B1215" s="1058">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8">
        <v>25</v>
      </c>
      <c r="B1216" s="1058">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8">
        <v>26</v>
      </c>
      <c r="B1217" s="1058">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8">
        <v>27</v>
      </c>
      <c r="B1218" s="1058">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8">
        <v>28</v>
      </c>
      <c r="B1219" s="1058">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8">
        <v>29</v>
      </c>
      <c r="B1220" s="1058">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8">
        <v>30</v>
      </c>
      <c r="B1221" s="1058">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8">
        <v>1</v>
      </c>
      <c r="B1225" s="1058">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8">
        <v>2</v>
      </c>
      <c r="B1226" s="1058">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8">
        <v>3</v>
      </c>
      <c r="B1227" s="1058">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8">
        <v>4</v>
      </c>
      <c r="B1228" s="1058">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8">
        <v>5</v>
      </c>
      <c r="B1229" s="1058">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8">
        <v>6</v>
      </c>
      <c r="B1230" s="1058">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8">
        <v>7</v>
      </c>
      <c r="B1231" s="1058">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8">
        <v>8</v>
      </c>
      <c r="B1232" s="1058">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8">
        <v>9</v>
      </c>
      <c r="B1233" s="1058">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8">
        <v>10</v>
      </c>
      <c r="B1234" s="1058">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8">
        <v>11</v>
      </c>
      <c r="B1235" s="1058">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8">
        <v>12</v>
      </c>
      <c r="B1236" s="1058">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8">
        <v>13</v>
      </c>
      <c r="B1237" s="1058">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8">
        <v>14</v>
      </c>
      <c r="B1238" s="1058">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8">
        <v>15</v>
      </c>
      <c r="B1239" s="1058">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8">
        <v>16</v>
      </c>
      <c r="B1240" s="1058">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8">
        <v>17</v>
      </c>
      <c r="B1241" s="1058">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8">
        <v>18</v>
      </c>
      <c r="B1242" s="1058">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8">
        <v>19</v>
      </c>
      <c r="B1243" s="1058">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8">
        <v>20</v>
      </c>
      <c r="B1244" s="1058">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8">
        <v>21</v>
      </c>
      <c r="B1245" s="1058">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8">
        <v>22</v>
      </c>
      <c r="B1246" s="1058">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8">
        <v>23</v>
      </c>
      <c r="B1247" s="1058">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8">
        <v>24</v>
      </c>
      <c r="B1248" s="1058">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8">
        <v>25</v>
      </c>
      <c r="B1249" s="1058">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8">
        <v>26</v>
      </c>
      <c r="B1250" s="1058">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8">
        <v>27</v>
      </c>
      <c r="B1251" s="1058">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8">
        <v>28</v>
      </c>
      <c r="B1252" s="1058">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8">
        <v>29</v>
      </c>
      <c r="B1253" s="1058">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8">
        <v>30</v>
      </c>
      <c r="B1254" s="1058">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8">
        <v>1</v>
      </c>
      <c r="B1258" s="1058">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8">
        <v>2</v>
      </c>
      <c r="B1259" s="1058">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8">
        <v>3</v>
      </c>
      <c r="B1260" s="1058">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8">
        <v>4</v>
      </c>
      <c r="B1261" s="1058">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8">
        <v>5</v>
      </c>
      <c r="B1262" s="1058">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8">
        <v>6</v>
      </c>
      <c r="B1263" s="1058">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8">
        <v>7</v>
      </c>
      <c r="B1264" s="1058">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8">
        <v>8</v>
      </c>
      <c r="B1265" s="1058">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8">
        <v>9</v>
      </c>
      <c r="B1266" s="1058">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8">
        <v>10</v>
      </c>
      <c r="B1267" s="1058">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8">
        <v>11</v>
      </c>
      <c r="B1268" s="1058">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8">
        <v>12</v>
      </c>
      <c r="B1269" s="1058">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8">
        <v>13</v>
      </c>
      <c r="B1270" s="1058">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8">
        <v>14</v>
      </c>
      <c r="B1271" s="1058">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8">
        <v>15</v>
      </c>
      <c r="B1272" s="1058">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8">
        <v>16</v>
      </c>
      <c r="B1273" s="1058">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8">
        <v>17</v>
      </c>
      <c r="B1274" s="1058">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8">
        <v>18</v>
      </c>
      <c r="B1275" s="1058">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8">
        <v>19</v>
      </c>
      <c r="B1276" s="1058">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8">
        <v>20</v>
      </c>
      <c r="B1277" s="1058">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8">
        <v>21</v>
      </c>
      <c r="B1278" s="1058">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8">
        <v>22</v>
      </c>
      <c r="B1279" s="1058">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8">
        <v>23</v>
      </c>
      <c r="B1280" s="1058">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8">
        <v>24</v>
      </c>
      <c r="B1281" s="1058">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8">
        <v>25</v>
      </c>
      <c r="B1282" s="1058">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8">
        <v>26</v>
      </c>
      <c r="B1283" s="1058">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8">
        <v>27</v>
      </c>
      <c r="B1284" s="1058">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8">
        <v>28</v>
      </c>
      <c r="B1285" s="1058">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8">
        <v>29</v>
      </c>
      <c r="B1286" s="1058">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8">
        <v>30</v>
      </c>
      <c r="B1287" s="1058">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8">
        <v>1</v>
      </c>
      <c r="B1291" s="1058">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8">
        <v>2</v>
      </c>
      <c r="B1292" s="1058">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8">
        <v>3</v>
      </c>
      <c r="B1293" s="1058">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8">
        <v>4</v>
      </c>
      <c r="B1294" s="1058">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8">
        <v>5</v>
      </c>
      <c r="B1295" s="1058">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8">
        <v>6</v>
      </c>
      <c r="B1296" s="1058">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8">
        <v>7</v>
      </c>
      <c r="B1297" s="1058">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8">
        <v>8</v>
      </c>
      <c r="B1298" s="1058">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8">
        <v>9</v>
      </c>
      <c r="B1299" s="1058">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8">
        <v>10</v>
      </c>
      <c r="B1300" s="1058">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8">
        <v>11</v>
      </c>
      <c r="B1301" s="1058">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8">
        <v>12</v>
      </c>
      <c r="B1302" s="1058">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8">
        <v>13</v>
      </c>
      <c r="B1303" s="1058">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8">
        <v>14</v>
      </c>
      <c r="B1304" s="1058">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8">
        <v>15</v>
      </c>
      <c r="B1305" s="1058">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8">
        <v>16</v>
      </c>
      <c r="B1306" s="1058">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8">
        <v>17</v>
      </c>
      <c r="B1307" s="1058">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8">
        <v>18</v>
      </c>
      <c r="B1308" s="1058">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8">
        <v>19</v>
      </c>
      <c r="B1309" s="1058">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8">
        <v>20</v>
      </c>
      <c r="B1310" s="1058">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8">
        <v>21</v>
      </c>
      <c r="B1311" s="1058">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8">
        <v>22</v>
      </c>
      <c r="B1312" s="1058">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8">
        <v>23</v>
      </c>
      <c r="B1313" s="1058">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8">
        <v>24</v>
      </c>
      <c r="B1314" s="1058">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8">
        <v>25</v>
      </c>
      <c r="B1315" s="1058">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8">
        <v>26</v>
      </c>
      <c r="B1316" s="1058">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8">
        <v>27</v>
      </c>
      <c r="B1317" s="1058">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8">
        <v>28</v>
      </c>
      <c r="B1318" s="1058">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8">
        <v>29</v>
      </c>
      <c r="B1319" s="1058">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8">
        <v>30</v>
      </c>
      <c r="B1320" s="1058">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2018-05-17T01:46:47Z</cp:lastPrinted>
  <dcterms:created xsi:type="dcterms:W3CDTF">2012-03-13T00:50:25Z</dcterms:created>
  <dcterms:modified xsi:type="dcterms:W3CDTF">2018-07-10T06:31:55Z</dcterms:modified>
</cp:coreProperties>
</file>