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<sst xmlns="http://schemas.openxmlformats.org/spreadsheetml/2006/main" count="2908" uniqueCount="644">
  <si>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</si>
  <si>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</si>
  <si>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</si>
  <si>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</si>
  <si>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</si>
  <si>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</si>
  <si>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</si>
  <si>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</si>
  <si>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</si>
  <si>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</si>
  <si>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</si>
  <si>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</si>
  <si>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</si>
  <si>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</si>
  <si>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</si>
  <si>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</si>
  <si>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</si>
  <si>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</si>
  <si>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</si>
  <si>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</si>
  <si>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</si>
  <si>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</si>
  <si>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</si>
  <si>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</si>
  <si>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</si>
  <si>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</si>
  <si>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</si>
  <si>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</si>
  <si>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</si>
  <si>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</si>
  <si>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</si>
  <si>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</si>
  <si>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</si>
  <si>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</si>
  <si>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</si>
  <si>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</si>
  <si>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</si>
  <si>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</si>
  <si>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</si>
  <si>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</si>
  <si>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</si>
  <si>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</si>
  <si>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</si>
  <si>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</si>
  <si>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</si>
  <si>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</si>
  <si>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</si>
  <si>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</si>
  <si>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</si>
  <si>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</si>
  <si>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</si>
  <si>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</si>
  <si>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</si>
  <si>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</si>
  <si>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</si>
  <si>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</si>
  <si>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</si>
  <si>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</si>
  <si>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</si>
  <si>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</si>
  <si>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</si>
  <si>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</si>
  <si>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</si>
  <si>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</si>
  <si>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</si>
  <si>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</si>
  <si>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</si>
  <si>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</si>
  <si>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</si>
  <si>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</si>
  <si>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</si>
  <si>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</si>
  <si>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</si>
  <si>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</si>
  <si>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</si>
  <si>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</si>
  <si>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</si>
  <si>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</si>
  <si>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</si>
  <si>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</si>
  <si>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</si>
  <si>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</si>
  <si>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</si>
  <si>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</si>
  <si>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</si>
  <si>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</si>
  <si>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</si>
  <si>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</si>
  <si>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</si>
  <si>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</si>
  <si>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</si>
  <si>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</si>
  <si>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</si>
  <si>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</si>
  <si>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</si>
  <si>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</si>
  <si>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</si>
  <si>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</si>
  <si>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</si>
  <si>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</si>
  <si>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</si>
  <si>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</si>
  <si>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</si>
  <si>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</si>
  <si>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</si>
  <si>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</si>
  <si>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</si>
  <si>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</si>
  <si>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</si>
  <si>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</si>
  <si>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</si>
  <si>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</si>
  <si>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</si>
  <si>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</si>
  <si>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</si>
  <si>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</si>
  <si>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</si>
  <si>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</si>
  <si>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</si>
  <si>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</si>
  <si>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</si>
  <si>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</si>
  <si>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</si>
  <si>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</si>
  <si>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</si>
  <si>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</si>
  <si>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</si>
  <si>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</si>
  <si>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</si>
  <si>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</si>
  <si>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</si>
  <si>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</si>
  <si>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</si>
  <si>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</si>
  <si>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</si>
  <si>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</si>
  <si>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</si>
  <si>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</si>
  <si>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</si>
  <si>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</si>
  <si>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</si>
  <si>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</si>
  <si>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</si>
  <si>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</si>
  <si>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</si>
  <si>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</si>
  <si>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</si>
  <si>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</si>
  <si>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</si>
  <si>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</si>
  <si>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</si>
  <si>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</si>
  <si>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</si>
  <si>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</si>
  <si>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</si>
  <si>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</si>
  <si>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</si>
  <si>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</si>
  <si>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</si>
  <si>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</si>
  <si>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</si>
  <si>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</si>
  <si>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</si>
  <si>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</si>
  <si>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</si>
  <si>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</si>
  <si>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</si>
  <si>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</si>
  <si>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</si>
  <si>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</si>
  <si>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</si>
  <si>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</si>
  <si>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</si>
  <si>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</si>
  <si>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</si>
  <si>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</si>
  <si>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</si>
  <si>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</si>
  <si>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</si>
  <si>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</si>
  <si>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</si>
  <si>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</si>
  <si>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</si>
  <si>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</si>
  <si>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</si>
  <si>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</si>
  <si>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</si>
  <si>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</si>
  <si>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</si>
  <si>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</si>
  <si>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</si>
  <si>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</si>
  <si>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</si>
  <si>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</si>
  <si>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</si>
  <si>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</si>
  <si>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</si>
  <si>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</si>
  <si>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</si>
  <si>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</si>
  <si>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</si>
  <si>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</si>
  <si>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</si>
  <si>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</si>
  <si>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</si>
  <si>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</si>
  <si>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</si>
  <si>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</si>
  <si>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</si>
  <si>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</si>
  <si>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</si>
  <si>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</si>
  <si>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</si>
  <si>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</si>
  <si>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</si>
  <si>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</si>
  <si>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</si>
  <si>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</si>
  <si>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</si>
  <si>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</si>
  <si>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</si>
  <si>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</si>
  <si>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</si>
  <si>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</si>
  <si>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</si>
  <si>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</si>
  <si>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</si>
  <si>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</si>
  <si>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</si>
  <si>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</si>
  <si>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</si>
  <si>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</si>
  <si>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</si>
  <si>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</si>
  <si>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</si>
  <si>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</si>
  <si>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</si>
  <si>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</si>
  <si>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</si>
  <si>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</si>
  <si>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</si>
  <si>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</si>
  <si>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</si>
  <si>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</si>
  <si>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</si>
  <si>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</si>
  <si>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</si>
  <si>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</si>
  <si>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</si>
  <si>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</si>
  <si>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</si>
  <si>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</si>
  <si>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</si>
  <si>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</si>
  <si>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</si>
  <si>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</si>
  <si>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</si>
  <si>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</si>
  <si>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</si>
  <si>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</si>
  <si>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</si>
  <si>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</si>
  <si>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</si>
  <si>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</si>
  <si>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</si>
  <si>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</si>
  <si>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</si>
  <si>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</si>
  <si>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</si>
  <si>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</si>
  <si>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</si>
  <si>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</si>
  <si>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</si>
  <si>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</si>
  <si>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</si>
  <si>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</si>
  <si>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</si>
  <si>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</si>
  <si>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</si>
  <si>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</si>
  <si>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</si>
  <si>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</si>
  <si>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</si>
  <si>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</si>
  <si>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</si>
  <si>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</si>
  <si>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</si>
  <si>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</si>
  <si>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</si>
  <si>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</si>
  <si>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</si>
  <si>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</si>
  <si>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</si>
  <si>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</si>
  <si>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</si>
  <si>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</si>
  <si>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</si>
  <si>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</si>
  <si>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</si>
  <si>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</si>
  <si>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</si>
  <si>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</si>
  <si>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</si>
  <si>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</si>
  <si>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</si>
  <si>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</si>
  <si>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</si>
  <si>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</si>
  <si>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</si>
  <si>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</si>
  <si>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</si>
  <si>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</si>
  <si>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</si>
  <si>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</si>
  <si>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</si>
  <si>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</si>
  <si>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</si>
  <si>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</si>
  <si>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</si>
  <si>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</si>
  <si>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</si>
  <si>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</si>
  <si>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</si>
  <si>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</si>
  <si>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</si>
  <si>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</si>
  <si>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</si>
  <si>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</si>
  <si>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</si>
  <si>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</si>
  <si>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</si>
  <si>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</si>
  <si>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</si>
  <si>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</si>
  <si>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</si>
  <si>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</si>
  <si>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</si>
  <si>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</si>
  <si>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</si>
  <si>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</si>
  <si>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</si>
  <si>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</si>
  <si>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</si>
  <si>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</si>
  <si>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</si>
  <si>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</si>
  <si>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</si>
  <si>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</si>
  <si>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</si>
  <si>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</si>
  <si>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</si>
  <si>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</si>
  <si>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</si>
  <si>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</si>
  <si>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</si>
  <si>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</si>
  <si>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</si>
  <si>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</si>
  <si>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</si>
  <si>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</si>
  <si>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</si>
  <si>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</si>
  <si>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</si>
  <si>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</si>
  <si>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</si>
  <si>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</si>
  <si>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</si>
  <si>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</si>
  <si>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</si>
  <si>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</si>
  <si>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</si>
  <si>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</si>
  <si>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</si>
  <si>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</si>
  <si>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</si>
  <si>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</si>
  <si>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</si>
  <si>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</si>
  <si>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</si>
  <si>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</si>
  <si>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</si>
  <si>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</si>
  <si>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</si>
  <si>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</si>
  <si>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</si>
  <si>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</si>
  <si>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</si>
  <si>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</si>
  <si>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</si>
  <si>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</si>
  <si>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</si>
  <si>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</si>
  <si>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</si>
  <si>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</si>
  <si>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</si>
  <si>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</si>
  <si>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</si>
  <si>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</si>
  <si>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</si>
  <si>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</si>
  <si>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</si>
  <si>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</si>
  <si>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</si>
  <si>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</si>
  <si>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</si>
  <si>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</si>
  <si>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</si>
  <si>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</si>
  <si>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</si>
  <si>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</si>
  <si>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</si>
  <si>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</si>
  <si>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</si>
  <si>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</si>
  <si>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</si>
  <si>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</si>
  <si>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</si>
  <si>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</si>
  <si>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</si>
  <si>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</si>
  <si>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</si>
  <si>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</si>
  <si>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</si>
  <si>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</si>
  <si>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</si>
  <si>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</si>
  <si>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</si>
  <si>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</si>
  <si>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</si>
  <si>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</si>
  <si>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</si>
  <si>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</si>
  <si>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</si>
  <si>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</si>
  <si>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</si>
  <si>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</si>
  <si>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</si>
  <si>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</si>
  <si>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</si>
  <si>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</si>
  <si>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</si>
  <si>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</si>
  <si>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</si>
  <si>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</si>
  <si>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</si>
  <si>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</si>
  <si>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</si>
  <si>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</si>
  <si>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</si>
  <si>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</si>
  <si>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</si>
  <si>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</si>
  <si>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</si>
  <si>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</si>
  <si>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</si>
  <si>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</si>
  <si>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</si>
  <si>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</si>
  <si>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</si>
  <si>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</si>
  <si>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</si>
  <si>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</si>
  <si>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</si>
  <si>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</si>
  <si>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</si>
  <si>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</si>
  <si>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</si>
  <si>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</si>
  <si>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</si>
  <si>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</si>
  <si>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</si>
  <si>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</si>
  <si>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</si>
  <si>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</si>
  <si>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</si>
  <si>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</si>
  <si>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</si>
  <si>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</si>
  <si>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</si>
  <si>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</si>
  <si>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</si>
  <si>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</si>
  <si>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</si>
  <si>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</si>
  <si>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</si>
  <si>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</si>
  <si>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</si>
  <si>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</si>
  <si>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</si>
  <si>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</si>
  <si>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</si>
  <si>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</si>
  <si>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</si>
  <si>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</si>
  <si>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</si>
  <si>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</si>
  <si>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</si>
  <si>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</si>
  <si>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</si>
  <si>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</si>
  <si>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</si>
  <si>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</si>
  <si>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</si>
  <si>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</si>
  <si>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</si>
  <si>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</si>
  <si>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</si>
  <si>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</si>
  <si>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</si>
  <si>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</si>
  <si>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</si>
  <si>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</si>
  <si>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</si>
  <si>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</si>
  <si>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</si>
  <si>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</si>
  <si>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</si>
  <si>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</si>
  <si>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</si>
  <si>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</si>
  <si>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</si>
  <si>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</si>
  <si>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</si>
  <si>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</si>
  <si>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</si>
  <si>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</si>
  <si>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</si>
  <si>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</si>
  <si>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</si>
  <si>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</si>
  <si>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</si>
  <si>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</si>
  <si>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</si>
  <si>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</si>
  <si>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</si>
  <si>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</si>
  <si>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</si>
  <si>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</si>
  <si>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</si>
  <si>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</si>
  <si>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</si>
  <si>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</si>
  <si>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</si>
  <si>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5"/>
  </si>
  <si>
    <t>都市局</t>
  </si>
  <si>
    <t>平成１９年度</t>
    <rPh sb="0" eb="2">
      <t>ヘイセイ</t>
    </rPh>
    <rPh sb="4" eb="5">
      <t>ネン</t>
    </rPh>
    <rPh sb="5" eb="6">
      <t>ド</t>
    </rPh>
    <phoneticPr fontId="5"/>
  </si>
  <si>
    <t>終了予定なし</t>
    <rPh sb="0" eb="2">
      <t>シュウリョウ</t>
    </rPh>
    <rPh sb="2" eb="4">
      <t>ヨテイ</t>
    </rPh>
    <phoneticPr fontId="5"/>
  </si>
  <si>
    <t>○</t>
  </si>
  <si>
    <t>－</t>
    <phoneticPr fontId="5"/>
  </si>
  <si>
    <t>我が国の都市の魅力の発信や官民一体となった海外プロジェクト案件発掘、対日理解促進に効果が高い海外の日本庭園の修復事業等を通じ、都市分野の国際展開・国際貢献を推進する。</t>
    <rPh sb="0" eb="1">
      <t>ワ</t>
    </rPh>
    <rPh sb="2" eb="3">
      <t>クニ</t>
    </rPh>
    <rPh sb="4" eb="6">
      <t>トシ</t>
    </rPh>
    <rPh sb="7" eb="9">
      <t>ミリョク</t>
    </rPh>
    <rPh sb="10" eb="12">
      <t>ハッシン</t>
    </rPh>
    <rPh sb="13" eb="15">
      <t>カンミン</t>
    </rPh>
    <rPh sb="15" eb="17">
      <t>イッタイ</t>
    </rPh>
    <rPh sb="21" eb="23">
      <t>カイガイ</t>
    </rPh>
    <rPh sb="29" eb="31">
      <t>アンケン</t>
    </rPh>
    <rPh sb="31" eb="33">
      <t>ハックツ</t>
    </rPh>
    <rPh sb="34" eb="36">
      <t>タイニチ</t>
    </rPh>
    <rPh sb="36" eb="38">
      <t>リカイ</t>
    </rPh>
    <rPh sb="38" eb="40">
      <t>ソクシン</t>
    </rPh>
    <rPh sb="41" eb="43">
      <t>コウカ</t>
    </rPh>
    <rPh sb="44" eb="45">
      <t>タカ</t>
    </rPh>
    <rPh sb="46" eb="48">
      <t>カイガイ</t>
    </rPh>
    <rPh sb="49" eb="51">
      <t>ニホン</t>
    </rPh>
    <rPh sb="51" eb="53">
      <t>テイエン</t>
    </rPh>
    <rPh sb="54" eb="56">
      <t>シュウフク</t>
    </rPh>
    <rPh sb="56" eb="58">
      <t>ジギョウ</t>
    </rPh>
    <rPh sb="58" eb="59">
      <t>トウ</t>
    </rPh>
    <rPh sb="60" eb="61">
      <t>ツウ</t>
    </rPh>
    <rPh sb="63" eb="65">
      <t>トシ</t>
    </rPh>
    <rPh sb="65" eb="67">
      <t>ブンヤ</t>
    </rPh>
    <rPh sb="68" eb="70">
      <t>コクサイ</t>
    </rPh>
    <rPh sb="70" eb="72">
      <t>テンカイ</t>
    </rPh>
    <rPh sb="73" eb="75">
      <t>コクサイ</t>
    </rPh>
    <rPh sb="75" eb="77">
      <t>コウケン</t>
    </rPh>
    <rPh sb="78" eb="80">
      <t>スイシン</t>
    </rPh>
    <phoneticPr fontId="5"/>
  </si>
  <si>
    <t>①環境共生型都市開発の海外展開に向けた調査経費
　インフラ海外展開を推進するため、日本が強みを有する環境共生型都市開発等の海外展開に向け、国内外の国際展開の事例収集、現状把握等を実施する。
②海外における日本庭園の保全再生方策検討調査
　海外の日本庭園での修復に係るモデル事業の実施を通じて、現地の技術者が利用可能な維持管理マニュアルの整備等を行う。
③北京国際園芸博覧会出展調査
　2019年(平成31年)北京で開催される予定の国際園芸博覧会において、日本の庭園文化の対外発信や造園緑化技術の海外展開を図るため、日本政府出展内容について調査等を行う。</t>
    <rPh sb="1" eb="3">
      <t>カンキョウ</t>
    </rPh>
    <rPh sb="3" eb="6">
      <t>キョウセイガタ</t>
    </rPh>
    <rPh sb="6" eb="8">
      <t>トシ</t>
    </rPh>
    <rPh sb="8" eb="10">
      <t>カイハツ</t>
    </rPh>
    <rPh sb="11" eb="13">
      <t>カイガイ</t>
    </rPh>
    <rPh sb="13" eb="15">
      <t>テンカイ</t>
    </rPh>
    <rPh sb="16" eb="17">
      <t>ム</t>
    </rPh>
    <rPh sb="19" eb="21">
      <t>チョウサ</t>
    </rPh>
    <rPh sb="21" eb="23">
      <t>ケイヒ</t>
    </rPh>
    <rPh sb="59" eb="60">
      <t>トウ</t>
    </rPh>
    <rPh sb="87" eb="88">
      <t>トウ</t>
    </rPh>
    <rPh sb="89" eb="91">
      <t>ジッシ</t>
    </rPh>
    <rPh sb="96" eb="98">
      <t>カイガイ</t>
    </rPh>
    <rPh sb="102" eb="104">
      <t>ニホン</t>
    </rPh>
    <rPh sb="104" eb="106">
      <t>テイエン</t>
    </rPh>
    <rPh sb="107" eb="109">
      <t>ホゼン</t>
    </rPh>
    <rPh sb="109" eb="111">
      <t>サイセイ</t>
    </rPh>
    <rPh sb="111" eb="113">
      <t>ホウサク</t>
    </rPh>
    <rPh sb="113" eb="115">
      <t>ケントウ</t>
    </rPh>
    <rPh sb="115" eb="117">
      <t>チョウサ</t>
    </rPh>
    <rPh sb="153" eb="155">
      <t>リヨウ</t>
    </rPh>
    <rPh sb="155" eb="157">
      <t>カノウ</t>
    </rPh>
    <rPh sb="230" eb="232">
      <t>テイエン</t>
    </rPh>
    <rPh sb="232" eb="234">
      <t>ブンカ</t>
    </rPh>
    <phoneticPr fontId="5"/>
  </si>
  <si>
    <t>-</t>
  </si>
  <si>
    <t>-</t>
    <phoneticPr fontId="5"/>
  </si>
  <si>
    <t>（目）都市・地域づくり推進調査費</t>
    <rPh sb="1" eb="2">
      <t>メ</t>
    </rPh>
    <rPh sb="3" eb="5">
      <t>トシ</t>
    </rPh>
    <rPh sb="6" eb="8">
      <t>チイキ</t>
    </rPh>
    <rPh sb="11" eb="13">
      <t>スイシン</t>
    </rPh>
    <rPh sb="13" eb="16">
      <t>チョウサヒ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</si>
  <si>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4"/>
  </si>
  <si>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4"/>
  </si>
  <si>
    <t>件</t>
    <rPh sb="0" eb="1">
      <t>ケン</t>
    </rPh>
    <phoneticPr fontId="5"/>
  </si>
  <si>
    <t>過去の実績（国土交通省総合政策局調べ）等から、今後実績値を着実に伸ばしていくことを目指して、目標年において５０件を目標値として設定した。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</si>
  <si>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海外における日本庭園のうち、平成33年度までに修復が完了する日本庭園を約50箇所にする。</t>
    <rPh sb="23" eb="25">
      <t>シュウフク</t>
    </rPh>
    <rPh sb="26" eb="28">
      <t>カンリョウ</t>
    </rPh>
    <phoneticPr fontId="5"/>
  </si>
  <si>
    <t>海外日本庭園の修復数</t>
    <rPh sb="0" eb="2">
      <t>カイガイ</t>
    </rPh>
    <rPh sb="2" eb="4">
      <t>ニホン</t>
    </rPh>
    <rPh sb="4" eb="6">
      <t>テイエン</t>
    </rPh>
    <rPh sb="7" eb="9">
      <t>シュウフク</t>
    </rPh>
    <rPh sb="9" eb="10">
      <t>スウ</t>
    </rPh>
    <phoneticPr fontId="5"/>
  </si>
  <si>
    <t>箇所</t>
    <rPh sb="0" eb="2">
      <t>カショ</t>
    </rPh>
    <phoneticPr fontId="5"/>
  </si>
  <si>
    <t>造園緑化技術に係る海外展開の実態把握及び今後の展開方策に関する調査（国土交通省都市局調べ）</t>
    <rPh sb="0" eb="2">
      <t>ゾウエン</t>
    </rPh>
    <rPh sb="2" eb="4">
      <t>リョッカ</t>
    </rPh>
    <rPh sb="4" eb="6">
      <t>ギジュツ</t>
    </rPh>
    <rPh sb="7" eb="8">
      <t>カカ</t>
    </rPh>
    <rPh sb="9" eb="11">
      <t>カイガイ</t>
    </rPh>
    <rPh sb="11" eb="13">
      <t>テンカイ</t>
    </rPh>
    <rPh sb="14" eb="16">
      <t>ジッタイ</t>
    </rPh>
    <rPh sb="16" eb="18">
      <t>ハアク</t>
    </rPh>
    <rPh sb="18" eb="19">
      <t>オヨ</t>
    </rPh>
    <rPh sb="20" eb="22">
      <t>コンゴ</t>
    </rPh>
    <rPh sb="23" eb="25">
      <t>テンカイ</t>
    </rPh>
    <rPh sb="25" eb="27">
      <t>ホウサク</t>
    </rPh>
    <rPh sb="28" eb="29">
      <t>カン</t>
    </rPh>
    <rPh sb="31" eb="33">
      <t>チョウサ</t>
    </rPh>
    <rPh sb="34" eb="36">
      <t>コクド</t>
    </rPh>
    <rPh sb="36" eb="39">
      <t>コウツウショウ</t>
    </rPh>
    <rPh sb="39" eb="42">
      <t>トシキョク</t>
    </rPh>
    <rPh sb="42" eb="43">
      <t>シラ</t>
    </rPh>
    <phoneticPr fontId="5"/>
  </si>
  <si>
    <t>北京国際園芸博覧会全入場者に対する、日本政府屋外出展への来場者数の割合</t>
    <rPh sb="14" eb="15">
      <t>タイ</t>
    </rPh>
    <rPh sb="28" eb="31">
      <t>ライジョウシャ</t>
    </rPh>
    <rPh sb="31" eb="32">
      <t>スウ</t>
    </rPh>
    <rPh sb="33" eb="35">
      <t>ワリアイ</t>
    </rPh>
    <phoneticPr fontId="5"/>
  </si>
  <si>
    <t>-</t>
    <phoneticPr fontId="5"/>
  </si>
  <si>
    <t>件</t>
    <phoneticPr fontId="5"/>
  </si>
  <si>
    <t>調査実施件数</t>
  </si>
  <si>
    <t>169/16</t>
    <phoneticPr fontId="5"/>
  </si>
  <si>
    <t>178/18</t>
    <phoneticPr fontId="5"/>
  </si>
  <si>
    <t>百万円</t>
  </si>
  <si>
    <t xml:space="preserve"> 百万円
 /調査件数</t>
    <rPh sb="1" eb="3">
      <t>ヒャクマン</t>
    </rPh>
    <rPh sb="3" eb="4">
      <t>エン</t>
    </rPh>
    <rPh sb="7" eb="9">
      <t>チョウサ</t>
    </rPh>
    <rPh sb="9" eb="11">
      <t>ケンスウ</t>
    </rPh>
    <phoneticPr fontId="5"/>
  </si>
  <si>
    <t>7  都市再生・地域再生の推進</t>
    <phoneticPr fontId="5"/>
  </si>
  <si>
    <t>25　都市再生・地域再生を推進する</t>
    <phoneticPr fontId="5"/>
  </si>
  <si>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rPh sb="53" eb="55">
      <t>スイシン</t>
    </rPh>
    <rPh sb="56" eb="58">
      <t>コウケン</t>
    </rPh>
    <rPh sb="62" eb="64">
      <t>セイサク</t>
    </rPh>
    <rPh sb="64" eb="66">
      <t>ヒョウカ</t>
    </rPh>
    <rPh sb="72" eb="74">
      <t>ヨサン</t>
    </rPh>
    <rPh sb="74" eb="76">
      <t>カモク</t>
    </rPh>
    <rPh sb="76" eb="77">
      <t>ジョウ</t>
    </rPh>
    <rPh sb="77" eb="79">
      <t>セッテイ</t>
    </rPh>
    <rPh sb="86" eb="88">
      <t>セイサク</t>
    </rPh>
    <rPh sb="88" eb="90">
      <t>ヒョウカ</t>
    </rPh>
    <phoneticPr fontId="5"/>
  </si>
  <si>
    <t>有</t>
  </si>
  <si>
    <t>無</t>
  </si>
  <si>
    <t>‐</t>
  </si>
  <si>
    <t>成果目標達成に向けて着実に推進している。</t>
    <phoneticPr fontId="5"/>
  </si>
  <si>
    <t>業務の実施にあたり受託先と適宜協議を行うことで、目的に即した必要な内容が実施されるように指導している。</t>
    <phoneticPr fontId="5"/>
  </si>
  <si>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5"/>
  </si>
  <si>
    <t>149</t>
    <phoneticPr fontId="5"/>
  </si>
  <si>
    <t>153</t>
    <phoneticPr fontId="5"/>
  </si>
  <si>
    <t>277</t>
    <phoneticPr fontId="5"/>
  </si>
  <si>
    <t>268</t>
    <phoneticPr fontId="5"/>
  </si>
  <si>
    <t>273</t>
    <phoneticPr fontId="5"/>
  </si>
  <si>
    <t>281</t>
    <phoneticPr fontId="5"/>
  </si>
  <si>
    <t>国土交通省</t>
  </si>
  <si>
    <t>Ａ.（公財）都市緑化機構</t>
    <phoneticPr fontId="5"/>
  </si>
  <si>
    <t>都市・地域づくり推進調査費</t>
    <phoneticPr fontId="5"/>
  </si>
  <si>
    <t>平成２９年度日本の都市の魅力発信コンテンツ検討業務</t>
    <phoneticPr fontId="5"/>
  </si>
  <si>
    <t>平成２９年度海外における日本庭園保全再生方策検討調査</t>
    <phoneticPr fontId="5"/>
  </si>
  <si>
    <t>B.平成２９年度日本の都市の魅力発信コンテンツ
検討業務パナソニックシステムソリューションズ
ジャパン・ＵＲリンケージ共同提案体</t>
    <rPh sb="2" eb="4">
      <t>ヘイセイ</t>
    </rPh>
    <phoneticPr fontId="5"/>
  </si>
  <si>
    <t>（公財）都市緑化機構</t>
  </si>
  <si>
    <t>荒廃が進む海外の日本庭園の修復に係るモデル事業を実施し、外国人技術者にも分かりやすい維持管理マニュアルの整備等を通じ、海外における日本庭園の修復体制の構築を図る。</t>
    <phoneticPr fontId="5"/>
  </si>
  <si>
    <t>Ｂ.民間企業</t>
    <rPh sb="2" eb="4">
      <t>ミンカン</t>
    </rPh>
    <rPh sb="4" eb="6">
      <t>キギョウ</t>
    </rPh>
    <phoneticPr fontId="5"/>
  </si>
  <si>
    <t>Ｃ.民間企業</t>
    <rPh sb="2" eb="4">
      <t>ミンカン</t>
    </rPh>
    <rPh sb="4" eb="6">
      <t>キギョウ</t>
    </rPh>
    <phoneticPr fontId="5"/>
  </si>
  <si>
    <t>(株)メディアアトリエ</t>
    <rPh sb="0" eb="3">
      <t>カブ</t>
    </rPh>
    <phoneticPr fontId="5"/>
  </si>
  <si>
    <t>(株)オーエムシー</t>
    <rPh sb="0" eb="3">
      <t>カブ</t>
    </rPh>
    <phoneticPr fontId="5"/>
  </si>
  <si>
    <t>ワールドアイ(株)</t>
    <rPh sb="6" eb="9">
      <t>カブ</t>
    </rPh>
    <phoneticPr fontId="5"/>
  </si>
  <si>
    <t>将来的には「シティ・フューチャー・ギャラリー（仮称）」において都市模型及び大型スクリーンで表現することを想定しつつ、ウェブサイトやアプリケーション等のより簡易な方法により、日本の都市インフラや制度、技術の発展の歴史、また、現在の日本の都市に関する様々なデータの動きを地図上で可視化し、インバウンド・アウトバウンド両面から日本の都市の魅力を海外関係者に向けて発信するためのコンテンツを検討する。</t>
    <phoneticPr fontId="5"/>
  </si>
  <si>
    <t>日本工営(株) 東京支店</t>
    <rPh sb="4" eb="7">
      <t>カブ</t>
    </rPh>
    <phoneticPr fontId="5"/>
  </si>
  <si>
    <t>「シティ・フューチャー・ギャラリー（仮称）」の重要事項について、平成２８年度の「シティ・フューチャー・ギャラリー（仮称）構想検討会」において議論した背景・目的、コンセプト等を踏まえ、引き続き関係企業等による検討会を開催しつつ、検討を行う</t>
    <phoneticPr fontId="5"/>
  </si>
  <si>
    <t>(株)野村総合研究所</t>
    <rPh sb="0" eb="3">
      <t>カブ</t>
    </rPh>
    <phoneticPr fontId="5"/>
  </si>
  <si>
    <t>森ビル(株)</t>
    <rPh sb="3" eb="6">
      <t>カブ</t>
    </rPh>
    <phoneticPr fontId="5"/>
  </si>
  <si>
    <t>総務課（国際室）
まちづくり推進課
都市計画課（都市計画調査室）
公園緑地・景観課（緑地環境室）</t>
    <rPh sb="4" eb="6">
      <t>コクサイ</t>
    </rPh>
    <rPh sb="6" eb="7">
      <t>シツ</t>
    </rPh>
    <rPh sb="24" eb="26">
      <t>トシ</t>
    </rPh>
    <rPh sb="26" eb="28">
      <t>ケイカク</t>
    </rPh>
    <rPh sb="28" eb="31">
      <t>チョウサシツ</t>
    </rPh>
    <rPh sb="42" eb="44">
      <t>リョクチ</t>
    </rPh>
    <rPh sb="44" eb="47">
      <t>カンキョウシツ</t>
    </rPh>
    <phoneticPr fontId="5"/>
  </si>
  <si>
    <t>都市交通分野における民間企業の海外展開推進を目的として、新興国における情報収集や効果的な海外展開戦略を検討の上、現地セミナー開催による日本の都市交通システムの優位性等の紹介や国内での官民情報共有を実施する。</t>
    <phoneticPr fontId="5"/>
  </si>
  <si>
    <t>日タイ都市開発WG（＝バンスー駅周辺における都市開発の検討）についてWGの開催支援を行うと共に、タイ国内におけるTOD型都市開発の可能性がある地区をモデル地区として選定し、当該地区における日本の知見を活用した具体的なTOD型都市開発の検討を行う。</t>
    <phoneticPr fontId="5"/>
  </si>
  <si>
    <t>都市開発・都市交通分野における民間企業の海外展開推進を目的として、本邦企業の持つ技術の優位性や新興国のニーズについて調査を行い、我が国技術の提案と優位性の紹介を目的とした動画等の紹介ツールを製作し、官民連携による都市分野の海外展開を推進する。</t>
    <phoneticPr fontId="5"/>
  </si>
  <si>
    <t>コンテンツ・手法を組み合わせ、日本の都市の現状や制度、技術に係る魅力を効果的に発信するためのツールの検討を行うとともに、国際会議・イベントにおける発信及び効果検証を通じて、より効果的な発信内容・手法のあり方について考察する。</t>
    <phoneticPr fontId="5"/>
  </si>
  <si>
    <t>経済成長が著しく、長期的な人口ボーナスの見込める南アジア地域（南アジア地域協力連合の加盟国（アフガニスタン、インド、スリランカ、ネパール、パキスタン、バングラデシュ、ブータン、モルディブ）を想定）を対象とした、日本の技術・ノウハウを活かした都市開発として我が国の民間企業が実施する可能性のある具体的な案件に関し、民間企業による投資可能性の判断に資する情報の収集、調査等を行う。</t>
    <phoneticPr fontId="5"/>
  </si>
  <si>
    <t>「平成 28 年度 中国における都市開発事業推進業務」の中で選出した重点調査対象都市（寧波、無錫、南通、成都）を対象として、都市開発の具体的な案件の発掘・形成を目指し、具体的なプロジェクト候補地の選定を行うとともに、中国側が関心を持つ高齢化への対応等の分野において、日本の優位性を活かした都市開発のあり方を検討する。</t>
    <phoneticPr fontId="5"/>
  </si>
  <si>
    <t>ジャカルタ郊外・ＢＳＤ地区におけるＴＯＤのあり方及び日本の不動産開発事業者の参画可能性についての整理・検討等を行う。</t>
    <phoneticPr fontId="5"/>
  </si>
  <si>
    <t>ミャンマーの都市開発分野の制度構築および運用体制の整備に関する支援について、平成29年度の支援内容を企画し、ミャンマー側関係者への助言等の支援を実施する。</t>
    <phoneticPr fontId="5"/>
  </si>
  <si>
    <t>平成３０年３月にフランス・カンヌ市にて開催される「MIPIM 2018」等への参加に当たり、円滑な実施のために必要となる準備・運営等を行う。</t>
    <phoneticPr fontId="5"/>
  </si>
  <si>
    <t>平成３０年１月に東京にて「第５回都市政策に係る日仏交流会議」を開催するにあたって、会議を円滑に実施するために必要となる会議準備・運営等を行う。</t>
    <phoneticPr fontId="5"/>
  </si>
  <si>
    <t>平成２９年１２月に国土交通省都市局と大韓民国国土交通部都市政策官（局長級を長とする部署を指す。）が仁川市にて「第３３回日韓都市開発協力会議」を開催するにあたって、会議を円滑に実施するために必要となる会議準備・運営等を行う。</t>
    <phoneticPr fontId="5"/>
  </si>
  <si>
    <t>都市開発に関する資料（FINANCING TRANSIT-ORIENTED DEVELOPMENT WITH LAND VALUES）翻訳を行う。</t>
    <phoneticPr fontId="5"/>
  </si>
  <si>
    <t>188/17</t>
    <phoneticPr fontId="5"/>
  </si>
  <si>
    <t>平成２９年度日本の都市の魅力発信コンテンツ検討業務パナソニックシステムソリューションズジャパン・ＵＲリンケージ共同提案体</t>
    <phoneticPr fontId="5"/>
  </si>
  <si>
    <t>新興国における都市交通分野に関する情報収集及び海外展開に向けた調査・支援業務日本工営・日本交通計画協会共同提案体</t>
    <phoneticPr fontId="5"/>
  </si>
  <si>
    <t>鹿島・ＯＣＧ共同提案体</t>
    <phoneticPr fontId="5"/>
  </si>
  <si>
    <t>平成２９年度中国における都市開発事業推進業務ＵＲリンケージ・日建設計総合研究所共同提案体</t>
    <phoneticPr fontId="5"/>
  </si>
  <si>
    <t>日建設計・オリエンタルコンサルタンツグローバル ＩＤＮ ＴＯＤ調査共同提案体</t>
    <phoneticPr fontId="5"/>
  </si>
  <si>
    <t>平成２９年度ミャンマーにおける都市開発制度構築支援に関する企画及び実施業務 日本工営・都市再生機構共同提案体</t>
    <phoneticPr fontId="5"/>
  </si>
  <si>
    <t>シティ・フューチャー・ギャラリー基本構想検討共同提案体</t>
    <phoneticPr fontId="5"/>
  </si>
  <si>
    <t>A.公益財団法人</t>
    <rPh sb="2" eb="4">
      <t>コウエキ</t>
    </rPh>
    <rPh sb="4" eb="6">
      <t>ザイダン</t>
    </rPh>
    <rPh sb="6" eb="8">
      <t>ホウジン</t>
    </rPh>
    <phoneticPr fontId="5"/>
  </si>
  <si>
    <t>233/18</t>
    <phoneticPr fontId="5"/>
  </si>
  <si>
    <t>万人</t>
    <rPh sb="0" eb="2">
      <t>マンニン</t>
    </rPh>
    <phoneticPr fontId="5"/>
  </si>
  <si>
    <t>平成２９年度「第５回都市政策に係る日仏交流会議」に係る会議準備・運営等業務</t>
    <phoneticPr fontId="5"/>
  </si>
  <si>
    <t>平成２９年度「第３３回日韓都市開発協力会議」に係る会議準備・運営等業務</t>
    <phoneticPr fontId="5"/>
  </si>
  <si>
    <t>Ｃ.（株）オーエムシー</t>
    <phoneticPr fontId="5"/>
  </si>
  <si>
    <t>企画競争により企画提案書が高評価である企業を選定しており、単位あたりのコストは妥当である。</t>
    <phoneticPr fontId="5"/>
  </si>
  <si>
    <t>執行額
／調査実施件数
（※少額随契除く）　　　　　　　　　　　　　　</t>
    <phoneticPr fontId="5"/>
  </si>
  <si>
    <t>国益向上の観点から、本調査の成果を、我が国の民間企業の海外でのビジネス機会の拡大、国内向けの企業誘致や国際会議の誘致等に向けた日本の魅力の効果的な発信等にも活用できるように取り組む。</t>
    <phoneticPr fontId="5"/>
  </si>
  <si>
    <t>「未来投資戦略2017」等に位置づけられた優先度の高い事業である。</t>
    <phoneticPr fontId="5"/>
  </si>
  <si>
    <t>インフラ海外展開等、国が主導して検討すべき分野である。</t>
    <phoneticPr fontId="5"/>
  </si>
  <si>
    <t>インフラ海外展開等の具体的な政策へ結びついていることから、十分に活用されている。</t>
    <phoneticPr fontId="5"/>
  </si>
  <si>
    <t>インフラ海外展開等は、世界の膨大なインフラ需要を積極的に取り込むことにより、我が国の力強い経済成長につなげる事業であり、社会のニーズを的確に反映している。</t>
    <rPh sb="4" eb="6">
      <t>カイガイ</t>
    </rPh>
    <rPh sb="6" eb="8">
      <t>テンカイ</t>
    </rPh>
    <rPh sb="8" eb="9">
      <t>トウ</t>
    </rPh>
    <rPh sb="54" eb="56">
      <t>ジギョウ</t>
    </rPh>
    <rPh sb="60" eb="62">
      <t>シャカイ</t>
    </rPh>
    <rPh sb="67" eb="69">
      <t>テキカク</t>
    </rPh>
    <rPh sb="70" eb="72">
      <t>ハンエイ</t>
    </rPh>
    <phoneticPr fontId="5"/>
  </si>
  <si>
    <t>業務の実施にあたり、関係機関と連携し、必要な取組を効果的に実施している。</t>
    <phoneticPr fontId="5"/>
  </si>
  <si>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rPh sb="39" eb="41">
      <t>ガイブ</t>
    </rPh>
    <rPh sb="42" eb="44">
      <t>ガクシキ</t>
    </rPh>
    <rPh sb="44" eb="47">
      <t>ケイケンシャ</t>
    </rPh>
    <rPh sb="69" eb="71">
      <t>ホウシキ</t>
    </rPh>
    <rPh sb="71" eb="72">
      <t>トウ</t>
    </rPh>
    <rPh sb="79" eb="82">
      <t>トウメイセイ</t>
    </rPh>
    <rPh sb="83" eb="86">
      <t>キョウソウセイ</t>
    </rPh>
    <rPh sb="87" eb="90">
      <t>コウヘイセイ</t>
    </rPh>
    <rPh sb="91" eb="93">
      <t>カクホ</t>
    </rPh>
    <rPh sb="94" eb="95">
      <t>ハカ</t>
    </rPh>
    <phoneticPr fontId="5"/>
  </si>
  <si>
    <t>費目・使途については、企画競争委員会における外部の有識者による審査を導入し、随時、調査の進捗状況についても監督している。</t>
    <phoneticPr fontId="5"/>
  </si>
  <si>
    <t>・外部有識者の所見を踏まえ、「都市分野の国際展開、国際貢献推進経費」に名称変更（平成29年度）
・成果指標「単年度で終わらず、翌年度のトップセールスやさらに深掘りの調査事業につながった案件発掘・形成調査（国土交通省実施）の件数」におけるH29実績は、現在集計中である。</t>
    <rPh sb="1" eb="3">
      <t>ガイブ</t>
    </rPh>
    <rPh sb="3" eb="6">
      <t>ユウシキシャ</t>
    </rPh>
    <rPh sb="7" eb="9">
      <t>ショケン</t>
    </rPh>
    <rPh sb="10" eb="11">
      <t>フ</t>
    </rPh>
    <rPh sb="40" eb="42">
      <t>ヘイセイ</t>
    </rPh>
    <rPh sb="44" eb="46">
      <t>ネンド</t>
    </rPh>
    <rPh sb="49" eb="51">
      <t>セイカ</t>
    </rPh>
    <rPh sb="51" eb="53">
      <t>シヒョウ</t>
    </rPh>
    <rPh sb="121" eb="123">
      <t>ジッセキ</t>
    </rPh>
    <rPh sb="125" eb="127">
      <t>ゲンザイ</t>
    </rPh>
    <rPh sb="127" eb="130">
      <t>シュウケイチュウ</t>
    </rPh>
    <phoneticPr fontId="5"/>
  </si>
  <si>
    <t>国際園芸博覧会2016トルコ・アンタルヤ日本庭園出展報告書（国土交通省都市局調べ）</t>
    <rPh sb="0" eb="2">
      <t>コクサイ</t>
    </rPh>
    <rPh sb="2" eb="4">
      <t>エンゲイ</t>
    </rPh>
    <rPh sb="4" eb="7">
      <t>ハクランカイ</t>
    </rPh>
    <rPh sb="20" eb="22">
      <t>ニホン</t>
    </rPh>
    <rPh sb="22" eb="24">
      <t>テイエン</t>
    </rPh>
    <rPh sb="24" eb="26">
      <t>シュッテン</t>
    </rPh>
    <rPh sb="26" eb="29">
      <t>ホウコクショ</t>
    </rPh>
    <phoneticPr fontId="5"/>
  </si>
  <si>
    <t>平成31年度開催予定の北京国際園芸博覧会全入場者数の3％(約48万人)以上が、日本政府屋外出展に来場する。</t>
    <rPh sb="0" eb="2">
      <t>ヘイセイ</t>
    </rPh>
    <rPh sb="4" eb="6">
      <t>ネンド</t>
    </rPh>
    <rPh sb="6" eb="8">
      <t>カイサイ</t>
    </rPh>
    <rPh sb="8" eb="10">
      <t>ヨテイ</t>
    </rPh>
    <phoneticPr fontId="5"/>
  </si>
  <si>
    <t>課長　小林　高明
課長　佐藤　守孝
課長　楠田  幹人
課長　町田　 誠</t>
    <rPh sb="3" eb="5">
      <t>コバヤシ</t>
    </rPh>
    <rPh sb="6" eb="8">
      <t>タカアキ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</si>
</sst>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59742</xdr:colOff>
      <xdr:row>740</xdr:row>
      <xdr:rowOff>299357</xdr:rowOff>
    </xdr:from>
    <xdr:to>
      <xdr:col>25</xdr:col>
      <xdr:colOff>202933</xdr:colOff>
      <xdr:row>742</xdr:row>
      <xdr:rowOff>253978</xdr:rowOff>
    </xdr:to>
    <xdr:sp macro="" textlink="">
      <xdr:nvSpPr>
        <xdr:cNvPr id="3" name="正方形/長方形 2"/>
        <xdr:cNvSpPr/>
      </xdr:nvSpPr>
      <xdr:spPr>
        <a:xfrm>
          <a:off x="3121349" y="45856071"/>
          <a:ext cx="2184263" cy="6621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１９０百万円</a:t>
          </a:r>
        </a:p>
      </xdr:txBody>
    </xdr:sp>
    <xdr:clientData/>
  </xdr:twoCellAnchor>
  <xdr:twoCellAnchor>
    <xdr:from>
      <xdr:col>14</xdr:col>
      <xdr:colOff>190500</xdr:colOff>
      <xdr:row>742</xdr:row>
      <xdr:rowOff>306246</xdr:rowOff>
    </xdr:from>
    <xdr:to>
      <xdr:col>26</xdr:col>
      <xdr:colOff>60967</xdr:colOff>
      <xdr:row>744</xdr:row>
      <xdr:rowOff>180990</xdr:rowOff>
    </xdr:to>
    <xdr:sp macro="" textlink="">
      <xdr:nvSpPr>
        <xdr:cNvPr id="4" name="大かっこ 3"/>
        <xdr:cNvSpPr/>
      </xdr:nvSpPr>
      <xdr:spPr>
        <a:xfrm>
          <a:off x="3048000" y="46570532"/>
          <a:ext cx="2319753" cy="582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60964</xdr:colOff>
      <xdr:row>748</xdr:row>
      <xdr:rowOff>346656</xdr:rowOff>
    </xdr:from>
    <xdr:to>
      <xdr:col>38</xdr:col>
      <xdr:colOff>176353</xdr:colOff>
      <xdr:row>750</xdr:row>
      <xdr:rowOff>294037</xdr:rowOff>
    </xdr:to>
    <xdr:sp macro="" textlink="">
      <xdr:nvSpPr>
        <xdr:cNvPr id="5" name="正方形/長方形 4"/>
        <xdr:cNvSpPr/>
      </xdr:nvSpPr>
      <xdr:spPr>
        <a:xfrm>
          <a:off x="5367750" y="48733656"/>
          <a:ext cx="2564674" cy="6549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２０百万円</a:t>
          </a:r>
        </a:p>
      </xdr:txBody>
    </xdr:sp>
    <xdr:clientData/>
  </xdr:twoCellAnchor>
  <xdr:twoCellAnchor>
    <xdr:from>
      <xdr:col>26</xdr:col>
      <xdr:colOff>107460</xdr:colOff>
      <xdr:row>755</xdr:row>
      <xdr:rowOff>7714</xdr:rowOff>
    </xdr:from>
    <xdr:to>
      <xdr:col>39</xdr:col>
      <xdr:colOff>18741</xdr:colOff>
      <xdr:row>756</xdr:row>
      <xdr:rowOff>292969</xdr:rowOff>
    </xdr:to>
    <xdr:sp macro="" textlink="">
      <xdr:nvSpPr>
        <xdr:cNvPr id="6" name="正方形/長方形 5"/>
        <xdr:cNvSpPr/>
      </xdr:nvSpPr>
      <xdr:spPr>
        <a:xfrm>
          <a:off x="5414246" y="50871214"/>
          <a:ext cx="2564674" cy="6390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Ｂ．民間企業（１６者）</a:t>
          </a:r>
        </a:p>
        <a:p>
          <a:pPr algn="ctr"/>
          <a:r>
            <a:rPr kumimoji="1" lang="ja-JP" altLang="en-US" sz="1100">
              <a:solidFill>
                <a:schemeClr val="tx1"/>
              </a:solidFill>
            </a:rPr>
            <a:t>１６４百万円</a:t>
          </a:r>
        </a:p>
      </xdr:txBody>
    </xdr:sp>
    <xdr:clientData/>
  </xdr:twoCellAnchor>
  <xdr:twoCellAnchor>
    <xdr:from>
      <xdr:col>20</xdr:col>
      <xdr:colOff>188115</xdr:colOff>
      <xdr:row>744</xdr:row>
      <xdr:rowOff>313246</xdr:rowOff>
    </xdr:from>
    <xdr:to>
      <xdr:col>20</xdr:col>
      <xdr:colOff>188115</xdr:colOff>
      <xdr:row>759</xdr:row>
      <xdr:rowOff>187567</xdr:rowOff>
    </xdr:to>
    <xdr:cxnSp macro="">
      <xdr:nvCxnSpPr>
        <xdr:cNvPr id="7" name="直線コネクタ 6"/>
        <xdr:cNvCxnSpPr/>
      </xdr:nvCxnSpPr>
      <xdr:spPr>
        <a:xfrm>
          <a:off x="4270258" y="46455067"/>
          <a:ext cx="0" cy="612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129104</xdr:colOff>
      <xdr:row>751</xdr:row>
      <xdr:rowOff>7486</xdr:rowOff>
    </xdr:from>
    <xdr:to>
      <xdr:col>41</xdr:col>
      <xdr:colOff>141746</xdr:colOff>
      <xdr:row>752</xdr:row>
      <xdr:rowOff>244835</xdr:rowOff>
    </xdr:to>
    <xdr:sp macro="" textlink="">
      <xdr:nvSpPr>
        <xdr:cNvPr id="8" name="大かっこ 7"/>
        <xdr:cNvSpPr/>
      </xdr:nvSpPr>
      <xdr:spPr>
        <a:xfrm>
          <a:off x="5231783" y="49455843"/>
          <a:ext cx="3278356" cy="5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181995</xdr:colOff>
      <xdr:row>749</xdr:row>
      <xdr:rowOff>325522</xdr:rowOff>
    </xdr:from>
    <xdr:to>
      <xdr:col>26</xdr:col>
      <xdr:colOff>65111</xdr:colOff>
      <xdr:row>749</xdr:row>
      <xdr:rowOff>325525</xdr:rowOff>
    </xdr:to>
    <xdr:cxnSp macro="">
      <xdr:nvCxnSpPr>
        <xdr:cNvPr id="9" name="直線コネクタ 8"/>
        <xdr:cNvCxnSpPr/>
      </xdr:nvCxnSpPr>
      <xdr:spPr>
        <a:xfrm flipV="1">
          <a:off x="4264138" y="49066308"/>
          <a:ext cx="110775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77261</xdr:colOff>
      <xdr:row>758</xdr:row>
      <xdr:rowOff>496970</xdr:rowOff>
    </xdr:from>
    <xdr:to>
      <xdr:col>39</xdr:col>
      <xdr:colOff>17066</xdr:colOff>
      <xdr:row>760</xdr:row>
      <xdr:rowOff>89293</xdr:rowOff>
    </xdr:to>
    <xdr:sp macro="" textlink="">
      <xdr:nvSpPr>
        <xdr:cNvPr id="10" name="正方形/長方形 9"/>
        <xdr:cNvSpPr/>
      </xdr:nvSpPr>
      <xdr:spPr>
        <a:xfrm>
          <a:off x="5384047" y="53047756"/>
          <a:ext cx="2593198" cy="62646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Ｃ．民間企業（３者）</a:t>
          </a:r>
        </a:p>
        <a:p>
          <a:pPr algn="ctr"/>
          <a:r>
            <a:rPr kumimoji="1" lang="ja-JP" altLang="en-US" sz="1100">
              <a:solidFill>
                <a:sysClr val="windowText" lastClr="000000"/>
              </a:solidFill>
            </a:rPr>
            <a:t>６百万円</a:t>
          </a:r>
        </a:p>
      </xdr:txBody>
    </xdr:sp>
    <xdr:clientData/>
  </xdr:twoCellAnchor>
  <xdr:twoCellAnchor>
    <xdr:from>
      <xdr:col>20</xdr:col>
      <xdr:colOff>188115</xdr:colOff>
      <xdr:row>755</xdr:row>
      <xdr:rowOff>331783</xdr:rowOff>
    </xdr:from>
    <xdr:to>
      <xdr:col>26</xdr:col>
      <xdr:colOff>83384</xdr:colOff>
      <xdr:row>755</xdr:row>
      <xdr:rowOff>331786</xdr:rowOff>
    </xdr:to>
    <xdr:cxnSp macro="">
      <xdr:nvCxnSpPr>
        <xdr:cNvPr id="11" name="直線コネクタ 10"/>
        <xdr:cNvCxnSpPr/>
      </xdr:nvCxnSpPr>
      <xdr:spPr>
        <a:xfrm flipV="1">
          <a:off x="4270258" y="51195283"/>
          <a:ext cx="1119912"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188436</xdr:colOff>
      <xdr:row>759</xdr:row>
      <xdr:rowOff>180309</xdr:rowOff>
    </xdr:from>
    <xdr:to>
      <xdr:col>26</xdr:col>
      <xdr:colOff>83705</xdr:colOff>
      <xdr:row>759</xdr:row>
      <xdr:rowOff>180312</xdr:rowOff>
    </xdr:to>
    <xdr:cxnSp macro="">
      <xdr:nvCxnSpPr>
        <xdr:cNvPr id="12" name="直線コネクタ 11"/>
        <xdr:cNvCxnSpPr/>
      </xdr:nvCxnSpPr>
      <xdr:spPr>
        <a:xfrm flipV="1">
          <a:off x="4270579" y="53397845"/>
          <a:ext cx="1119912"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122465</xdr:colOff>
      <xdr:row>743</xdr:row>
      <xdr:rowOff>54429</xdr:rowOff>
    </xdr:from>
    <xdr:to>
      <xdr:col>26</xdr:col>
      <xdr:colOff>1558</xdr:colOff>
      <xdr:row>745</xdr:row>
      <xdr:rowOff>161292</xdr:rowOff>
    </xdr:to>
    <xdr:sp macro="" textlink="">
      <xdr:nvSpPr>
        <xdr:cNvPr id="16" name="テキスト ボックス 15"/>
        <xdr:cNvSpPr txBox="1"/>
      </xdr:nvSpPr>
      <xdr:spPr>
        <a:xfrm>
          <a:off x="3184072" y="46672500"/>
          <a:ext cx="2124272" cy="81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26</xdr:col>
      <xdr:colOff>149678</xdr:colOff>
      <xdr:row>751</xdr:row>
      <xdr:rowOff>13607</xdr:rowOff>
    </xdr:from>
    <xdr:to>
      <xdr:col>40</xdr:col>
      <xdr:colOff>67054</xdr:colOff>
      <xdr:row>753</xdr:row>
      <xdr:rowOff>99010</xdr:rowOff>
    </xdr:to>
    <xdr:sp macro="" textlink="">
      <xdr:nvSpPr>
        <xdr:cNvPr id="17" name="テキスト ボックス 16"/>
        <xdr:cNvSpPr txBox="1"/>
      </xdr:nvSpPr>
      <xdr:spPr>
        <a:xfrm>
          <a:off x="5456464" y="49461964"/>
          <a:ext cx="2774876" cy="79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平成２９年度海外における日本庭園保全再生方策検討調査　</a:t>
          </a:r>
          <a:endParaRPr kumimoji="1" lang="ja-JP" altLang="en-US" sz="1100"/>
        </a:p>
      </xdr:txBody>
    </xdr:sp>
    <xdr:clientData/>
  </xdr:twoCellAnchor>
  <xdr:twoCellAnchor>
    <xdr:from>
      <xdr:col>26</xdr:col>
      <xdr:colOff>27214</xdr:colOff>
      <xdr:row>756</xdr:row>
      <xdr:rowOff>340178</xdr:rowOff>
    </xdr:from>
    <xdr:to>
      <xdr:col>39</xdr:col>
      <xdr:colOff>166676</xdr:colOff>
      <xdr:row>757</xdr:row>
      <xdr:rowOff>466260</xdr:rowOff>
    </xdr:to>
    <xdr:sp macro="" textlink="">
      <xdr:nvSpPr>
        <xdr:cNvPr id="18" name="テキスト ボックス 17"/>
        <xdr:cNvSpPr txBox="1"/>
      </xdr:nvSpPr>
      <xdr:spPr>
        <a:xfrm>
          <a:off x="5334000" y="51557464"/>
          <a:ext cx="2792855" cy="79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平成２９年度日本の都市の魅力発信コンテンツ検討業務　等　　</a:t>
          </a:r>
        </a:p>
      </xdr:txBody>
    </xdr:sp>
    <xdr:clientData/>
  </xdr:twoCellAnchor>
  <xdr:twoCellAnchor>
    <xdr:from>
      <xdr:col>26</xdr:col>
      <xdr:colOff>27214</xdr:colOff>
      <xdr:row>756</xdr:row>
      <xdr:rowOff>340178</xdr:rowOff>
    </xdr:from>
    <xdr:to>
      <xdr:col>42</xdr:col>
      <xdr:colOff>4560</xdr:colOff>
      <xdr:row>757</xdr:row>
      <xdr:rowOff>262275</xdr:rowOff>
    </xdr:to>
    <xdr:sp macro="" textlink="">
      <xdr:nvSpPr>
        <xdr:cNvPr id="19" name="大かっこ 18"/>
        <xdr:cNvSpPr/>
      </xdr:nvSpPr>
      <xdr:spPr>
        <a:xfrm>
          <a:off x="5334000" y="51557464"/>
          <a:ext cx="3243060" cy="588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189159</xdr:colOff>
      <xdr:row>760</xdr:row>
      <xdr:rowOff>163341</xdr:rowOff>
    </xdr:from>
    <xdr:to>
      <xdr:col>40</xdr:col>
      <xdr:colOff>100419</xdr:colOff>
      <xdr:row>762</xdr:row>
      <xdr:rowOff>318749</xdr:rowOff>
    </xdr:to>
    <xdr:sp macro="" textlink="">
      <xdr:nvSpPr>
        <xdr:cNvPr id="20" name="テキスト ボックス 19"/>
        <xdr:cNvSpPr txBox="1"/>
      </xdr:nvSpPr>
      <xdr:spPr>
        <a:xfrm>
          <a:off x="5495945" y="53748270"/>
          <a:ext cx="2768760" cy="83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平成２９年度「第５回都市政策に係る日仏交流会議」に係る会議準備・運営等業務　等</a:t>
          </a:r>
        </a:p>
      </xdr:txBody>
    </xdr:sp>
    <xdr:clientData/>
  </xdr:twoCellAnchor>
  <xdr:twoCellAnchor>
    <xdr:from>
      <xdr:col>25</xdr:col>
      <xdr:colOff>149678</xdr:colOff>
      <xdr:row>760</xdr:row>
      <xdr:rowOff>122464</xdr:rowOff>
    </xdr:from>
    <xdr:to>
      <xdr:col>41</xdr:col>
      <xdr:colOff>160637</xdr:colOff>
      <xdr:row>762</xdr:row>
      <xdr:rowOff>47490</xdr:rowOff>
    </xdr:to>
    <xdr:sp macro="" textlink="">
      <xdr:nvSpPr>
        <xdr:cNvPr id="21" name="大かっこ 20"/>
        <xdr:cNvSpPr/>
      </xdr:nvSpPr>
      <xdr:spPr>
        <a:xfrm>
          <a:off x="5252357" y="53707393"/>
          <a:ext cx="3276673" cy="605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163285</xdr:colOff>
      <xdr:row>748</xdr:row>
      <xdr:rowOff>136071</xdr:rowOff>
    </xdr:from>
    <xdr:to>
      <xdr:col>38</xdr:col>
      <xdr:colOff>56135</xdr:colOff>
      <xdr:row>749</xdr:row>
      <xdr:rowOff>76654</xdr:rowOff>
    </xdr:to>
    <xdr:sp macro="" textlink="">
      <xdr:nvSpPr>
        <xdr:cNvPr id="22" name="テキスト ボックス 21"/>
        <xdr:cNvSpPr txBox="1"/>
      </xdr:nvSpPr>
      <xdr:spPr>
        <a:xfrm>
          <a:off x="5265964" y="48523071"/>
          <a:ext cx="2546242" cy="29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168381</xdr:colOff>
      <xdr:row>758</xdr:row>
      <xdr:rowOff>221194</xdr:rowOff>
    </xdr:from>
    <xdr:to>
      <xdr:col>38</xdr:col>
      <xdr:colOff>78549</xdr:colOff>
      <xdr:row>758</xdr:row>
      <xdr:rowOff>457314</xdr:rowOff>
    </xdr:to>
    <xdr:sp macro="" textlink="">
      <xdr:nvSpPr>
        <xdr:cNvPr id="23" name="テキスト ボックス 22"/>
        <xdr:cNvSpPr txBox="1"/>
      </xdr:nvSpPr>
      <xdr:spPr>
        <a:xfrm>
          <a:off x="5271060" y="52771980"/>
          <a:ext cx="2563560" cy="23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179586</xdr:colOff>
      <xdr:row>754</xdr:row>
      <xdr:rowOff>152399</xdr:rowOff>
    </xdr:from>
    <xdr:to>
      <xdr:col>39</xdr:col>
      <xdr:colOff>25399</xdr:colOff>
      <xdr:row>755</xdr:row>
      <xdr:rowOff>80288</xdr:rowOff>
    </xdr:to>
    <xdr:sp macro="" textlink="">
      <xdr:nvSpPr>
        <xdr:cNvPr id="24" name="テキスト ボックス 23"/>
        <xdr:cNvSpPr txBox="1"/>
      </xdr:nvSpPr>
      <xdr:spPr>
        <a:xfrm>
          <a:off x="5259586" y="50164999"/>
          <a:ext cx="2690613" cy="28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随意契約（企画競争及び少額随契）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278</v>
      </c>
      <c r="AT2" s="958"/>
      <c r="AU2" s="958"/>
      <c r="AV2" s="52" t="str">
        <f>IF(AW2="", "", "-")</f>
        <v/>
      </c>
      <c r="AW2" s="929"/>
      <c r="AX2" s="929"/>
    </row>
    <row r="3" spans="1:50" ht="21" customHeight="1" thickBot="1" x14ac:dyDescent="0.2">
      <c r="A3" s="871" t="s">
        <v>528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585</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543</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544</v>
      </c>
      <c r="AF4" s="692"/>
      <c r="AG4" s="692"/>
      <c r="AH4" s="692"/>
      <c r="AI4" s="692"/>
      <c r="AJ4" s="692"/>
      <c r="AK4" s="692"/>
      <c r="AL4" s="692"/>
      <c r="AM4" s="692"/>
      <c r="AN4" s="692"/>
      <c r="AO4" s="692"/>
      <c r="AP4" s="693"/>
      <c r="AQ4" s="694" t="s">
        <v>2</v>
      </c>
      <c r="AR4" s="689"/>
      <c r="AS4" s="689"/>
      <c r="AT4" s="689"/>
      <c r="AU4" s="689"/>
      <c r="AV4" s="689"/>
      <c r="AW4" s="689"/>
      <c r="AX4" s="695"/>
    </row>
    <row r="5" spans="1:50" ht="92.25" customHeight="1" x14ac:dyDescent="0.15">
      <c r="A5" s="696" t="s">
        <v>67</v>
      </c>
      <c r="B5" s="697"/>
      <c r="C5" s="697"/>
      <c r="D5" s="697"/>
      <c r="E5" s="697"/>
      <c r="F5" s="698"/>
      <c r="G5" s="843" t="s">
        <v>545</v>
      </c>
      <c r="H5" s="844"/>
      <c r="I5" s="844"/>
      <c r="J5" s="844"/>
      <c r="K5" s="844"/>
      <c r="L5" s="844"/>
      <c r="M5" s="845" t="s">
        <v>66</v>
      </c>
      <c r="N5" s="846"/>
      <c r="O5" s="846"/>
      <c r="P5" s="846"/>
      <c r="Q5" s="846"/>
      <c r="R5" s="847"/>
      <c r="S5" s="848" t="s">
        <v>546</v>
      </c>
      <c r="T5" s="844"/>
      <c r="U5" s="844"/>
      <c r="V5" s="844"/>
      <c r="W5" s="844"/>
      <c r="X5" s="849"/>
      <c r="Y5" s="702" t="s">
        <v>3</v>
      </c>
      <c r="Z5" s="542"/>
      <c r="AA5" s="542"/>
      <c r="AB5" s="542"/>
      <c r="AC5" s="542"/>
      <c r="AD5" s="543"/>
      <c r="AE5" s="703" t="s">
        <v>603</v>
      </c>
      <c r="AF5" s="703"/>
      <c r="AG5" s="703"/>
      <c r="AH5" s="703"/>
      <c r="AI5" s="703"/>
      <c r="AJ5" s="703"/>
      <c r="AK5" s="703"/>
      <c r="AL5" s="703"/>
      <c r="AM5" s="703"/>
      <c r="AN5" s="703"/>
      <c r="AO5" s="703"/>
      <c r="AP5" s="704"/>
      <c r="AQ5" s="705" t="s">
        <v>643</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548</v>
      </c>
      <c r="H7" s="498"/>
      <c r="I7" s="498"/>
      <c r="J7" s="498"/>
      <c r="K7" s="498"/>
      <c r="L7" s="498"/>
      <c r="M7" s="498"/>
      <c r="N7" s="498"/>
      <c r="O7" s="498"/>
      <c r="P7" s="498"/>
      <c r="Q7" s="498"/>
      <c r="R7" s="498"/>
      <c r="S7" s="498"/>
      <c r="T7" s="498"/>
      <c r="U7" s="498"/>
      <c r="V7" s="498"/>
      <c r="W7" s="498"/>
      <c r="X7" s="499"/>
      <c r="Y7" s="940" t="s">
        <v>541</v>
      </c>
      <c r="Z7" s="442"/>
      <c r="AA7" s="442"/>
      <c r="AB7" s="442"/>
      <c r="AC7" s="442"/>
      <c r="AD7" s="941"/>
      <c r="AE7" s="930" t="s">
        <v>548</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4" t="s">
        <v>387</v>
      </c>
      <c r="B8" s="495"/>
      <c r="C8" s="495"/>
      <c r="D8" s="495"/>
      <c r="E8" s="495"/>
      <c r="F8" s="496"/>
      <c r="G8" s="959" t="str">
        <f>入力規則等!A26</f>
        <v>観光立国、一億総活躍推進</v>
      </c>
      <c r="H8" s="724"/>
      <c r="I8" s="724"/>
      <c r="J8" s="724"/>
      <c r="K8" s="724"/>
      <c r="L8" s="724"/>
      <c r="M8" s="724"/>
      <c r="N8" s="724"/>
      <c r="O8" s="724"/>
      <c r="P8" s="724"/>
      <c r="Q8" s="724"/>
      <c r="R8" s="724"/>
      <c r="S8" s="724"/>
      <c r="T8" s="724"/>
      <c r="U8" s="724"/>
      <c r="V8" s="724"/>
      <c r="W8" s="724"/>
      <c r="X8" s="960"/>
      <c r="Y8" s="850" t="s">
        <v>388</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6.5" customHeight="1" x14ac:dyDescent="0.15">
      <c r="A10" s="663" t="s">
        <v>30</v>
      </c>
      <c r="B10" s="664"/>
      <c r="C10" s="664"/>
      <c r="D10" s="664"/>
      <c r="E10" s="664"/>
      <c r="F10" s="664"/>
      <c r="G10" s="758" t="s">
        <v>550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1" t="s">
        <v>24</v>
      </c>
      <c r="B12" s="962"/>
      <c r="C12" s="962"/>
      <c r="D12" s="962"/>
      <c r="E12" s="962"/>
      <c r="F12" s="963"/>
      <c r="G12" s="764"/>
      <c r="H12" s="765"/>
      <c r="I12" s="765"/>
      <c r="J12" s="765"/>
      <c r="K12" s="765"/>
      <c r="L12" s="765"/>
      <c r="M12" s="765"/>
      <c r="N12" s="765"/>
      <c r="O12" s="765"/>
      <c r="P12" s="414" t="s">
        <v>355</v>
      </c>
      <c r="Q12" s="415"/>
      <c r="R12" s="415"/>
      <c r="S12" s="415"/>
      <c r="T12" s="415"/>
      <c r="U12" s="415"/>
      <c r="V12" s="416"/>
      <c r="W12" s="414" t="s">
        <v>361</v>
      </c>
      <c r="X12" s="415"/>
      <c r="Y12" s="415"/>
      <c r="Z12" s="415"/>
      <c r="AA12" s="415"/>
      <c r="AB12" s="415"/>
      <c r="AC12" s="416"/>
      <c r="AD12" s="414" t="s">
        <v>467</v>
      </c>
      <c r="AE12" s="415"/>
      <c r="AF12" s="415"/>
      <c r="AG12" s="415"/>
      <c r="AH12" s="415"/>
      <c r="AI12" s="415"/>
      <c r="AJ12" s="416"/>
      <c r="AK12" s="414" t="s">
        <v>529</v>
      </c>
      <c r="AL12" s="415"/>
      <c r="AM12" s="415"/>
      <c r="AN12" s="415"/>
      <c r="AO12" s="415"/>
      <c r="AP12" s="415"/>
      <c r="AQ12" s="416"/>
      <c r="AR12" s="414" t="s">
        <v>530</v>
      </c>
      <c r="AS12" s="415"/>
      <c r="AT12" s="415"/>
      <c r="AU12" s="415"/>
      <c r="AV12" s="415"/>
      <c r="AW12" s="41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0">
        <v>165</v>
      </c>
      <c r="Q13" s="661"/>
      <c r="R13" s="661"/>
      <c r="S13" s="661"/>
      <c r="T13" s="661"/>
      <c r="U13" s="661"/>
      <c r="V13" s="662"/>
      <c r="W13" s="660">
        <v>165</v>
      </c>
      <c r="X13" s="661"/>
      <c r="Y13" s="661"/>
      <c r="Z13" s="661"/>
      <c r="AA13" s="661"/>
      <c r="AB13" s="661"/>
      <c r="AC13" s="662"/>
      <c r="AD13" s="660">
        <v>202</v>
      </c>
      <c r="AE13" s="661"/>
      <c r="AF13" s="661"/>
      <c r="AG13" s="661"/>
      <c r="AH13" s="661"/>
      <c r="AI13" s="661"/>
      <c r="AJ13" s="662"/>
      <c r="AK13" s="660">
        <v>233</v>
      </c>
      <c r="AL13" s="661"/>
      <c r="AM13" s="661"/>
      <c r="AN13" s="661"/>
      <c r="AO13" s="661"/>
      <c r="AP13" s="661"/>
      <c r="AQ13" s="662"/>
      <c r="AR13" s="937"/>
      <c r="AS13" s="938"/>
      <c r="AT13" s="938"/>
      <c r="AU13" s="938"/>
      <c r="AV13" s="938"/>
      <c r="AW13" s="938"/>
      <c r="AX13" s="939"/>
    </row>
    <row r="14" spans="1:50" ht="21" customHeight="1" x14ac:dyDescent="0.15">
      <c r="A14" s="616"/>
      <c r="B14" s="617"/>
      <c r="C14" s="617"/>
      <c r="D14" s="617"/>
      <c r="E14" s="617"/>
      <c r="F14" s="618"/>
      <c r="G14" s="729"/>
      <c r="H14" s="730"/>
      <c r="I14" s="715" t="s">
        <v>8</v>
      </c>
      <c r="J14" s="766"/>
      <c r="K14" s="766"/>
      <c r="L14" s="766"/>
      <c r="M14" s="766"/>
      <c r="N14" s="766"/>
      <c r="O14" s="767"/>
      <c r="P14" s="660">
        <v>8</v>
      </c>
      <c r="Q14" s="661"/>
      <c r="R14" s="661"/>
      <c r="S14" s="661"/>
      <c r="T14" s="661"/>
      <c r="U14" s="661"/>
      <c r="V14" s="662"/>
      <c r="W14" s="660">
        <v>20</v>
      </c>
      <c r="X14" s="661"/>
      <c r="Y14" s="661"/>
      <c r="Z14" s="661"/>
      <c r="AA14" s="661"/>
      <c r="AB14" s="661"/>
      <c r="AC14" s="662"/>
      <c r="AD14" s="660" t="s">
        <v>552</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552</v>
      </c>
      <c r="AL15" s="661"/>
      <c r="AM15" s="661"/>
      <c r="AN15" s="661"/>
      <c r="AO15" s="661"/>
      <c r="AP15" s="661"/>
      <c r="AQ15" s="662"/>
      <c r="AR15" s="660"/>
      <c r="AS15" s="661"/>
      <c r="AT15" s="661"/>
      <c r="AU15" s="661"/>
      <c r="AV15" s="661"/>
      <c r="AW15" s="661"/>
      <c r="AX15" s="810"/>
    </row>
    <row r="16" spans="1:50" ht="21" customHeight="1" x14ac:dyDescent="0.15">
      <c r="A16" s="616"/>
      <c r="B16" s="617"/>
      <c r="C16" s="617"/>
      <c r="D16" s="617"/>
      <c r="E16" s="617"/>
      <c r="F16" s="618"/>
      <c r="G16" s="729"/>
      <c r="H16" s="730"/>
      <c r="I16" s="715" t="s">
        <v>52</v>
      </c>
      <c r="J16" s="716"/>
      <c r="K16" s="716"/>
      <c r="L16" s="716"/>
      <c r="M16" s="716"/>
      <c r="N16" s="716"/>
      <c r="O16" s="717"/>
      <c r="P16" s="660" t="s">
        <v>551</v>
      </c>
      <c r="Q16" s="661"/>
      <c r="R16" s="661"/>
      <c r="S16" s="661"/>
      <c r="T16" s="661"/>
      <c r="U16" s="661"/>
      <c r="V16" s="662"/>
      <c r="W16" s="660" t="s">
        <v>551</v>
      </c>
      <c r="X16" s="661"/>
      <c r="Y16" s="661"/>
      <c r="Z16" s="661"/>
      <c r="AA16" s="661"/>
      <c r="AB16" s="661"/>
      <c r="AC16" s="662"/>
      <c r="AD16" s="660" t="s">
        <v>552</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0" t="s">
        <v>551</v>
      </c>
      <c r="Q17" s="661"/>
      <c r="R17" s="661"/>
      <c r="S17" s="661"/>
      <c r="T17" s="661"/>
      <c r="U17" s="661"/>
      <c r="V17" s="662"/>
      <c r="W17" s="660" t="s">
        <v>551</v>
      </c>
      <c r="X17" s="661"/>
      <c r="Y17" s="661"/>
      <c r="Z17" s="661"/>
      <c r="AA17" s="661"/>
      <c r="AB17" s="661"/>
      <c r="AC17" s="662"/>
      <c r="AD17" s="660" t="s">
        <v>552</v>
      </c>
      <c r="AE17" s="661"/>
      <c r="AF17" s="661"/>
      <c r="AG17" s="661"/>
      <c r="AH17" s="661"/>
      <c r="AI17" s="661"/>
      <c r="AJ17" s="662"/>
      <c r="AK17" s="660"/>
      <c r="AL17" s="661"/>
      <c r="AM17" s="661"/>
      <c r="AN17" s="661"/>
      <c r="AO17" s="661"/>
      <c r="AP17" s="661"/>
      <c r="AQ17" s="662"/>
      <c r="AR17" s="935"/>
      <c r="AS17" s="935"/>
      <c r="AT17" s="935"/>
      <c r="AU17" s="935"/>
      <c r="AV17" s="935"/>
      <c r="AW17" s="935"/>
      <c r="AX17" s="936"/>
    </row>
    <row r="18" spans="1:50" ht="24.75" customHeight="1" x14ac:dyDescent="0.15">
      <c r="A18" s="616"/>
      <c r="B18" s="617"/>
      <c r="C18" s="617"/>
      <c r="D18" s="617"/>
      <c r="E18" s="617"/>
      <c r="F18" s="618"/>
      <c r="G18" s="731"/>
      <c r="H18" s="732"/>
      <c r="I18" s="720" t="s">
        <v>20</v>
      </c>
      <c r="J18" s="721"/>
      <c r="K18" s="721"/>
      <c r="L18" s="721"/>
      <c r="M18" s="721"/>
      <c r="N18" s="721"/>
      <c r="O18" s="722"/>
      <c r="P18" s="882">
        <f>SUM(P13:V17)</f>
        <v>173</v>
      </c>
      <c r="Q18" s="883"/>
      <c r="R18" s="883"/>
      <c r="S18" s="883"/>
      <c r="T18" s="883"/>
      <c r="U18" s="883"/>
      <c r="V18" s="884"/>
      <c r="W18" s="882">
        <f>SUM(W13:AC17)</f>
        <v>185</v>
      </c>
      <c r="X18" s="883"/>
      <c r="Y18" s="883"/>
      <c r="Z18" s="883"/>
      <c r="AA18" s="883"/>
      <c r="AB18" s="883"/>
      <c r="AC18" s="884"/>
      <c r="AD18" s="882">
        <f>SUM(AD13:AJ17)</f>
        <v>202</v>
      </c>
      <c r="AE18" s="883"/>
      <c r="AF18" s="883"/>
      <c r="AG18" s="883"/>
      <c r="AH18" s="883"/>
      <c r="AI18" s="883"/>
      <c r="AJ18" s="884"/>
      <c r="AK18" s="882">
        <f>SUM(AK13:AQ17)</f>
        <v>233</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0">
        <v>171</v>
      </c>
      <c r="Q19" s="661"/>
      <c r="R19" s="661"/>
      <c r="S19" s="661"/>
      <c r="T19" s="661"/>
      <c r="U19" s="661"/>
      <c r="V19" s="662"/>
      <c r="W19" s="660">
        <v>181</v>
      </c>
      <c r="X19" s="661"/>
      <c r="Y19" s="661"/>
      <c r="Z19" s="661"/>
      <c r="AA19" s="661"/>
      <c r="AB19" s="661"/>
      <c r="AC19" s="662"/>
      <c r="AD19" s="660">
        <v>190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0" t="s">
        <v>10</v>
      </c>
      <c r="H20" s="881"/>
      <c r="I20" s="881"/>
      <c r="J20" s="881"/>
      <c r="K20" s="881"/>
      <c r="L20" s="881"/>
      <c r="M20" s="881"/>
      <c r="N20" s="881"/>
      <c r="O20" s="881"/>
      <c r="P20" s="311">
        <f>IF(P18=0, "-", SUM(P19)/P18)</f>
        <v>0.98843930635838151</v>
      </c>
      <c r="Q20" s="311"/>
      <c r="R20" s="311"/>
      <c r="S20" s="311"/>
      <c r="T20" s="311"/>
      <c r="U20" s="311"/>
      <c r="V20" s="311"/>
      <c r="W20" s="311">
        <f t="shared" ref="W20" si="0">IF(W18=0, "-", SUM(W19)/W18)</f>
        <v>0.97837837837837838</v>
      </c>
      <c r="X20" s="311"/>
      <c r="Y20" s="311"/>
      <c r="Z20" s="311"/>
      <c r="AA20" s="311"/>
      <c r="AB20" s="311"/>
      <c r="AC20" s="311"/>
      <c r="AD20" s="311">
        <f t="shared" ref="AD20" si="1">IF(AD18=0, "-", SUM(AD19)/AD18)</f>
        <v>0.94059405940594054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4"/>
      <c r="G21" s="309" t="s">
        <v>492</v>
      </c>
      <c r="H21" s="310"/>
      <c r="I21" s="310"/>
      <c r="J21" s="310"/>
      <c r="K21" s="310"/>
      <c r="L21" s="310"/>
      <c r="M21" s="310"/>
      <c r="N21" s="310"/>
      <c r="O21" s="310"/>
      <c r="P21" s="311">
        <f>IF(P19=0, "-", SUM(P19)/SUM(P13,P14))</f>
        <v>0.98843930635838151</v>
      </c>
      <c r="Q21" s="311"/>
      <c r="R21" s="311"/>
      <c r="S21" s="311"/>
      <c r="T21" s="311"/>
      <c r="U21" s="311"/>
      <c r="V21" s="311"/>
      <c r="W21" s="311">
        <f t="shared" ref="W21" si="2">IF(W19=0, "-", SUM(W19)/SUM(W13,W14))</f>
        <v>0.97837837837837838</v>
      </c>
      <c r="X21" s="311"/>
      <c r="Y21" s="311"/>
      <c r="Z21" s="311"/>
      <c r="AA21" s="311"/>
      <c r="AB21" s="311"/>
      <c r="AC21" s="311"/>
      <c r="AD21" s="311">
        <f t="shared" ref="AD21" si="3">IF(AD19=0, "-", SUM(AD19)/SUM(AD13,AD14))</f>
        <v>0.94059405940594054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533</v>
      </c>
      <c r="B22" s="983"/>
      <c r="C22" s="983"/>
      <c r="D22" s="983"/>
      <c r="E22" s="983"/>
      <c r="F22" s="984"/>
      <c r="G22" s="969" t="s">
        <v>469</v>
      </c>
      <c r="H22" s="215"/>
      <c r="I22" s="215"/>
      <c r="J22" s="215"/>
      <c r="K22" s="215"/>
      <c r="L22" s="215"/>
      <c r="M22" s="215"/>
      <c r="N22" s="215"/>
      <c r="O22" s="216"/>
      <c r="P22" s="954" t="s">
        <v>531</v>
      </c>
      <c r="Q22" s="215"/>
      <c r="R22" s="215"/>
      <c r="S22" s="215"/>
      <c r="T22" s="215"/>
      <c r="U22" s="215"/>
      <c r="V22" s="216"/>
      <c r="W22" s="954" t="s">
        <v>532</v>
      </c>
      <c r="X22" s="215"/>
      <c r="Y22" s="215"/>
      <c r="Z22" s="215"/>
      <c r="AA22" s="215"/>
      <c r="AB22" s="215"/>
      <c r="AC22" s="216"/>
      <c r="AD22" s="954" t="s">
        <v>468</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30" customHeight="1" x14ac:dyDescent="0.15">
      <c r="A23" s="985"/>
      <c r="B23" s="986"/>
      <c r="C23" s="986"/>
      <c r="D23" s="986"/>
      <c r="E23" s="986"/>
      <c r="F23" s="987"/>
      <c r="G23" s="970" t="s">
        <v>553</v>
      </c>
      <c r="H23" s="971"/>
      <c r="I23" s="971"/>
      <c r="J23" s="971"/>
      <c r="K23" s="971"/>
      <c r="L23" s="971"/>
      <c r="M23" s="971"/>
      <c r="N23" s="971"/>
      <c r="O23" s="972"/>
      <c r="P23" s="937">
        <v>233</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30" customHeight="1" x14ac:dyDescent="0.15">
      <c r="A24" s="985"/>
      <c r="B24" s="986"/>
      <c r="C24" s="986"/>
      <c r="D24" s="986"/>
      <c r="E24" s="986"/>
      <c r="F24" s="987"/>
      <c r="G24" s="973"/>
      <c r="H24" s="974"/>
      <c r="I24" s="974"/>
      <c r="J24" s="974"/>
      <c r="K24" s="974"/>
      <c r="L24" s="974"/>
      <c r="M24" s="974"/>
      <c r="N24" s="974"/>
      <c r="O24" s="975"/>
      <c r="P24" s="660"/>
      <c r="Q24" s="661"/>
      <c r="R24" s="661"/>
      <c r="S24" s="661"/>
      <c r="T24" s="661"/>
      <c r="U24" s="661"/>
      <c r="V24" s="662"/>
      <c r="W24" s="660"/>
      <c r="X24" s="661"/>
      <c r="Y24" s="661"/>
      <c r="Z24" s="661"/>
      <c r="AA24" s="661"/>
      <c r="AB24" s="661"/>
      <c r="AC24" s="662"/>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30" customHeight="1" x14ac:dyDescent="0.15">
      <c r="A25" s="985"/>
      <c r="B25" s="986"/>
      <c r="C25" s="986"/>
      <c r="D25" s="986"/>
      <c r="E25" s="986"/>
      <c r="F25" s="987"/>
      <c r="G25" s="973"/>
      <c r="H25" s="974"/>
      <c r="I25" s="974"/>
      <c r="J25" s="974"/>
      <c r="K25" s="974"/>
      <c r="L25" s="974"/>
      <c r="M25" s="974"/>
      <c r="N25" s="974"/>
      <c r="O25" s="975"/>
      <c r="P25" s="660"/>
      <c r="Q25" s="661"/>
      <c r="R25" s="661"/>
      <c r="S25" s="661"/>
      <c r="T25" s="661"/>
      <c r="U25" s="661"/>
      <c r="V25" s="662"/>
      <c r="W25" s="660"/>
      <c r="X25" s="661"/>
      <c r="Y25" s="661"/>
      <c r="Z25" s="661"/>
      <c r="AA25" s="661"/>
      <c r="AB25" s="661"/>
      <c r="AC25" s="662"/>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30" customHeight="1" x14ac:dyDescent="0.15">
      <c r="A26" s="985"/>
      <c r="B26" s="986"/>
      <c r="C26" s="986"/>
      <c r="D26" s="986"/>
      <c r="E26" s="986"/>
      <c r="F26" s="987"/>
      <c r="G26" s="973"/>
      <c r="H26" s="974"/>
      <c r="I26" s="974"/>
      <c r="J26" s="974"/>
      <c r="K26" s="974"/>
      <c r="L26" s="974"/>
      <c r="M26" s="974"/>
      <c r="N26" s="974"/>
      <c r="O26" s="975"/>
      <c r="P26" s="660"/>
      <c r="Q26" s="661"/>
      <c r="R26" s="661"/>
      <c r="S26" s="661"/>
      <c r="T26" s="661"/>
      <c r="U26" s="661"/>
      <c r="V26" s="662"/>
      <c r="W26" s="660"/>
      <c r="X26" s="661"/>
      <c r="Y26" s="661"/>
      <c r="Z26" s="661"/>
      <c r="AA26" s="661"/>
      <c r="AB26" s="661"/>
      <c r="AC26" s="662"/>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30" customHeight="1" x14ac:dyDescent="0.15">
      <c r="A27" s="985"/>
      <c r="B27" s="986"/>
      <c r="C27" s="986"/>
      <c r="D27" s="986"/>
      <c r="E27" s="986"/>
      <c r="F27" s="987"/>
      <c r="G27" s="973"/>
      <c r="H27" s="974"/>
      <c r="I27" s="974"/>
      <c r="J27" s="974"/>
      <c r="K27" s="974"/>
      <c r="L27" s="974"/>
      <c r="M27" s="974"/>
      <c r="N27" s="974"/>
      <c r="O27" s="975"/>
      <c r="P27" s="660"/>
      <c r="Q27" s="661"/>
      <c r="R27" s="661"/>
      <c r="S27" s="661"/>
      <c r="T27" s="661"/>
      <c r="U27" s="661"/>
      <c r="V27" s="662"/>
      <c r="W27" s="660"/>
      <c r="X27" s="661"/>
      <c r="Y27" s="661"/>
      <c r="Z27" s="661"/>
      <c r="AA27" s="661"/>
      <c r="AB27" s="661"/>
      <c r="AC27" s="662"/>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idden="1" x14ac:dyDescent="0.15">
      <c r="A28" s="985"/>
      <c r="B28" s="986"/>
      <c r="C28" s="986"/>
      <c r="D28" s="986"/>
      <c r="E28" s="986"/>
      <c r="F28" s="987"/>
      <c r="G28" s="976" t="s">
        <v>473</v>
      </c>
      <c r="H28" s="977"/>
      <c r="I28" s="977"/>
      <c r="J28" s="977"/>
      <c r="K28" s="977"/>
      <c r="L28" s="977"/>
      <c r="M28" s="977"/>
      <c r="N28" s="977"/>
      <c r="O28" s="978"/>
      <c r="P28" s="882">
        <f>P29-SUM(P23:P27)</f>
        <v>0</v>
      </c>
      <c r="Q28" s="883"/>
      <c r="R28" s="883"/>
      <c r="S28" s="883"/>
      <c r="T28" s="883"/>
      <c r="U28" s="883"/>
      <c r="V28" s="884"/>
      <c r="W28" s="882">
        <f>W29-SUM(W23:W27)</f>
        <v>0</v>
      </c>
      <c r="X28" s="883"/>
      <c r="Y28" s="883"/>
      <c r="Z28" s="883"/>
      <c r="AA28" s="883"/>
      <c r="AB28" s="883"/>
      <c r="AC28" s="884"/>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470</v>
      </c>
      <c r="H29" s="980"/>
      <c r="I29" s="980"/>
      <c r="J29" s="980"/>
      <c r="K29" s="980"/>
      <c r="L29" s="980"/>
      <c r="M29" s="980"/>
      <c r="N29" s="980"/>
      <c r="O29" s="981"/>
      <c r="P29" s="951">
        <f>AK13</f>
        <v>233</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5" t="s">
        <v>486</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355</v>
      </c>
      <c r="AF30" s="863"/>
      <c r="AG30" s="863"/>
      <c r="AH30" s="864"/>
      <c r="AI30" s="862" t="s">
        <v>361</v>
      </c>
      <c r="AJ30" s="863"/>
      <c r="AK30" s="863"/>
      <c r="AL30" s="864"/>
      <c r="AM30" s="933" t="s">
        <v>467</v>
      </c>
      <c r="AN30" s="933"/>
      <c r="AO30" s="933"/>
      <c r="AP30" s="862"/>
      <c r="AQ30" s="771" t="s">
        <v>353</v>
      </c>
      <c r="AR30" s="772"/>
      <c r="AS30" s="772"/>
      <c r="AT30" s="773"/>
      <c r="AU30" s="778" t="s">
        <v>253</v>
      </c>
      <c r="AV30" s="778"/>
      <c r="AW30" s="778"/>
      <c r="AX30" s="93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354</v>
      </c>
      <c r="AT31" s="127"/>
      <c r="AU31" s="192">
        <v>30</v>
      </c>
      <c r="AV31" s="192"/>
      <c r="AW31" s="397" t="s">
        <v>300</v>
      </c>
      <c r="AX31" s="398"/>
    </row>
    <row r="32" spans="1:50" ht="35.25" customHeight="1" x14ac:dyDescent="0.15">
      <c r="A32" s="402"/>
      <c r="B32" s="400"/>
      <c r="C32" s="400"/>
      <c r="D32" s="400"/>
      <c r="E32" s="400"/>
      <c r="F32" s="401"/>
      <c r="G32" s="563" t="s">
        <v>554</v>
      </c>
      <c r="H32" s="564"/>
      <c r="I32" s="564"/>
      <c r="J32" s="564"/>
      <c r="K32" s="564"/>
      <c r="L32" s="564"/>
      <c r="M32" s="564"/>
      <c r="N32" s="564"/>
      <c r="O32" s="565"/>
      <c r="P32" s="98" t="s">
        <v>555</v>
      </c>
      <c r="Q32" s="98"/>
      <c r="R32" s="98"/>
      <c r="S32" s="98"/>
      <c r="T32" s="98"/>
      <c r="U32" s="98"/>
      <c r="V32" s="98"/>
      <c r="W32" s="98"/>
      <c r="X32" s="99"/>
      <c r="Y32" s="470" t="s">
        <v>12</v>
      </c>
      <c r="Z32" s="530"/>
      <c r="AA32" s="531"/>
      <c r="AB32" s="460" t="s">
        <v>556</v>
      </c>
      <c r="AC32" s="460"/>
      <c r="AD32" s="460"/>
      <c r="AE32" s="211">
        <v>30</v>
      </c>
      <c r="AF32" s="212"/>
      <c r="AG32" s="212"/>
      <c r="AH32" s="212"/>
      <c r="AI32" s="211">
        <v>41</v>
      </c>
      <c r="AJ32" s="212"/>
      <c r="AK32" s="212"/>
      <c r="AL32" s="212"/>
      <c r="AM32" s="211"/>
      <c r="AN32" s="212"/>
      <c r="AO32" s="212"/>
      <c r="AP32" s="212"/>
      <c r="AQ32" s="333"/>
      <c r="AR32" s="200"/>
      <c r="AS32" s="200"/>
      <c r="AT32" s="334"/>
      <c r="AU32" s="212"/>
      <c r="AV32" s="212"/>
      <c r="AW32" s="212"/>
      <c r="AX32" s="214"/>
    </row>
    <row r="33" spans="1:50" ht="35.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556</v>
      </c>
      <c r="AC33" s="522"/>
      <c r="AD33" s="522"/>
      <c r="AE33" s="211">
        <v>45</v>
      </c>
      <c r="AF33" s="212"/>
      <c r="AG33" s="212"/>
      <c r="AH33" s="212"/>
      <c r="AI33" s="211">
        <v>47</v>
      </c>
      <c r="AJ33" s="212"/>
      <c r="AK33" s="212"/>
      <c r="AL33" s="212"/>
      <c r="AM33" s="211">
        <v>49</v>
      </c>
      <c r="AN33" s="212"/>
      <c r="AO33" s="212"/>
      <c r="AP33" s="212"/>
      <c r="AQ33" s="333"/>
      <c r="AR33" s="200"/>
      <c r="AS33" s="200"/>
      <c r="AT33" s="334"/>
      <c r="AU33" s="212">
        <v>50</v>
      </c>
      <c r="AV33" s="212"/>
      <c r="AW33" s="212"/>
      <c r="AX33" s="214"/>
    </row>
    <row r="34" spans="1:50" ht="35.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67</v>
      </c>
      <c r="AF34" s="212"/>
      <c r="AG34" s="212"/>
      <c r="AH34" s="212"/>
      <c r="AI34" s="211">
        <v>87</v>
      </c>
      <c r="AJ34" s="212"/>
      <c r="AK34" s="212"/>
      <c r="AL34" s="212"/>
      <c r="AM34" s="211"/>
      <c r="AN34" s="212"/>
      <c r="AO34" s="212"/>
      <c r="AP34" s="212"/>
      <c r="AQ34" s="333"/>
      <c r="AR34" s="200"/>
      <c r="AS34" s="200"/>
      <c r="AT34" s="334"/>
      <c r="AU34" s="212"/>
      <c r="AV34" s="212"/>
      <c r="AW34" s="212"/>
      <c r="AX34" s="214"/>
    </row>
    <row r="35" spans="1:50" ht="23.25" customHeight="1" x14ac:dyDescent="0.15">
      <c r="A35" s="219" t="s">
        <v>521</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486</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10" t="s">
        <v>253</v>
      </c>
      <c r="AV37" s="410"/>
      <c r="AW37" s="410"/>
      <c r="AX37" s="92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552</v>
      </c>
      <c r="AR38" s="193"/>
      <c r="AS38" s="126" t="s">
        <v>354</v>
      </c>
      <c r="AT38" s="127"/>
      <c r="AU38" s="192">
        <v>33</v>
      </c>
      <c r="AV38" s="192"/>
      <c r="AW38" s="397" t="s">
        <v>300</v>
      </c>
      <c r="AX38" s="398"/>
    </row>
    <row r="39" spans="1:50" ht="23.25" customHeight="1" x14ac:dyDescent="0.15">
      <c r="A39" s="402"/>
      <c r="B39" s="400"/>
      <c r="C39" s="400"/>
      <c r="D39" s="400"/>
      <c r="E39" s="400"/>
      <c r="F39" s="401"/>
      <c r="G39" s="563" t="s">
        <v>558</v>
      </c>
      <c r="H39" s="564"/>
      <c r="I39" s="564"/>
      <c r="J39" s="564"/>
      <c r="K39" s="564"/>
      <c r="L39" s="564"/>
      <c r="M39" s="564"/>
      <c r="N39" s="564"/>
      <c r="O39" s="565"/>
      <c r="P39" s="98" t="s">
        <v>559</v>
      </c>
      <c r="Q39" s="98"/>
      <c r="R39" s="98"/>
      <c r="S39" s="98"/>
      <c r="T39" s="98"/>
      <c r="U39" s="98"/>
      <c r="V39" s="98"/>
      <c r="W39" s="98"/>
      <c r="X39" s="99"/>
      <c r="Y39" s="470" t="s">
        <v>12</v>
      </c>
      <c r="Z39" s="530"/>
      <c r="AA39" s="531"/>
      <c r="AB39" s="460" t="s">
        <v>560</v>
      </c>
      <c r="AC39" s="460"/>
      <c r="AD39" s="460"/>
      <c r="AE39" s="211" t="s">
        <v>551</v>
      </c>
      <c r="AF39" s="212"/>
      <c r="AG39" s="212"/>
      <c r="AH39" s="213"/>
      <c r="AI39" s="211" t="s">
        <v>551</v>
      </c>
      <c r="AJ39" s="212"/>
      <c r="AK39" s="212"/>
      <c r="AL39" s="213"/>
      <c r="AM39" s="211">
        <v>2</v>
      </c>
      <c r="AN39" s="212"/>
      <c r="AO39" s="212"/>
      <c r="AP39" s="212"/>
      <c r="AQ39" s="333" t="s">
        <v>461</v>
      </c>
      <c r="AR39" s="200"/>
      <c r="AS39" s="200"/>
      <c r="AT39" s="334"/>
      <c r="AU39" s="212" t="s">
        <v>461</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460" t="s">
        <v>560</v>
      </c>
      <c r="AC40" s="460"/>
      <c r="AD40" s="460"/>
      <c r="AE40" s="211" t="s">
        <v>551</v>
      </c>
      <c r="AF40" s="212"/>
      <c r="AG40" s="212"/>
      <c r="AH40" s="213"/>
      <c r="AI40" s="211" t="s">
        <v>551</v>
      </c>
      <c r="AJ40" s="212"/>
      <c r="AK40" s="212"/>
      <c r="AL40" s="213"/>
      <c r="AM40" s="211">
        <v>2</v>
      </c>
      <c r="AN40" s="212"/>
      <c r="AO40" s="212"/>
      <c r="AP40" s="212"/>
      <c r="AQ40" s="333" t="s">
        <v>461</v>
      </c>
      <c r="AR40" s="200"/>
      <c r="AS40" s="200"/>
      <c r="AT40" s="334"/>
      <c r="AU40" s="212">
        <v>50</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461</v>
      </c>
      <c r="AF41" s="212"/>
      <c r="AG41" s="212"/>
      <c r="AH41" s="213"/>
      <c r="AI41" s="211" t="s">
        <v>461</v>
      </c>
      <c r="AJ41" s="212"/>
      <c r="AK41" s="212"/>
      <c r="AL41" s="213"/>
      <c r="AM41" s="211">
        <v>100</v>
      </c>
      <c r="AN41" s="212"/>
      <c r="AO41" s="212"/>
      <c r="AP41" s="212"/>
      <c r="AQ41" s="333" t="s">
        <v>461</v>
      </c>
      <c r="AR41" s="200"/>
      <c r="AS41" s="200"/>
      <c r="AT41" s="334"/>
      <c r="AU41" s="212" t="s">
        <v>461</v>
      </c>
      <c r="AV41" s="212"/>
      <c r="AW41" s="212"/>
      <c r="AX41" s="214"/>
    </row>
    <row r="42" spans="1:50" ht="23.25" customHeight="1" x14ac:dyDescent="0.15">
      <c r="A42" s="219" t="s">
        <v>521</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486</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10" t="s">
        <v>253</v>
      </c>
      <c r="AV44" s="410"/>
      <c r="AW44" s="410"/>
      <c r="AX44" s="928"/>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552</v>
      </c>
      <c r="AR45" s="193"/>
      <c r="AS45" s="126" t="s">
        <v>354</v>
      </c>
      <c r="AT45" s="127"/>
      <c r="AU45" s="192">
        <v>31</v>
      </c>
      <c r="AV45" s="192"/>
      <c r="AW45" s="397" t="s">
        <v>300</v>
      </c>
      <c r="AX45" s="398"/>
    </row>
    <row r="46" spans="1:50" ht="23.25" customHeight="1" x14ac:dyDescent="0.15">
      <c r="A46" s="402"/>
      <c r="B46" s="400"/>
      <c r="C46" s="400"/>
      <c r="D46" s="400"/>
      <c r="E46" s="400"/>
      <c r="F46" s="401"/>
      <c r="G46" s="563" t="s">
        <v>642</v>
      </c>
      <c r="H46" s="564"/>
      <c r="I46" s="564"/>
      <c r="J46" s="564"/>
      <c r="K46" s="564"/>
      <c r="L46" s="564"/>
      <c r="M46" s="564"/>
      <c r="N46" s="564"/>
      <c r="O46" s="565"/>
      <c r="P46" s="98" t="s">
        <v>562</v>
      </c>
      <c r="Q46" s="98"/>
      <c r="R46" s="98"/>
      <c r="S46" s="98"/>
      <c r="T46" s="98"/>
      <c r="U46" s="98"/>
      <c r="V46" s="98"/>
      <c r="W46" s="98"/>
      <c r="X46" s="99"/>
      <c r="Y46" s="470" t="s">
        <v>12</v>
      </c>
      <c r="Z46" s="530"/>
      <c r="AA46" s="531"/>
      <c r="AB46" s="636" t="s">
        <v>626</v>
      </c>
      <c r="AC46" s="636"/>
      <c r="AD46" s="636"/>
      <c r="AE46" s="211" t="s">
        <v>551</v>
      </c>
      <c r="AF46" s="212"/>
      <c r="AG46" s="212"/>
      <c r="AH46" s="213"/>
      <c r="AI46" s="211" t="s">
        <v>551</v>
      </c>
      <c r="AJ46" s="212"/>
      <c r="AK46" s="212"/>
      <c r="AL46" s="213"/>
      <c r="AM46" s="211" t="s">
        <v>551</v>
      </c>
      <c r="AN46" s="212"/>
      <c r="AO46" s="212"/>
      <c r="AP46" s="213"/>
      <c r="AQ46" s="333" t="s">
        <v>461</v>
      </c>
      <c r="AR46" s="200"/>
      <c r="AS46" s="200"/>
      <c r="AT46" s="334"/>
      <c r="AU46" s="211" t="s">
        <v>563</v>
      </c>
      <c r="AV46" s="212"/>
      <c r="AW46" s="212"/>
      <c r="AX46" s="214"/>
    </row>
    <row r="47" spans="1:50" ht="23.2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636" t="s">
        <v>626</v>
      </c>
      <c r="AC47" s="636"/>
      <c r="AD47" s="636"/>
      <c r="AE47" s="211" t="s">
        <v>551</v>
      </c>
      <c r="AF47" s="212"/>
      <c r="AG47" s="212"/>
      <c r="AH47" s="213"/>
      <c r="AI47" s="211" t="s">
        <v>551</v>
      </c>
      <c r="AJ47" s="212"/>
      <c r="AK47" s="212"/>
      <c r="AL47" s="213"/>
      <c r="AM47" s="211" t="s">
        <v>551</v>
      </c>
      <c r="AN47" s="212"/>
      <c r="AO47" s="212"/>
      <c r="AP47" s="213"/>
      <c r="AQ47" s="333" t="s">
        <v>461</v>
      </c>
      <c r="AR47" s="200"/>
      <c r="AS47" s="200"/>
      <c r="AT47" s="334"/>
      <c r="AU47" s="211">
        <v>48</v>
      </c>
      <c r="AV47" s="212"/>
      <c r="AW47" s="212"/>
      <c r="AX47" s="214"/>
    </row>
    <row r="48" spans="1:50" ht="23.2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461</v>
      </c>
      <c r="AF48" s="212"/>
      <c r="AG48" s="212"/>
      <c r="AH48" s="213"/>
      <c r="AI48" s="211" t="s">
        <v>461</v>
      </c>
      <c r="AJ48" s="212"/>
      <c r="AK48" s="212"/>
      <c r="AL48" s="213"/>
      <c r="AM48" s="211" t="s">
        <v>461</v>
      </c>
      <c r="AN48" s="212"/>
      <c r="AO48" s="212"/>
      <c r="AP48" s="213"/>
      <c r="AQ48" s="333" t="s">
        <v>461</v>
      </c>
      <c r="AR48" s="200"/>
      <c r="AS48" s="200"/>
      <c r="AT48" s="334"/>
      <c r="AU48" s="211" t="s">
        <v>563</v>
      </c>
      <c r="AV48" s="212"/>
      <c r="AW48" s="212"/>
      <c r="AX48" s="214"/>
    </row>
    <row r="49" spans="1:50" ht="23.25" customHeight="1" x14ac:dyDescent="0.15">
      <c r="A49" s="219" t="s">
        <v>521</v>
      </c>
      <c r="B49" s="220"/>
      <c r="C49" s="220"/>
      <c r="D49" s="220"/>
      <c r="E49" s="220"/>
      <c r="F49" s="221"/>
      <c r="G49" s="225" t="s">
        <v>641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486</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42" t="s">
        <v>253</v>
      </c>
      <c r="AV51" s="942"/>
      <c r="AW51" s="942"/>
      <c r="AX51" s="94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354</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486</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42" t="s">
        <v>253</v>
      </c>
      <c r="AV58" s="942"/>
      <c r="AW58" s="942"/>
      <c r="AX58" s="94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354</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487</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482</v>
      </c>
      <c r="X65" s="487"/>
      <c r="Y65" s="490"/>
      <c r="Z65" s="490"/>
      <c r="AA65" s="491"/>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4"/>
      <c r="B67" s="475"/>
      <c r="C67" s="475"/>
      <c r="D67" s="475"/>
      <c r="E67" s="475"/>
      <c r="F67" s="476"/>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493</v>
      </c>
      <c r="B70" s="475"/>
      <c r="C70" s="475"/>
      <c r="D70" s="475"/>
      <c r="E70" s="475"/>
      <c r="F70" s="476"/>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487</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354</v>
      </c>
      <c r="AT74" s="127"/>
      <c r="AU74" s="592"/>
      <c r="AV74" s="193"/>
      <c r="AW74" s="126" t="s">
        <v>300</v>
      </c>
      <c r="AX74" s="188"/>
    </row>
    <row r="75" spans="1:50" ht="23.25" hidden="1" customHeight="1" x14ac:dyDescent="0.15">
      <c r="A75" s="508"/>
      <c r="B75" s="509"/>
      <c r="C75" s="509"/>
      <c r="D75" s="509"/>
      <c r="E75" s="509"/>
      <c r="F75" s="510"/>
      <c r="G75" s="611"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9"/>
      <c r="I78" s="590"/>
      <c r="J78" s="590"/>
      <c r="K78" s="590"/>
      <c r="L78" s="590"/>
      <c r="M78" s="590"/>
      <c r="N78" s="590"/>
      <c r="O78" s="591"/>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481</v>
      </c>
      <c r="AP79" s="272"/>
      <c r="AQ79" s="272"/>
      <c r="AR79" s="81" t="s">
        <v>479</v>
      </c>
      <c r="AS79" s="271"/>
      <c r="AT79" s="272"/>
      <c r="AU79" s="272"/>
      <c r="AV79" s="272"/>
      <c r="AW79" s="272"/>
      <c r="AX79" s="965"/>
    </row>
    <row r="80" spans="1:50" ht="18.75" hidden="1" customHeight="1" x14ac:dyDescent="0.15">
      <c r="A80" s="868" t="s">
        <v>266</v>
      </c>
      <c r="B80" s="523" t="s">
        <v>478</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355</v>
      </c>
      <c r="AF85" s="238"/>
      <c r="AG85" s="238"/>
      <c r="AH85" s="239"/>
      <c r="AI85" s="237" t="s">
        <v>361</v>
      </c>
      <c r="AJ85" s="238"/>
      <c r="AK85" s="238"/>
      <c r="AL85" s="239"/>
      <c r="AM85" s="243" t="s">
        <v>467</v>
      </c>
      <c r="AN85" s="243"/>
      <c r="AO85" s="243"/>
      <c r="AP85" s="237"/>
      <c r="AQ85" s="152" t="s">
        <v>353</v>
      </c>
      <c r="AR85" s="123"/>
      <c r="AS85" s="123"/>
      <c r="AT85" s="124"/>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355</v>
      </c>
      <c r="AF90" s="238"/>
      <c r="AG90" s="238"/>
      <c r="AH90" s="239"/>
      <c r="AI90" s="237" t="s">
        <v>361</v>
      </c>
      <c r="AJ90" s="238"/>
      <c r="AK90" s="238"/>
      <c r="AL90" s="239"/>
      <c r="AM90" s="243" t="s">
        <v>467</v>
      </c>
      <c r="AN90" s="243"/>
      <c r="AO90" s="243"/>
      <c r="AP90" s="237"/>
      <c r="AQ90" s="152" t="s">
        <v>353</v>
      </c>
      <c r="AR90" s="123"/>
      <c r="AS90" s="123"/>
      <c r="AT90" s="124"/>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7" t="s">
        <v>300</v>
      </c>
      <c r="AX91" s="398"/>
      <c r="AY91" s="10"/>
      <c r="AZ91" s="10"/>
      <c r="BA91" s="10"/>
      <c r="BB91" s="10"/>
      <c r="BC91" s="10"/>
    </row>
    <row r="92" spans="1:60" ht="23.25" hidden="1" customHeight="1" x14ac:dyDescent="0.15">
      <c r="A92" s="869"/>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355</v>
      </c>
      <c r="AF95" s="238"/>
      <c r="AG95" s="238"/>
      <c r="AH95" s="239"/>
      <c r="AI95" s="237" t="s">
        <v>361</v>
      </c>
      <c r="AJ95" s="238"/>
      <c r="AK95" s="238"/>
      <c r="AL95" s="239"/>
      <c r="AM95" s="243" t="s">
        <v>467</v>
      </c>
      <c r="AN95" s="243"/>
      <c r="AO95" s="243"/>
      <c r="AP95" s="237"/>
      <c r="AQ95" s="152" t="s">
        <v>353</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7" t="s">
        <v>300</v>
      </c>
      <c r="AX96" s="398"/>
    </row>
    <row r="97" spans="1:60" ht="23.25" hidden="1" customHeight="1" x14ac:dyDescent="0.15">
      <c r="A97" s="869"/>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355</v>
      </c>
      <c r="AF100" s="539"/>
      <c r="AG100" s="539"/>
      <c r="AH100" s="540"/>
      <c r="AI100" s="538" t="s">
        <v>361</v>
      </c>
      <c r="AJ100" s="539"/>
      <c r="AK100" s="539"/>
      <c r="AL100" s="540"/>
      <c r="AM100" s="538" t="s">
        <v>467</v>
      </c>
      <c r="AN100" s="539"/>
      <c r="AO100" s="539"/>
      <c r="AP100" s="540"/>
      <c r="AQ100" s="313" t="s">
        <v>489</v>
      </c>
      <c r="AR100" s="314"/>
      <c r="AS100" s="314"/>
      <c r="AT100" s="315"/>
      <c r="AU100" s="313" t="s">
        <v>534</v>
      </c>
      <c r="AV100" s="314"/>
      <c r="AW100" s="314"/>
      <c r="AX100" s="316"/>
    </row>
    <row r="101" spans="1:60" ht="23.25" customHeight="1" x14ac:dyDescent="0.15">
      <c r="A101" s="421"/>
      <c r="B101" s="422"/>
      <c r="C101" s="422"/>
      <c r="D101" s="422"/>
      <c r="E101" s="422"/>
      <c r="F101" s="423"/>
      <c r="G101" s="98" t="s">
        <v>565</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417">
        <v>16</v>
      </c>
      <c r="AF101" s="417"/>
      <c r="AG101" s="417"/>
      <c r="AH101" s="417"/>
      <c r="AI101" s="417">
        <v>18</v>
      </c>
      <c r="AJ101" s="417"/>
      <c r="AK101" s="417"/>
      <c r="AL101" s="417"/>
      <c r="AM101" s="211">
        <v>17</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564</v>
      </c>
      <c r="AC102" s="460"/>
      <c r="AD102" s="460"/>
      <c r="AE102" s="417">
        <v>15</v>
      </c>
      <c r="AF102" s="417"/>
      <c r="AG102" s="417"/>
      <c r="AH102" s="417"/>
      <c r="AI102" s="417">
        <v>16</v>
      </c>
      <c r="AJ102" s="417"/>
      <c r="AK102" s="417"/>
      <c r="AL102" s="417"/>
      <c r="AM102" s="266">
        <v>17</v>
      </c>
      <c r="AN102" s="267"/>
      <c r="AO102" s="267"/>
      <c r="AP102" s="312"/>
      <c r="AQ102" s="266">
        <v>18</v>
      </c>
      <c r="AR102" s="267"/>
      <c r="AS102" s="267"/>
      <c r="AT102" s="312"/>
      <c r="AU102" s="266"/>
      <c r="AV102" s="267"/>
      <c r="AW102" s="267"/>
      <c r="AX102" s="312"/>
    </row>
    <row r="103" spans="1:60" ht="31.5" hidden="1" customHeight="1" x14ac:dyDescent="0.15">
      <c r="A103" s="418" t="s">
        <v>488</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355</v>
      </c>
      <c r="AF103" s="415"/>
      <c r="AG103" s="415"/>
      <c r="AH103" s="416"/>
      <c r="AI103" s="414" t="s">
        <v>361</v>
      </c>
      <c r="AJ103" s="415"/>
      <c r="AK103" s="415"/>
      <c r="AL103" s="416"/>
      <c r="AM103" s="414" t="s">
        <v>467</v>
      </c>
      <c r="AN103" s="415"/>
      <c r="AO103" s="415"/>
      <c r="AP103" s="416"/>
      <c r="AQ103" s="277" t="s">
        <v>489</v>
      </c>
      <c r="AR103" s="278"/>
      <c r="AS103" s="278"/>
      <c r="AT103" s="317"/>
      <c r="AU103" s="277" t="s">
        <v>534</v>
      </c>
      <c r="AV103" s="278"/>
      <c r="AW103" s="278"/>
      <c r="AX103" s="279"/>
    </row>
    <row r="104" spans="1:60" ht="23.25" hidden="1" customHeight="1" x14ac:dyDescent="0.15">
      <c r="A104" s="421"/>
      <c r="B104" s="422"/>
      <c r="C104" s="422"/>
      <c r="D104" s="422"/>
      <c r="E104" s="422"/>
      <c r="F104" s="423"/>
      <c r="G104" s="392"/>
      <c r="H104" s="392"/>
      <c r="I104" s="392"/>
      <c r="J104" s="392"/>
      <c r="K104" s="392"/>
      <c r="L104" s="392"/>
      <c r="M104" s="392"/>
      <c r="N104" s="392"/>
      <c r="O104" s="392"/>
      <c r="P104" s="392"/>
      <c r="Q104" s="392"/>
      <c r="R104" s="392"/>
      <c r="S104" s="392"/>
      <c r="T104" s="392"/>
      <c r="U104" s="392"/>
      <c r="V104" s="392"/>
      <c r="W104" s="392"/>
      <c r="X104" s="392"/>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393"/>
      <c r="H105" s="393"/>
      <c r="I105" s="393"/>
      <c r="J105" s="393"/>
      <c r="K105" s="393"/>
      <c r="L105" s="393"/>
      <c r="M105" s="393"/>
      <c r="N105" s="393"/>
      <c r="O105" s="393"/>
      <c r="P105" s="393"/>
      <c r="Q105" s="393"/>
      <c r="R105" s="393"/>
      <c r="S105" s="393"/>
      <c r="T105" s="393"/>
      <c r="U105" s="393"/>
      <c r="V105" s="393"/>
      <c r="W105" s="393"/>
      <c r="X105" s="393"/>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488</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355</v>
      </c>
      <c r="AF106" s="415"/>
      <c r="AG106" s="415"/>
      <c r="AH106" s="416"/>
      <c r="AI106" s="414" t="s">
        <v>361</v>
      </c>
      <c r="AJ106" s="415"/>
      <c r="AK106" s="415"/>
      <c r="AL106" s="416"/>
      <c r="AM106" s="414" t="s">
        <v>467</v>
      </c>
      <c r="AN106" s="415"/>
      <c r="AO106" s="415"/>
      <c r="AP106" s="416"/>
      <c r="AQ106" s="277" t="s">
        <v>489</v>
      </c>
      <c r="AR106" s="278"/>
      <c r="AS106" s="278"/>
      <c r="AT106" s="317"/>
      <c r="AU106" s="277" t="s">
        <v>534</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488</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355</v>
      </c>
      <c r="AF109" s="415"/>
      <c r="AG109" s="415"/>
      <c r="AH109" s="416"/>
      <c r="AI109" s="414" t="s">
        <v>361</v>
      </c>
      <c r="AJ109" s="415"/>
      <c r="AK109" s="415"/>
      <c r="AL109" s="416"/>
      <c r="AM109" s="414" t="s">
        <v>467</v>
      </c>
      <c r="AN109" s="415"/>
      <c r="AO109" s="415"/>
      <c r="AP109" s="416"/>
      <c r="AQ109" s="277" t="s">
        <v>489</v>
      </c>
      <c r="AR109" s="278"/>
      <c r="AS109" s="278"/>
      <c r="AT109" s="317"/>
      <c r="AU109" s="277" t="s">
        <v>534</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488</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355</v>
      </c>
      <c r="AF112" s="415"/>
      <c r="AG112" s="415"/>
      <c r="AH112" s="416"/>
      <c r="AI112" s="414" t="s">
        <v>361</v>
      </c>
      <c r="AJ112" s="415"/>
      <c r="AK112" s="415"/>
      <c r="AL112" s="416"/>
      <c r="AM112" s="414" t="s">
        <v>467</v>
      </c>
      <c r="AN112" s="415"/>
      <c r="AO112" s="415"/>
      <c r="AP112" s="416"/>
      <c r="AQ112" s="277" t="s">
        <v>489</v>
      </c>
      <c r="AR112" s="278"/>
      <c r="AS112" s="278"/>
      <c r="AT112" s="317"/>
      <c r="AU112" s="277" t="s">
        <v>534</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355</v>
      </c>
      <c r="AF115" s="415"/>
      <c r="AG115" s="415"/>
      <c r="AH115" s="416"/>
      <c r="AI115" s="414" t="s">
        <v>361</v>
      </c>
      <c r="AJ115" s="415"/>
      <c r="AK115" s="415"/>
      <c r="AL115" s="416"/>
      <c r="AM115" s="414" t="s">
        <v>467</v>
      </c>
      <c r="AN115" s="415"/>
      <c r="AO115" s="415"/>
      <c r="AP115" s="416"/>
      <c r="AQ115" s="593" t="s">
        <v>535</v>
      </c>
      <c r="AR115" s="594"/>
      <c r="AS115" s="594"/>
      <c r="AT115" s="594"/>
      <c r="AU115" s="594"/>
      <c r="AV115" s="594"/>
      <c r="AW115" s="594"/>
      <c r="AX115" s="595"/>
    </row>
    <row r="116" spans="1:50" ht="23.25" customHeight="1" x14ac:dyDescent="0.15">
      <c r="A116" s="438"/>
      <c r="B116" s="439"/>
      <c r="C116" s="439"/>
      <c r="D116" s="439"/>
      <c r="E116" s="439"/>
      <c r="F116" s="440"/>
      <c r="G116" s="392" t="s">
        <v>631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568</v>
      </c>
      <c r="AC116" s="462"/>
      <c r="AD116" s="463"/>
      <c r="AE116" s="417">
        <v>10.5</v>
      </c>
      <c r="AF116" s="417"/>
      <c r="AG116" s="417"/>
      <c r="AH116" s="417"/>
      <c r="AI116" s="417">
        <v>9.9</v>
      </c>
      <c r="AJ116" s="417"/>
      <c r="AK116" s="417"/>
      <c r="AL116" s="417"/>
      <c r="AM116" s="417">
        <v>11.1</v>
      </c>
      <c r="AN116" s="417"/>
      <c r="AO116" s="417"/>
      <c r="AP116" s="417"/>
      <c r="AQ116" s="211">
        <v>13</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569</v>
      </c>
      <c r="AC117" s="472"/>
      <c r="AD117" s="473"/>
      <c r="AE117" s="550" t="s">
        <v>566</v>
      </c>
      <c r="AF117" s="550"/>
      <c r="AG117" s="550"/>
      <c r="AH117" s="550"/>
      <c r="AI117" s="550" t="s">
        <v>567</v>
      </c>
      <c r="AJ117" s="550"/>
      <c r="AK117" s="550"/>
      <c r="AL117" s="550"/>
      <c r="AM117" s="550" t="s">
        <v>616</v>
      </c>
      <c r="AN117" s="550"/>
      <c r="AO117" s="550"/>
      <c r="AP117" s="550"/>
      <c r="AQ117" s="550" t="s">
        <v>625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355</v>
      </c>
      <c r="AF118" s="415"/>
      <c r="AG118" s="415"/>
      <c r="AH118" s="416"/>
      <c r="AI118" s="414" t="s">
        <v>361</v>
      </c>
      <c r="AJ118" s="415"/>
      <c r="AK118" s="415"/>
      <c r="AL118" s="416"/>
      <c r="AM118" s="414" t="s">
        <v>467</v>
      </c>
      <c r="AN118" s="415"/>
      <c r="AO118" s="415"/>
      <c r="AP118" s="416"/>
      <c r="AQ118" s="593" t="s">
        <v>535</v>
      </c>
      <c r="AR118" s="594"/>
      <c r="AS118" s="594"/>
      <c r="AT118" s="594"/>
      <c r="AU118" s="594"/>
      <c r="AV118" s="594"/>
      <c r="AW118" s="594"/>
      <c r="AX118" s="595"/>
    </row>
    <row r="119" spans="1:50" ht="23.25" hidden="1" customHeight="1" x14ac:dyDescent="0.15">
      <c r="A119" s="438"/>
      <c r="B119" s="439"/>
      <c r="C119" s="439"/>
      <c r="D119" s="439"/>
      <c r="E119" s="439"/>
      <c r="F119" s="440"/>
      <c r="G119" s="392" t="s">
        <v>498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355</v>
      </c>
      <c r="AF121" s="415"/>
      <c r="AG121" s="415"/>
      <c r="AH121" s="416"/>
      <c r="AI121" s="414" t="s">
        <v>361</v>
      </c>
      <c r="AJ121" s="415"/>
      <c r="AK121" s="415"/>
      <c r="AL121" s="416"/>
      <c r="AM121" s="414" t="s">
        <v>467</v>
      </c>
      <c r="AN121" s="415"/>
      <c r="AO121" s="415"/>
      <c r="AP121" s="416"/>
      <c r="AQ121" s="593" t="s">
        <v>535</v>
      </c>
      <c r="AR121" s="594"/>
      <c r="AS121" s="594"/>
      <c r="AT121" s="594"/>
      <c r="AU121" s="594"/>
      <c r="AV121" s="594"/>
      <c r="AW121" s="594"/>
      <c r="AX121" s="595"/>
    </row>
    <row r="122" spans="1:50" ht="23.25" hidden="1" customHeight="1" x14ac:dyDescent="0.15">
      <c r="A122" s="438"/>
      <c r="B122" s="439"/>
      <c r="C122" s="439"/>
      <c r="D122" s="439"/>
      <c r="E122" s="439"/>
      <c r="F122" s="440"/>
      <c r="G122" s="392" t="s">
        <v>499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355</v>
      </c>
      <c r="AF124" s="415"/>
      <c r="AG124" s="415"/>
      <c r="AH124" s="416"/>
      <c r="AI124" s="414" t="s">
        <v>361</v>
      </c>
      <c r="AJ124" s="415"/>
      <c r="AK124" s="415"/>
      <c r="AL124" s="416"/>
      <c r="AM124" s="414" t="s">
        <v>467</v>
      </c>
      <c r="AN124" s="415"/>
      <c r="AO124" s="415"/>
      <c r="AP124" s="416"/>
      <c r="AQ124" s="593" t="s">
        <v>535</v>
      </c>
      <c r="AR124" s="594"/>
      <c r="AS124" s="594"/>
      <c r="AT124" s="594"/>
      <c r="AU124" s="594"/>
      <c r="AV124" s="594"/>
      <c r="AW124" s="594"/>
      <c r="AX124" s="595"/>
    </row>
    <row r="125" spans="1:50" ht="23.25" hidden="1" customHeight="1" x14ac:dyDescent="0.15">
      <c r="A125" s="438"/>
      <c r="B125" s="439"/>
      <c r="C125" s="439"/>
      <c r="D125" s="439"/>
      <c r="E125" s="439"/>
      <c r="F125" s="440"/>
      <c r="G125" s="392" t="s">
        <v>499</v>
      </c>
      <c r="H125" s="392"/>
      <c r="I125" s="392"/>
      <c r="J125" s="392"/>
      <c r="K125" s="392"/>
      <c r="L125" s="392"/>
      <c r="M125" s="392"/>
      <c r="N125" s="392"/>
      <c r="O125" s="392"/>
      <c r="P125" s="392"/>
      <c r="Q125" s="392"/>
      <c r="R125" s="392"/>
      <c r="S125" s="392"/>
      <c r="T125" s="392"/>
      <c r="U125" s="392"/>
      <c r="V125" s="392"/>
      <c r="W125" s="392"/>
      <c r="X125" s="94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8"/>
      <c r="Y126" s="470" t="s">
        <v>49</v>
      </c>
      <c r="Z126" s="445"/>
      <c r="AA126" s="446"/>
      <c r="AB126" s="471" t="s">
        <v>497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4" t="s">
        <v>355</v>
      </c>
      <c r="AF127" s="415"/>
      <c r="AG127" s="415"/>
      <c r="AH127" s="416"/>
      <c r="AI127" s="414" t="s">
        <v>361</v>
      </c>
      <c r="AJ127" s="415"/>
      <c r="AK127" s="415"/>
      <c r="AL127" s="416"/>
      <c r="AM127" s="414" t="s">
        <v>467</v>
      </c>
      <c r="AN127" s="415"/>
      <c r="AO127" s="415"/>
      <c r="AP127" s="416"/>
      <c r="AQ127" s="593" t="s">
        <v>535</v>
      </c>
      <c r="AR127" s="594"/>
      <c r="AS127" s="594"/>
      <c r="AT127" s="594"/>
      <c r="AU127" s="594"/>
      <c r="AV127" s="594"/>
      <c r="AW127" s="594"/>
      <c r="AX127" s="595"/>
    </row>
    <row r="128" spans="1:50" ht="23.25" hidden="1" customHeight="1" x14ac:dyDescent="0.15">
      <c r="A128" s="438"/>
      <c r="B128" s="439"/>
      <c r="C128" s="439"/>
      <c r="D128" s="439"/>
      <c r="E128" s="439"/>
      <c r="F128" s="440"/>
      <c r="G128" s="392" t="s">
        <v>499</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367</v>
      </c>
      <c r="B130" s="178"/>
      <c r="C130" s="177" t="s">
        <v>364</v>
      </c>
      <c r="D130" s="178"/>
      <c r="E130" s="162" t="s">
        <v>397</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354</v>
      </c>
      <c r="AT133" s="127"/>
      <c r="AU133" s="193" t="s">
        <v>552</v>
      </c>
      <c r="AV133" s="193"/>
      <c r="AW133" s="126" t="s">
        <v>300</v>
      </c>
      <c r="AX133" s="188"/>
    </row>
    <row r="134" spans="1:50" ht="39.75" customHeight="1" x14ac:dyDescent="0.15">
      <c r="A134" s="182"/>
      <c r="B134" s="179"/>
      <c r="C134" s="173"/>
      <c r="D134" s="179"/>
      <c r="E134" s="173"/>
      <c r="F134" s="174"/>
      <c r="G134" s="97" t="s">
        <v>548</v>
      </c>
      <c r="H134" s="98"/>
      <c r="I134" s="98"/>
      <c r="J134" s="98"/>
      <c r="K134" s="98"/>
      <c r="L134" s="98"/>
      <c r="M134" s="98"/>
      <c r="N134" s="98"/>
      <c r="O134" s="98"/>
      <c r="P134" s="98"/>
      <c r="Q134" s="98"/>
      <c r="R134" s="98"/>
      <c r="S134" s="98"/>
      <c r="T134" s="98"/>
      <c r="U134" s="98"/>
      <c r="V134" s="98"/>
      <c r="W134" s="98"/>
      <c r="X134" s="99"/>
      <c r="Y134" s="194" t="s">
        <v>377</v>
      </c>
      <c r="Z134" s="195"/>
      <c r="AA134" s="196"/>
      <c r="AB134" s="197" t="s">
        <v>563</v>
      </c>
      <c r="AC134" s="198"/>
      <c r="AD134" s="198"/>
      <c r="AE134" s="199" t="s">
        <v>563</v>
      </c>
      <c r="AF134" s="200"/>
      <c r="AG134" s="200"/>
      <c r="AH134" s="200"/>
      <c r="AI134" s="199" t="s">
        <v>563</v>
      </c>
      <c r="AJ134" s="200"/>
      <c r="AK134" s="200"/>
      <c r="AL134" s="200"/>
      <c r="AM134" s="199" t="s">
        <v>563</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563</v>
      </c>
      <c r="AF135" s="200"/>
      <c r="AG135" s="200"/>
      <c r="AH135" s="200"/>
      <c r="AI135" s="199" t="s">
        <v>563</v>
      </c>
      <c r="AJ135" s="200"/>
      <c r="AK135" s="200"/>
      <c r="AL135" s="200"/>
      <c r="AM135" s="199" t="s">
        <v>563</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49"/>
      <c r="E430" s="167" t="s">
        <v>386</v>
      </c>
      <c r="F430" s="168"/>
      <c r="G430" s="903" t="s">
        <v>382</v>
      </c>
      <c r="H430" s="116"/>
      <c r="I430" s="116"/>
      <c r="J430" s="904" t="s">
        <v>551</v>
      </c>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354</v>
      </c>
      <c r="AH432" s="127"/>
      <c r="AI432" s="149"/>
      <c r="AJ432" s="149"/>
      <c r="AK432" s="149"/>
      <c r="AL432" s="147"/>
      <c r="AM432" s="149"/>
      <c r="AN432" s="149"/>
      <c r="AO432" s="149"/>
      <c r="AP432" s="147"/>
      <c r="AQ432" s="592"/>
      <c r="AR432" s="193"/>
      <c r="AS432" s="126" t="s">
        <v>354</v>
      </c>
      <c r="AT432" s="127"/>
      <c r="AU432" s="193"/>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92"/>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92"/>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92"/>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92"/>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92"/>
      <c r="AR457" s="193"/>
      <c r="AS457" s="126" t="s">
        <v>354</v>
      </c>
      <c r="AT457" s="127"/>
      <c r="AU457" s="193"/>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92"/>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92"/>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92"/>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92"/>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03" t="s">
        <v>382</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92"/>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92"/>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92"/>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92"/>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92"/>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92"/>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92"/>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92"/>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92"/>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92"/>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903" t="s">
        <v>382</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92"/>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92"/>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92"/>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92"/>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92"/>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92"/>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92"/>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92"/>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92"/>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92"/>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03" t="s">
        <v>382</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92"/>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92"/>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92"/>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92"/>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92"/>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92"/>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92"/>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92"/>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92"/>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92"/>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03" t="s">
        <v>382</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92"/>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92"/>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92"/>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92"/>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92"/>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92"/>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92"/>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92"/>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92"/>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92"/>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72"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547</v>
      </c>
      <c r="AE702" s="339"/>
      <c r="AF702" s="339"/>
      <c r="AG702" s="384" t="s">
        <v>636</v>
      </c>
      <c r="AH702" s="385"/>
      <c r="AI702" s="385"/>
      <c r="AJ702" s="385"/>
      <c r="AK702" s="385"/>
      <c r="AL702" s="385"/>
      <c r="AM702" s="385"/>
      <c r="AN702" s="385"/>
      <c r="AO702" s="385"/>
      <c r="AP702" s="385"/>
      <c r="AQ702" s="385"/>
      <c r="AR702" s="385"/>
      <c r="AS702" s="385"/>
      <c r="AT702" s="385"/>
      <c r="AU702" s="385"/>
      <c r="AV702" s="385"/>
      <c r="AW702" s="385"/>
      <c r="AX702" s="386"/>
    </row>
    <row r="703" spans="1:50" ht="39.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547</v>
      </c>
      <c r="AE703" s="322"/>
      <c r="AF703" s="322"/>
      <c r="AG703" s="94" t="s">
        <v>634</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547</v>
      </c>
      <c r="AE704" s="787"/>
      <c r="AF704" s="787"/>
      <c r="AG704" s="160" t="s">
        <v>633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547</v>
      </c>
      <c r="AE705" s="719"/>
      <c r="AF705" s="719"/>
      <c r="AG705" s="118" t="s">
        <v>638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4" t="s">
        <v>522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573</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7" t="s">
        <v>450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574</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575</v>
      </c>
      <c r="AE708" s="607"/>
      <c r="AF708" s="607"/>
      <c r="AG708" s="746"/>
      <c r="AH708" s="747"/>
      <c r="AI708" s="747"/>
      <c r="AJ708" s="747"/>
      <c r="AK708" s="747"/>
      <c r="AL708" s="747"/>
      <c r="AM708" s="747"/>
      <c r="AN708" s="747"/>
      <c r="AO708" s="747"/>
      <c r="AP708" s="747"/>
      <c r="AQ708" s="747"/>
      <c r="AR708" s="747"/>
      <c r="AS708" s="747"/>
      <c r="AT708" s="747"/>
      <c r="AU708" s="747"/>
      <c r="AV708" s="747"/>
      <c r="AW708" s="747"/>
      <c r="AX708" s="748"/>
    </row>
    <row r="709" spans="1:50" ht="31.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547</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547</v>
      </c>
      <c r="AE711" s="322"/>
      <c r="AF711" s="322"/>
      <c r="AG711" s="94" t="s">
        <v>639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575</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66" t="s">
        <v>484</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786" t="s">
        <v>575</v>
      </c>
      <c r="AE713" s="787"/>
      <c r="AF713" s="78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575</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43.5" customHeight="1" x14ac:dyDescent="0.15">
      <c r="A715" s="643" t="s">
        <v>40</v>
      </c>
      <c r="B715" s="788"/>
      <c r="C715" s="789" t="s">
        <v>457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547</v>
      </c>
      <c r="AE715" s="607"/>
      <c r="AF715" s="659"/>
      <c r="AG715" s="746" t="s">
        <v>576</v>
      </c>
      <c r="AH715" s="747"/>
      <c r="AI715" s="747"/>
      <c r="AJ715" s="747"/>
      <c r="AK715" s="747"/>
      <c r="AL715" s="747"/>
      <c r="AM715" s="747"/>
      <c r="AN715" s="747"/>
      <c r="AO715" s="747"/>
      <c r="AP715" s="747"/>
      <c r="AQ715" s="747"/>
      <c r="AR715" s="747"/>
      <c r="AS715" s="747"/>
      <c r="AT715" s="747"/>
      <c r="AU715" s="747"/>
      <c r="AV715" s="747"/>
      <c r="AW715" s="747"/>
      <c r="AX715" s="748"/>
    </row>
    <row r="716" spans="1:50" ht="43.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547</v>
      </c>
      <c r="AE716" s="629"/>
      <c r="AF716" s="629"/>
      <c r="AG716" s="94" t="s">
        <v>637</v>
      </c>
      <c r="AH716" s="95"/>
      <c r="AI716" s="95"/>
      <c r="AJ716" s="95"/>
      <c r="AK716" s="95"/>
      <c r="AL716" s="95"/>
      <c r="AM716" s="95"/>
      <c r="AN716" s="95"/>
      <c r="AO716" s="95"/>
      <c r="AP716" s="95"/>
      <c r="AQ716" s="95"/>
      <c r="AR716" s="95"/>
      <c r="AS716" s="95"/>
      <c r="AT716" s="95"/>
      <c r="AU716" s="95"/>
      <c r="AV716" s="95"/>
      <c r="AW716" s="95"/>
      <c r="AX716" s="96"/>
    </row>
    <row r="717" spans="1:50" ht="43.5" customHeight="1" x14ac:dyDescent="0.15">
      <c r="A717" s="645"/>
      <c r="B717" s="647"/>
      <c r="C717" s="390" t="s">
        <v>373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547</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547</v>
      </c>
      <c r="AE718" s="322"/>
      <c r="AF718" s="322"/>
      <c r="AG718" s="120" t="s">
        <v>635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6"/>
      <c r="C726" s="819" t="s">
        <v>53</v>
      </c>
      <c r="D726" s="841"/>
      <c r="E726" s="841"/>
      <c r="F726" s="842"/>
      <c r="G726" s="576" t="s">
        <v>578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632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7.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4.5"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3.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5" customHeight="1" thickBot="1" x14ac:dyDescent="0.2">
      <c r="A735" s="794" t="s">
        <v>640</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0" t="s">
        <v>429</v>
      </c>
      <c r="B737" s="203"/>
      <c r="C737" s="203"/>
      <c r="D737" s="204"/>
      <c r="E737" s="1006" t="s">
        <v>552</v>
      </c>
      <c r="F737" s="1006"/>
      <c r="G737" s="1006"/>
      <c r="H737" s="1006"/>
      <c r="I737" s="1006"/>
      <c r="J737" s="1006"/>
      <c r="K737" s="1006"/>
      <c r="L737" s="1006"/>
      <c r="M737" s="1006"/>
      <c r="N737" s="358" t="s">
        <v>356</v>
      </c>
      <c r="O737" s="358"/>
      <c r="P737" s="358"/>
      <c r="Q737" s="358"/>
      <c r="R737" s="1006" t="s">
        <v>579</v>
      </c>
      <c r="S737" s="1006"/>
      <c r="T737" s="1006"/>
      <c r="U737" s="1006"/>
      <c r="V737" s="1006"/>
      <c r="W737" s="1006"/>
      <c r="X737" s="1006"/>
      <c r="Y737" s="1006"/>
      <c r="Z737" s="1006"/>
      <c r="AA737" s="358" t="s">
        <v>357</v>
      </c>
      <c r="AB737" s="358"/>
      <c r="AC737" s="358"/>
      <c r="AD737" s="358"/>
      <c r="AE737" s="1006" t="s">
        <v>580</v>
      </c>
      <c r="AF737" s="1006"/>
      <c r="AG737" s="1006"/>
      <c r="AH737" s="1006"/>
      <c r="AI737" s="1006"/>
      <c r="AJ737" s="1006"/>
      <c r="AK737" s="1006"/>
      <c r="AL737" s="1006"/>
      <c r="AM737" s="1006"/>
      <c r="AN737" s="358" t="s">
        <v>358</v>
      </c>
      <c r="AO737" s="358"/>
      <c r="AP737" s="358"/>
      <c r="AQ737" s="358"/>
      <c r="AR737" s="1007" t="s">
        <v>581</v>
      </c>
      <c r="AS737" s="1008"/>
      <c r="AT737" s="1008"/>
      <c r="AU737" s="1008"/>
      <c r="AV737" s="1008"/>
      <c r="AW737" s="1008"/>
      <c r="AX737" s="1009"/>
      <c r="AY737" s="89"/>
      <c r="AZ737" s="89"/>
    </row>
    <row r="738" spans="1:52" ht="24.75" customHeight="1" x14ac:dyDescent="0.15">
      <c r="A738" s="1010" t="s">
        <v>359</v>
      </c>
      <c r="B738" s="203"/>
      <c r="C738" s="203"/>
      <c r="D738" s="204"/>
      <c r="E738" s="1006" t="s">
        <v>582</v>
      </c>
      <c r="F738" s="1006"/>
      <c r="G738" s="1006"/>
      <c r="H738" s="1006"/>
      <c r="I738" s="1006"/>
      <c r="J738" s="1006"/>
      <c r="K738" s="1006"/>
      <c r="L738" s="1006"/>
      <c r="M738" s="1006"/>
      <c r="N738" s="358" t="s">
        <v>360</v>
      </c>
      <c r="O738" s="358"/>
      <c r="P738" s="358"/>
      <c r="Q738" s="358"/>
      <c r="R738" s="1006" t="s">
        <v>583</v>
      </c>
      <c r="S738" s="1006"/>
      <c r="T738" s="1006"/>
      <c r="U738" s="1006"/>
      <c r="V738" s="1006"/>
      <c r="W738" s="1006"/>
      <c r="X738" s="1006"/>
      <c r="Y738" s="1006"/>
      <c r="Z738" s="1006"/>
      <c r="AA738" s="358" t="s">
        <v>477</v>
      </c>
      <c r="AB738" s="358"/>
      <c r="AC738" s="358"/>
      <c r="AD738" s="358"/>
      <c r="AE738" s="1006" t="s">
        <v>584</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536</v>
      </c>
      <c r="B739" s="1015"/>
      <c r="C739" s="1015"/>
      <c r="D739" s="1016"/>
      <c r="E739" s="1017" t="s">
        <v>585</v>
      </c>
      <c r="F739" s="1018"/>
      <c r="G739" s="1018"/>
      <c r="H739" s="91" t="str">
        <f>IF(E739="", "", "(")</f>
        <v>(</v>
      </c>
      <c r="I739" s="1001" t="s">
        <v>479</v>
      </c>
      <c r="J739" s="1001"/>
      <c r="K739" s="91" t="str">
        <f>IF(OR(I739="　", I739=""), "", "-")</f>
        <v/>
      </c>
      <c r="L739" s="1002">
        <v>271</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6" t="s">
        <v>525</v>
      </c>
      <c r="B740" s="617"/>
      <c r="C740" s="617"/>
      <c r="D740" s="617"/>
      <c r="E740" s="617"/>
      <c r="F740" s="61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9" customHeight="1" x14ac:dyDescent="0.15">
      <c r="A779" s="630" t="s">
        <v>527</v>
      </c>
      <c r="B779" s="631"/>
      <c r="C779" s="631"/>
      <c r="D779" s="631"/>
      <c r="E779" s="631"/>
      <c r="F779" s="632"/>
      <c r="G779" s="597" t="s">
        <v>586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797" t="s">
        <v>590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599"/>
    </row>
    <row r="780" spans="1:50" ht="24.75" customHeight="1" x14ac:dyDescent="0.15">
      <c r="A780" s="633"/>
      <c r="B780" s="634"/>
      <c r="C780" s="634"/>
      <c r="D780" s="634"/>
      <c r="E780" s="634"/>
      <c r="F780" s="635"/>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9.75" customHeight="1" x14ac:dyDescent="0.15">
      <c r="A781" s="633"/>
      <c r="B781" s="634"/>
      <c r="C781" s="634"/>
      <c r="D781" s="634"/>
      <c r="E781" s="634"/>
      <c r="F781" s="635"/>
      <c r="G781" s="673" t="s">
        <v>587</v>
      </c>
      <c r="H781" s="674"/>
      <c r="I781" s="674"/>
      <c r="J781" s="674"/>
      <c r="K781" s="675"/>
      <c r="L781" s="667" t="s">
        <v>589</v>
      </c>
      <c r="M781" s="668"/>
      <c r="N781" s="668"/>
      <c r="O781" s="668"/>
      <c r="P781" s="668"/>
      <c r="Q781" s="668"/>
      <c r="R781" s="668"/>
      <c r="S781" s="668"/>
      <c r="T781" s="668"/>
      <c r="U781" s="668"/>
      <c r="V781" s="668"/>
      <c r="W781" s="668"/>
      <c r="X781" s="669"/>
      <c r="Y781" s="387">
        <v>19.899999999999999</v>
      </c>
      <c r="Z781" s="388"/>
      <c r="AA781" s="388"/>
      <c r="AB781" s="809"/>
      <c r="AC781" s="673" t="s">
        <v>587</v>
      </c>
      <c r="AD781" s="674"/>
      <c r="AE781" s="674"/>
      <c r="AF781" s="674"/>
      <c r="AG781" s="675"/>
      <c r="AH781" s="667" t="s">
        <v>588</v>
      </c>
      <c r="AI781" s="668"/>
      <c r="AJ781" s="668"/>
      <c r="AK781" s="668"/>
      <c r="AL781" s="668"/>
      <c r="AM781" s="668"/>
      <c r="AN781" s="668"/>
      <c r="AO781" s="668"/>
      <c r="AP781" s="668"/>
      <c r="AQ781" s="668"/>
      <c r="AR781" s="668"/>
      <c r="AS781" s="668"/>
      <c r="AT781" s="669"/>
      <c r="AU781" s="387">
        <v>43.1</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19.899999999999999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43.1</v>
      </c>
      <c r="AV791" s="836"/>
      <c r="AW791" s="836"/>
      <c r="AX791" s="838"/>
    </row>
    <row r="792" spans="1:50" ht="24.75" customHeight="1" x14ac:dyDescent="0.15">
      <c r="A792" s="633"/>
      <c r="B792" s="634"/>
      <c r="C792" s="634"/>
      <c r="D792" s="634"/>
      <c r="E792" s="634"/>
      <c r="F792" s="635"/>
      <c r="G792" s="597" t="s">
        <v>629</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599"/>
    </row>
    <row r="793" spans="1:50" ht="24.75" customHeight="1" x14ac:dyDescent="0.15">
      <c r="A793" s="633"/>
      <c r="B793" s="634"/>
      <c r="C793" s="634"/>
      <c r="D793" s="634"/>
      <c r="E793" s="634"/>
      <c r="F793" s="635"/>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36.75" customHeight="1" x14ac:dyDescent="0.15">
      <c r="A794" s="633"/>
      <c r="B794" s="634"/>
      <c r="C794" s="634"/>
      <c r="D794" s="634"/>
      <c r="E794" s="634"/>
      <c r="F794" s="635"/>
      <c r="G794" s="673" t="s">
        <v>587</v>
      </c>
      <c r="H794" s="674"/>
      <c r="I794" s="674"/>
      <c r="J794" s="674"/>
      <c r="K794" s="675"/>
      <c r="L794" s="667" t="s">
        <v>627</v>
      </c>
      <c r="M794" s="668"/>
      <c r="N794" s="668"/>
      <c r="O794" s="668"/>
      <c r="P794" s="668"/>
      <c r="Q794" s="668"/>
      <c r="R794" s="668"/>
      <c r="S794" s="668"/>
      <c r="T794" s="668"/>
      <c r="U794" s="668"/>
      <c r="V794" s="668"/>
      <c r="W794" s="668"/>
      <c r="X794" s="669"/>
      <c r="Y794" s="387">
        <v>2.6</v>
      </c>
      <c r="Z794" s="388"/>
      <c r="AA794" s="388"/>
      <c r="AB794" s="809"/>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34.5" customHeight="1" x14ac:dyDescent="0.15">
      <c r="A795" s="633"/>
      <c r="B795" s="634"/>
      <c r="C795" s="634"/>
      <c r="D795" s="634"/>
      <c r="E795" s="634"/>
      <c r="F795" s="635"/>
      <c r="G795" s="673" t="s">
        <v>587</v>
      </c>
      <c r="H795" s="674"/>
      <c r="I795" s="674"/>
      <c r="J795" s="674"/>
      <c r="K795" s="675"/>
      <c r="L795" s="600" t="s">
        <v>628</v>
      </c>
      <c r="M795" s="601"/>
      <c r="N795" s="601"/>
      <c r="O795" s="601"/>
      <c r="P795" s="601"/>
      <c r="Q795" s="601"/>
      <c r="R795" s="601"/>
      <c r="S795" s="601"/>
      <c r="T795" s="601"/>
      <c r="U795" s="601"/>
      <c r="V795" s="601"/>
      <c r="W795" s="601"/>
      <c r="X795" s="602"/>
      <c r="Y795" s="603">
        <v>1.1000000000000001</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3.7</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7" t="s">
        <v>452</v>
      </c>
      <c r="H805" s="598"/>
      <c r="I805" s="598"/>
      <c r="J805" s="598"/>
      <c r="K805" s="598"/>
      <c r="L805" s="598"/>
      <c r="M805" s="598"/>
      <c r="N805" s="598"/>
      <c r="O805" s="598"/>
      <c r="P805" s="598"/>
      <c r="Q805" s="598"/>
      <c r="R805" s="598"/>
      <c r="S805" s="598"/>
      <c r="T805" s="598"/>
      <c r="U805" s="598"/>
      <c r="V805" s="598"/>
      <c r="W805" s="598"/>
      <c r="X805" s="598"/>
      <c r="Y805" s="598"/>
      <c r="Z805" s="598"/>
      <c r="AA805" s="598"/>
      <c r="AB805" s="902"/>
      <c r="AC805" s="597" t="s">
        <v>453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599"/>
    </row>
    <row r="806" spans="1:50" ht="24.75" hidden="1" customHeight="1" x14ac:dyDescent="0.15">
      <c r="A806" s="633"/>
      <c r="B806" s="634"/>
      <c r="C806" s="634"/>
      <c r="D806" s="634"/>
      <c r="E806" s="634"/>
      <c r="F806" s="635"/>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9"/>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7" t="s">
        <v>398</v>
      </c>
      <c r="H818" s="598"/>
      <c r="I818" s="598"/>
      <c r="J818" s="598"/>
      <c r="K818" s="598"/>
      <c r="L818" s="598"/>
      <c r="M818" s="598"/>
      <c r="N818" s="598"/>
      <c r="O818" s="598"/>
      <c r="P818" s="598"/>
      <c r="Q818" s="598"/>
      <c r="R818" s="598"/>
      <c r="S818" s="598"/>
      <c r="T818" s="598"/>
      <c r="U818" s="598"/>
      <c r="V818" s="598"/>
      <c r="W818" s="598"/>
      <c r="X818" s="598"/>
      <c r="Y818" s="598"/>
      <c r="Z818" s="598"/>
      <c r="AA818" s="598"/>
      <c r="AB818" s="902"/>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599"/>
    </row>
    <row r="819" spans="1:50" ht="24.75" hidden="1" customHeight="1" x14ac:dyDescent="0.15">
      <c r="A819" s="633"/>
      <c r="B819" s="634"/>
      <c r="C819" s="634"/>
      <c r="D819" s="634"/>
      <c r="E819" s="634"/>
      <c r="F819" s="635"/>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9"/>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130.5" customHeight="1" x14ac:dyDescent="0.15">
      <c r="A837" s="375">
        <v>1</v>
      </c>
      <c r="B837" s="375">
        <v>1</v>
      </c>
      <c r="C837" s="340" t="s">
        <v>591</v>
      </c>
      <c r="D837" s="340"/>
      <c r="E837" s="340"/>
      <c r="F837" s="340"/>
      <c r="G837" s="340"/>
      <c r="H837" s="340"/>
      <c r="I837" s="340"/>
      <c r="J837" s="341">
        <v>9010005011405</v>
      </c>
      <c r="K837" s="342"/>
      <c r="L837" s="342"/>
      <c r="M837" s="342"/>
      <c r="N837" s="342"/>
      <c r="O837" s="342"/>
      <c r="P837" s="355" t="s">
        <v>592</v>
      </c>
      <c r="Q837" s="343"/>
      <c r="R837" s="343"/>
      <c r="S837" s="343"/>
      <c r="T837" s="343"/>
      <c r="U837" s="343"/>
      <c r="V837" s="343"/>
      <c r="W837" s="343"/>
      <c r="X837" s="343"/>
      <c r="Y837" s="344">
        <v>19.899999999999999</v>
      </c>
      <c r="Z837" s="345"/>
      <c r="AA837" s="345"/>
      <c r="AB837" s="346"/>
      <c r="AC837" s="356" t="s">
        <v>517</v>
      </c>
      <c r="AD837" s="364"/>
      <c r="AE837" s="364"/>
      <c r="AF837" s="364"/>
      <c r="AG837" s="364"/>
      <c r="AH837" s="365">
        <v>2</v>
      </c>
      <c r="AI837" s="366"/>
      <c r="AJ837" s="366"/>
      <c r="AK837" s="366"/>
      <c r="AL837" s="350">
        <v>99.67</v>
      </c>
      <c r="AM837" s="351"/>
      <c r="AN837" s="351"/>
      <c r="AO837" s="352"/>
      <c r="AP837" s="353" t="s">
        <v>552</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235.5" customHeight="1" x14ac:dyDescent="0.15">
      <c r="A870" s="375">
        <v>1</v>
      </c>
      <c r="B870" s="375">
        <v>1</v>
      </c>
      <c r="C870" s="354" t="s">
        <v>617</v>
      </c>
      <c r="D870" s="340"/>
      <c r="E870" s="340"/>
      <c r="F870" s="340"/>
      <c r="G870" s="340"/>
      <c r="H870" s="340"/>
      <c r="I870" s="340"/>
      <c r="J870" s="341">
        <v>3010001129215</v>
      </c>
      <c r="K870" s="342"/>
      <c r="L870" s="342"/>
      <c r="M870" s="342"/>
      <c r="N870" s="342"/>
      <c r="O870" s="342"/>
      <c r="P870" s="355" t="s">
        <v>598</v>
      </c>
      <c r="Q870" s="343"/>
      <c r="R870" s="343"/>
      <c r="S870" s="343"/>
      <c r="T870" s="343"/>
      <c r="U870" s="343"/>
      <c r="V870" s="343"/>
      <c r="W870" s="343"/>
      <c r="X870" s="343"/>
      <c r="Y870" s="344">
        <v>43.1</v>
      </c>
      <c r="Z870" s="345"/>
      <c r="AA870" s="345"/>
      <c r="AB870" s="346"/>
      <c r="AC870" s="356" t="s">
        <v>517</v>
      </c>
      <c r="AD870" s="364"/>
      <c r="AE870" s="364"/>
      <c r="AF870" s="364"/>
      <c r="AG870" s="364"/>
      <c r="AH870" s="365">
        <v>5</v>
      </c>
      <c r="AI870" s="366"/>
      <c r="AJ870" s="366"/>
      <c r="AK870" s="366"/>
      <c r="AL870" s="350">
        <v>99.8</v>
      </c>
      <c r="AM870" s="351"/>
      <c r="AN870" s="351"/>
      <c r="AO870" s="352"/>
      <c r="AP870" s="353" t="s">
        <v>552</v>
      </c>
      <c r="AQ870" s="353"/>
      <c r="AR870" s="353"/>
      <c r="AS870" s="353"/>
      <c r="AT870" s="353"/>
      <c r="AU870" s="353"/>
      <c r="AV870" s="353"/>
      <c r="AW870" s="353"/>
      <c r="AX870" s="353"/>
    </row>
    <row r="871" spans="1:50" ht="235.5" customHeight="1" x14ac:dyDescent="0.15">
      <c r="A871" s="375">
        <v>2</v>
      </c>
      <c r="B871" s="375">
        <v>1</v>
      </c>
      <c r="C871" s="354" t="s">
        <v>618</v>
      </c>
      <c r="D871" s="340"/>
      <c r="E871" s="340"/>
      <c r="F871" s="340"/>
      <c r="G871" s="340"/>
      <c r="H871" s="340"/>
      <c r="I871" s="340"/>
      <c r="J871" s="341">
        <v>2010001016851</v>
      </c>
      <c r="K871" s="342"/>
      <c r="L871" s="342"/>
      <c r="M871" s="342"/>
      <c r="N871" s="342"/>
      <c r="O871" s="342"/>
      <c r="P871" s="355" t="s">
        <v>604</v>
      </c>
      <c r="Q871" s="343"/>
      <c r="R871" s="343"/>
      <c r="S871" s="343"/>
      <c r="T871" s="343"/>
      <c r="U871" s="343"/>
      <c r="V871" s="343"/>
      <c r="W871" s="343"/>
      <c r="X871" s="343"/>
      <c r="Y871" s="344">
        <v>17</v>
      </c>
      <c r="Z871" s="345"/>
      <c r="AA871" s="345"/>
      <c r="AB871" s="346"/>
      <c r="AC871" s="356" t="s">
        <v>517</v>
      </c>
      <c r="AD871" s="364"/>
      <c r="AE871" s="364"/>
      <c r="AF871" s="364"/>
      <c r="AG871" s="364"/>
      <c r="AH871" s="365">
        <v>3</v>
      </c>
      <c r="AI871" s="366"/>
      <c r="AJ871" s="366"/>
      <c r="AK871" s="366"/>
      <c r="AL871" s="367">
        <v>99.81</v>
      </c>
      <c r="AM871" s="368"/>
      <c r="AN871" s="368"/>
      <c r="AO871" s="369"/>
      <c r="AP871" s="353" t="s">
        <v>552</v>
      </c>
      <c r="AQ871" s="353"/>
      <c r="AR871" s="353"/>
      <c r="AS871" s="353"/>
      <c r="AT871" s="353"/>
      <c r="AU871" s="353"/>
      <c r="AV871" s="353"/>
      <c r="AW871" s="353"/>
      <c r="AX871" s="353"/>
    </row>
    <row r="872" spans="1:50" ht="235.5" customHeight="1" x14ac:dyDescent="0.15">
      <c r="A872" s="375">
        <v>3</v>
      </c>
      <c r="B872" s="375">
        <v>1</v>
      </c>
      <c r="C872" s="354" t="s">
        <v>599</v>
      </c>
      <c r="D872" s="340"/>
      <c r="E872" s="340"/>
      <c r="F872" s="340"/>
      <c r="G872" s="340"/>
      <c r="H872" s="340"/>
      <c r="I872" s="340"/>
      <c r="J872" s="341">
        <v>2010001016851</v>
      </c>
      <c r="K872" s="342"/>
      <c r="L872" s="342"/>
      <c r="M872" s="342"/>
      <c r="N872" s="342"/>
      <c r="O872" s="342"/>
      <c r="P872" s="355" t="s">
        <v>605</v>
      </c>
      <c r="Q872" s="343"/>
      <c r="R872" s="343"/>
      <c r="S872" s="343"/>
      <c r="T872" s="343"/>
      <c r="U872" s="343"/>
      <c r="V872" s="343"/>
      <c r="W872" s="343"/>
      <c r="X872" s="343"/>
      <c r="Y872" s="344">
        <v>14.936400000000001</v>
      </c>
      <c r="Z872" s="345"/>
      <c r="AA872" s="345"/>
      <c r="AB872" s="346"/>
      <c r="AC872" s="356" t="s">
        <v>517</v>
      </c>
      <c r="AD872" s="364"/>
      <c r="AE872" s="364"/>
      <c r="AF872" s="364"/>
      <c r="AG872" s="364"/>
      <c r="AH872" s="348">
        <v>3</v>
      </c>
      <c r="AI872" s="349"/>
      <c r="AJ872" s="349"/>
      <c r="AK872" s="349"/>
      <c r="AL872" s="350">
        <v>99.87</v>
      </c>
      <c r="AM872" s="351"/>
      <c r="AN872" s="351"/>
      <c r="AO872" s="352"/>
      <c r="AP872" s="353" t="s">
        <v>552</v>
      </c>
      <c r="AQ872" s="353"/>
      <c r="AR872" s="353"/>
      <c r="AS872" s="353"/>
      <c r="AT872" s="353"/>
      <c r="AU872" s="353"/>
      <c r="AV872" s="353"/>
      <c r="AW872" s="353"/>
      <c r="AX872" s="353"/>
    </row>
    <row r="873" spans="1:50" ht="235.5" customHeight="1" x14ac:dyDescent="0.15">
      <c r="A873" s="375">
        <v>4</v>
      </c>
      <c r="B873" s="375">
        <v>1</v>
      </c>
      <c r="C873" s="354" t="s">
        <v>601</v>
      </c>
      <c r="D873" s="340"/>
      <c r="E873" s="340"/>
      <c r="F873" s="340"/>
      <c r="G873" s="340"/>
      <c r="H873" s="340"/>
      <c r="I873" s="340"/>
      <c r="J873" s="341">
        <v>4010001054032</v>
      </c>
      <c r="K873" s="342"/>
      <c r="L873" s="342"/>
      <c r="M873" s="342"/>
      <c r="N873" s="342"/>
      <c r="O873" s="342"/>
      <c r="P873" s="355" t="s">
        <v>606</v>
      </c>
      <c r="Q873" s="343"/>
      <c r="R873" s="343"/>
      <c r="S873" s="343"/>
      <c r="T873" s="343"/>
      <c r="U873" s="343"/>
      <c r="V873" s="343"/>
      <c r="W873" s="343"/>
      <c r="X873" s="343"/>
      <c r="Y873" s="344">
        <v>14.327387999999999</v>
      </c>
      <c r="Z873" s="345"/>
      <c r="AA873" s="345"/>
      <c r="AB873" s="346"/>
      <c r="AC873" s="356" t="s">
        <v>517</v>
      </c>
      <c r="AD873" s="364"/>
      <c r="AE873" s="364"/>
      <c r="AF873" s="364"/>
      <c r="AG873" s="364"/>
      <c r="AH873" s="348">
        <v>3</v>
      </c>
      <c r="AI873" s="349"/>
      <c r="AJ873" s="349"/>
      <c r="AK873" s="349"/>
      <c r="AL873" s="350">
        <v>99.67</v>
      </c>
      <c r="AM873" s="351"/>
      <c r="AN873" s="351"/>
      <c r="AO873" s="352"/>
      <c r="AP873" s="353" t="s">
        <v>552</v>
      </c>
      <c r="AQ873" s="353"/>
      <c r="AR873" s="353"/>
      <c r="AS873" s="353"/>
      <c r="AT873" s="353"/>
      <c r="AU873" s="353"/>
      <c r="AV873" s="353"/>
      <c r="AW873" s="353"/>
      <c r="AX873" s="353"/>
    </row>
    <row r="874" spans="1:50" ht="235.5" customHeight="1" x14ac:dyDescent="0.15">
      <c r="A874" s="375">
        <v>5</v>
      </c>
      <c r="B874" s="375">
        <v>1</v>
      </c>
      <c r="C874" s="354" t="s">
        <v>602</v>
      </c>
      <c r="D874" s="340"/>
      <c r="E874" s="340"/>
      <c r="F874" s="340"/>
      <c r="G874" s="340"/>
      <c r="H874" s="340"/>
      <c r="I874" s="340"/>
      <c r="J874" s="341">
        <v>1010401029669</v>
      </c>
      <c r="K874" s="342"/>
      <c r="L874" s="342"/>
      <c r="M874" s="342"/>
      <c r="N874" s="342"/>
      <c r="O874" s="342"/>
      <c r="P874" s="355" t="s">
        <v>607</v>
      </c>
      <c r="Q874" s="343"/>
      <c r="R874" s="343"/>
      <c r="S874" s="343"/>
      <c r="T874" s="343"/>
      <c r="U874" s="343"/>
      <c r="V874" s="343"/>
      <c r="W874" s="343"/>
      <c r="X874" s="343"/>
      <c r="Y874" s="344">
        <v>12.9924</v>
      </c>
      <c r="Z874" s="345"/>
      <c r="AA874" s="345"/>
      <c r="AB874" s="346"/>
      <c r="AC874" s="356" t="s">
        <v>517</v>
      </c>
      <c r="AD874" s="364"/>
      <c r="AE874" s="364"/>
      <c r="AF874" s="364"/>
      <c r="AG874" s="364"/>
      <c r="AH874" s="348">
        <v>2</v>
      </c>
      <c r="AI874" s="349"/>
      <c r="AJ874" s="349"/>
      <c r="AK874" s="349"/>
      <c r="AL874" s="350">
        <v>100</v>
      </c>
      <c r="AM874" s="351"/>
      <c r="AN874" s="351"/>
      <c r="AO874" s="352"/>
      <c r="AP874" s="353" t="s">
        <v>552</v>
      </c>
      <c r="AQ874" s="353"/>
      <c r="AR874" s="353"/>
      <c r="AS874" s="353"/>
      <c r="AT874" s="353"/>
      <c r="AU874" s="353"/>
      <c r="AV874" s="353"/>
      <c r="AW874" s="353"/>
      <c r="AX874" s="353"/>
    </row>
    <row r="875" spans="1:50" ht="235.5" customHeight="1" x14ac:dyDescent="0.15">
      <c r="A875" s="375">
        <v>6</v>
      </c>
      <c r="B875" s="375">
        <v>1</v>
      </c>
      <c r="C875" s="354" t="s">
        <v>619</v>
      </c>
      <c r="D875" s="340"/>
      <c r="E875" s="340"/>
      <c r="F875" s="340"/>
      <c r="G875" s="340"/>
      <c r="H875" s="340"/>
      <c r="I875" s="340"/>
      <c r="J875" s="341">
        <v>8010401006744</v>
      </c>
      <c r="K875" s="342"/>
      <c r="L875" s="342"/>
      <c r="M875" s="342"/>
      <c r="N875" s="342"/>
      <c r="O875" s="342"/>
      <c r="P875" s="355" t="s">
        <v>608</v>
      </c>
      <c r="Q875" s="343"/>
      <c r="R875" s="343"/>
      <c r="S875" s="343"/>
      <c r="T875" s="343"/>
      <c r="U875" s="343"/>
      <c r="V875" s="343"/>
      <c r="W875" s="343"/>
      <c r="X875" s="343"/>
      <c r="Y875" s="344">
        <v>11.982060000000001</v>
      </c>
      <c r="Z875" s="345"/>
      <c r="AA875" s="345"/>
      <c r="AB875" s="346"/>
      <c r="AC875" s="356" t="s">
        <v>517</v>
      </c>
      <c r="AD875" s="364"/>
      <c r="AE875" s="364"/>
      <c r="AF875" s="364"/>
      <c r="AG875" s="364"/>
      <c r="AH875" s="348">
        <v>1</v>
      </c>
      <c r="AI875" s="349"/>
      <c r="AJ875" s="349"/>
      <c r="AK875" s="349"/>
      <c r="AL875" s="350">
        <v>99.95</v>
      </c>
      <c r="AM875" s="351"/>
      <c r="AN875" s="351"/>
      <c r="AO875" s="352"/>
      <c r="AP875" s="353" t="s">
        <v>552</v>
      </c>
      <c r="AQ875" s="353"/>
      <c r="AR875" s="353"/>
      <c r="AS875" s="353"/>
      <c r="AT875" s="353"/>
      <c r="AU875" s="353"/>
      <c r="AV875" s="353"/>
      <c r="AW875" s="353"/>
      <c r="AX875" s="353"/>
    </row>
    <row r="876" spans="1:50" ht="235.5" customHeight="1" x14ac:dyDescent="0.15">
      <c r="A876" s="375">
        <v>7</v>
      </c>
      <c r="B876" s="375">
        <v>1</v>
      </c>
      <c r="C876" s="354" t="s">
        <v>620</v>
      </c>
      <c r="D876" s="340"/>
      <c r="E876" s="340"/>
      <c r="F876" s="340"/>
      <c r="G876" s="340"/>
      <c r="H876" s="340"/>
      <c r="I876" s="340"/>
      <c r="J876" s="341">
        <v>3010001088790</v>
      </c>
      <c r="K876" s="342"/>
      <c r="L876" s="342"/>
      <c r="M876" s="342"/>
      <c r="N876" s="342"/>
      <c r="O876" s="342"/>
      <c r="P876" s="355" t="s">
        <v>609</v>
      </c>
      <c r="Q876" s="343"/>
      <c r="R876" s="343"/>
      <c r="S876" s="343"/>
      <c r="T876" s="343"/>
      <c r="U876" s="343"/>
      <c r="V876" s="343"/>
      <c r="W876" s="343"/>
      <c r="X876" s="343"/>
      <c r="Y876" s="344">
        <v>9.99</v>
      </c>
      <c r="Z876" s="345"/>
      <c r="AA876" s="345"/>
      <c r="AB876" s="346"/>
      <c r="AC876" s="356" t="s">
        <v>517</v>
      </c>
      <c r="AD876" s="364"/>
      <c r="AE876" s="364"/>
      <c r="AF876" s="364"/>
      <c r="AG876" s="364"/>
      <c r="AH876" s="348">
        <v>1</v>
      </c>
      <c r="AI876" s="349"/>
      <c r="AJ876" s="349"/>
      <c r="AK876" s="349"/>
      <c r="AL876" s="350">
        <v>100</v>
      </c>
      <c r="AM876" s="351"/>
      <c r="AN876" s="351"/>
      <c r="AO876" s="352"/>
      <c r="AP876" s="353" t="s">
        <v>552</v>
      </c>
      <c r="AQ876" s="353"/>
      <c r="AR876" s="353"/>
      <c r="AS876" s="353"/>
      <c r="AT876" s="353"/>
      <c r="AU876" s="353"/>
      <c r="AV876" s="353"/>
      <c r="AW876" s="353"/>
      <c r="AX876" s="353"/>
    </row>
    <row r="877" spans="1:50" ht="235.5" customHeight="1" x14ac:dyDescent="0.15">
      <c r="A877" s="375">
        <v>8</v>
      </c>
      <c r="B877" s="375">
        <v>1</v>
      </c>
      <c r="C877" s="354" t="s">
        <v>621</v>
      </c>
      <c r="D877" s="340"/>
      <c r="E877" s="340"/>
      <c r="F877" s="340"/>
      <c r="G877" s="340"/>
      <c r="H877" s="340"/>
      <c r="I877" s="340"/>
      <c r="J877" s="341">
        <v>9010001006111</v>
      </c>
      <c r="K877" s="342"/>
      <c r="L877" s="342"/>
      <c r="M877" s="342"/>
      <c r="N877" s="342"/>
      <c r="O877" s="342"/>
      <c r="P877" s="355" t="s">
        <v>610</v>
      </c>
      <c r="Q877" s="343"/>
      <c r="R877" s="343"/>
      <c r="S877" s="343"/>
      <c r="T877" s="343"/>
      <c r="U877" s="343"/>
      <c r="V877" s="343"/>
      <c r="W877" s="343"/>
      <c r="X877" s="343"/>
      <c r="Y877" s="344">
        <v>9.9</v>
      </c>
      <c r="Z877" s="345"/>
      <c r="AA877" s="345"/>
      <c r="AB877" s="346"/>
      <c r="AC877" s="356" t="s">
        <v>517</v>
      </c>
      <c r="AD877" s="364"/>
      <c r="AE877" s="364"/>
      <c r="AF877" s="364"/>
      <c r="AG877" s="364"/>
      <c r="AH877" s="348">
        <v>3</v>
      </c>
      <c r="AI877" s="349"/>
      <c r="AJ877" s="349"/>
      <c r="AK877" s="349"/>
      <c r="AL877" s="350">
        <v>99.46</v>
      </c>
      <c r="AM877" s="351"/>
      <c r="AN877" s="351"/>
      <c r="AO877" s="352"/>
      <c r="AP877" s="353" t="s">
        <v>552</v>
      </c>
      <c r="AQ877" s="353"/>
      <c r="AR877" s="353"/>
      <c r="AS877" s="353"/>
      <c r="AT877" s="353"/>
      <c r="AU877" s="353"/>
      <c r="AV877" s="353"/>
      <c r="AW877" s="353"/>
      <c r="AX877" s="353"/>
    </row>
    <row r="878" spans="1:50" ht="235.5" customHeight="1" x14ac:dyDescent="0.15">
      <c r="A878" s="375">
        <v>9</v>
      </c>
      <c r="B878" s="375">
        <v>1</v>
      </c>
      <c r="C878" s="354" t="s">
        <v>622</v>
      </c>
      <c r="D878" s="340"/>
      <c r="E878" s="340"/>
      <c r="F878" s="340"/>
      <c r="G878" s="340"/>
      <c r="H878" s="340"/>
      <c r="I878" s="340"/>
      <c r="J878" s="341">
        <v>2010001016851</v>
      </c>
      <c r="K878" s="342"/>
      <c r="L878" s="342"/>
      <c r="M878" s="342"/>
      <c r="N878" s="342"/>
      <c r="O878" s="342"/>
      <c r="P878" s="355" t="s">
        <v>611</v>
      </c>
      <c r="Q878" s="343"/>
      <c r="R878" s="343"/>
      <c r="S878" s="343"/>
      <c r="T878" s="343"/>
      <c r="U878" s="343"/>
      <c r="V878" s="343"/>
      <c r="W878" s="343"/>
      <c r="X878" s="343"/>
      <c r="Y878" s="344">
        <v>9</v>
      </c>
      <c r="Z878" s="345"/>
      <c r="AA878" s="345"/>
      <c r="AB878" s="346"/>
      <c r="AC878" s="356" t="s">
        <v>517</v>
      </c>
      <c r="AD878" s="364"/>
      <c r="AE878" s="364"/>
      <c r="AF878" s="364"/>
      <c r="AG878" s="364"/>
      <c r="AH878" s="348">
        <v>1</v>
      </c>
      <c r="AI878" s="349"/>
      <c r="AJ878" s="349"/>
      <c r="AK878" s="349"/>
      <c r="AL878" s="350">
        <v>100</v>
      </c>
      <c r="AM878" s="351"/>
      <c r="AN878" s="351"/>
      <c r="AO878" s="352"/>
      <c r="AP878" s="353" t="s">
        <v>552</v>
      </c>
      <c r="AQ878" s="353"/>
      <c r="AR878" s="353"/>
      <c r="AS878" s="353"/>
      <c r="AT878" s="353"/>
      <c r="AU878" s="353"/>
      <c r="AV878" s="353"/>
      <c r="AW878" s="353"/>
      <c r="AX878" s="353"/>
    </row>
    <row r="879" spans="1:50" ht="235.5" customHeight="1" x14ac:dyDescent="0.15">
      <c r="A879" s="375">
        <v>10</v>
      </c>
      <c r="B879" s="375">
        <v>1</v>
      </c>
      <c r="C879" s="354" t="s">
        <v>623</v>
      </c>
      <c r="D879" s="340"/>
      <c r="E879" s="340"/>
      <c r="F879" s="340"/>
      <c r="G879" s="340"/>
      <c r="H879" s="340"/>
      <c r="I879" s="340"/>
      <c r="J879" s="341">
        <v>7010001067262</v>
      </c>
      <c r="K879" s="342"/>
      <c r="L879" s="342"/>
      <c r="M879" s="342"/>
      <c r="N879" s="342"/>
      <c r="O879" s="342"/>
      <c r="P879" s="355" t="s">
        <v>600</v>
      </c>
      <c r="Q879" s="343"/>
      <c r="R879" s="343"/>
      <c r="S879" s="343"/>
      <c r="T879" s="343"/>
      <c r="U879" s="343"/>
      <c r="V879" s="343"/>
      <c r="W879" s="343"/>
      <c r="X879" s="343"/>
      <c r="Y879" s="344">
        <v>7.7435999999999998</v>
      </c>
      <c r="Z879" s="345"/>
      <c r="AA879" s="345"/>
      <c r="AB879" s="346"/>
      <c r="AC879" s="356" t="s">
        <v>517</v>
      </c>
      <c r="AD879" s="364"/>
      <c r="AE879" s="364"/>
      <c r="AF879" s="364"/>
      <c r="AG879" s="364"/>
      <c r="AH879" s="348">
        <v>1</v>
      </c>
      <c r="AI879" s="349"/>
      <c r="AJ879" s="349"/>
      <c r="AK879" s="349"/>
      <c r="AL879" s="350">
        <v>99.45</v>
      </c>
      <c r="AM879" s="351"/>
      <c r="AN879" s="351"/>
      <c r="AO879" s="352"/>
      <c r="AP879" s="353" t="s">
        <v>552</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594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134.25" customHeight="1" x14ac:dyDescent="0.15">
      <c r="A903" s="375">
        <v>1</v>
      </c>
      <c r="B903" s="375">
        <v>1</v>
      </c>
      <c r="C903" s="914" t="s">
        <v>596</v>
      </c>
      <c r="D903" s="915"/>
      <c r="E903" s="915"/>
      <c r="F903" s="915"/>
      <c r="G903" s="915"/>
      <c r="H903" s="915"/>
      <c r="I903" s="916"/>
      <c r="J903" s="917">
        <v>8010701011989</v>
      </c>
      <c r="K903" s="918"/>
      <c r="L903" s="918"/>
      <c r="M903" s="918"/>
      <c r="N903" s="918"/>
      <c r="O903" s="919"/>
      <c r="P903" s="370" t="s">
        <v>613</v>
      </c>
      <c r="Q903" s="371"/>
      <c r="R903" s="371"/>
      <c r="S903" s="371"/>
      <c r="T903" s="371"/>
      <c r="U903" s="371"/>
      <c r="V903" s="371"/>
      <c r="W903" s="371"/>
      <c r="X903" s="372"/>
      <c r="Y903" s="344">
        <v>2.6</v>
      </c>
      <c r="Z903" s="345"/>
      <c r="AA903" s="345"/>
      <c r="AB903" s="346"/>
      <c r="AC903" s="199" t="s">
        <v>513</v>
      </c>
      <c r="AD903" s="920"/>
      <c r="AE903" s="920"/>
      <c r="AF903" s="920"/>
      <c r="AG903" s="921"/>
      <c r="AH903" s="922">
        <v>2</v>
      </c>
      <c r="AI903" s="923"/>
      <c r="AJ903" s="923"/>
      <c r="AK903" s="924"/>
      <c r="AL903" s="367">
        <v>47.26</v>
      </c>
      <c r="AM903" s="368"/>
      <c r="AN903" s="368"/>
      <c r="AO903" s="369"/>
      <c r="AP903" s="925" t="s">
        <v>552</v>
      </c>
      <c r="AQ903" s="926"/>
      <c r="AR903" s="926"/>
      <c r="AS903" s="926"/>
      <c r="AT903" s="926"/>
      <c r="AU903" s="926"/>
      <c r="AV903" s="926"/>
      <c r="AW903" s="926"/>
      <c r="AX903" s="927"/>
    </row>
    <row r="904" spans="1:50" ht="134.25" customHeight="1" x14ac:dyDescent="0.15">
      <c r="A904" s="375">
        <v>2</v>
      </c>
      <c r="B904" s="375">
        <v>1</v>
      </c>
      <c r="C904" s="354" t="s">
        <v>596</v>
      </c>
      <c r="D904" s="340"/>
      <c r="E904" s="340"/>
      <c r="F904" s="340"/>
      <c r="G904" s="340"/>
      <c r="H904" s="340"/>
      <c r="I904" s="340"/>
      <c r="J904" s="341">
        <v>8010701011989</v>
      </c>
      <c r="K904" s="342"/>
      <c r="L904" s="342"/>
      <c r="M904" s="342"/>
      <c r="N904" s="342"/>
      <c r="O904" s="342"/>
      <c r="P904" s="355" t="s">
        <v>614</v>
      </c>
      <c r="Q904" s="343"/>
      <c r="R904" s="343"/>
      <c r="S904" s="343"/>
      <c r="T904" s="343"/>
      <c r="U904" s="343"/>
      <c r="V904" s="343"/>
      <c r="W904" s="343"/>
      <c r="X904" s="343"/>
      <c r="Y904" s="344">
        <v>1.1000000000000001</v>
      </c>
      <c r="Z904" s="345"/>
      <c r="AA904" s="345"/>
      <c r="AB904" s="346"/>
      <c r="AC904" s="356" t="s">
        <v>513</v>
      </c>
      <c r="AD904" s="356"/>
      <c r="AE904" s="356"/>
      <c r="AF904" s="356"/>
      <c r="AG904" s="356"/>
      <c r="AH904" s="348">
        <v>4</v>
      </c>
      <c r="AI904" s="349"/>
      <c r="AJ904" s="349"/>
      <c r="AK904" s="349"/>
      <c r="AL904" s="350">
        <v>37.53</v>
      </c>
      <c r="AM904" s="351"/>
      <c r="AN904" s="351"/>
      <c r="AO904" s="352"/>
      <c r="AP904" s="353" t="s">
        <v>461</v>
      </c>
      <c r="AQ904" s="353"/>
      <c r="AR904" s="353"/>
      <c r="AS904" s="353"/>
      <c r="AT904" s="353"/>
      <c r="AU904" s="353"/>
      <c r="AV904" s="353"/>
      <c r="AW904" s="353"/>
      <c r="AX904" s="353"/>
    </row>
    <row r="905" spans="1:50" ht="134.25" customHeight="1" x14ac:dyDescent="0.15">
      <c r="A905" s="375">
        <v>3</v>
      </c>
      <c r="B905" s="375">
        <v>1</v>
      </c>
      <c r="C905" s="354" t="s">
        <v>595</v>
      </c>
      <c r="D905" s="340"/>
      <c r="E905" s="340"/>
      <c r="F905" s="340"/>
      <c r="G905" s="340"/>
      <c r="H905" s="340"/>
      <c r="I905" s="340"/>
      <c r="J905" s="341">
        <v>1011001037079</v>
      </c>
      <c r="K905" s="342"/>
      <c r="L905" s="342"/>
      <c r="M905" s="342"/>
      <c r="N905" s="342"/>
      <c r="O905" s="342"/>
      <c r="P905" s="355" t="s">
        <v>612</v>
      </c>
      <c r="Q905" s="343"/>
      <c r="R905" s="343"/>
      <c r="S905" s="343"/>
      <c r="T905" s="343"/>
      <c r="U905" s="343"/>
      <c r="V905" s="343"/>
      <c r="W905" s="343"/>
      <c r="X905" s="343"/>
      <c r="Y905" s="344">
        <v>2.6</v>
      </c>
      <c r="Z905" s="345"/>
      <c r="AA905" s="345"/>
      <c r="AB905" s="346"/>
      <c r="AC905" s="356" t="s">
        <v>513</v>
      </c>
      <c r="AD905" s="364"/>
      <c r="AE905" s="364"/>
      <c r="AF905" s="364"/>
      <c r="AG905" s="364"/>
      <c r="AH905" s="365">
        <v>2</v>
      </c>
      <c r="AI905" s="366"/>
      <c r="AJ905" s="366"/>
      <c r="AK905" s="366"/>
      <c r="AL905" s="350">
        <v>62.48</v>
      </c>
      <c r="AM905" s="351"/>
      <c r="AN905" s="351"/>
      <c r="AO905" s="352"/>
      <c r="AP905" s="353" t="s">
        <v>461</v>
      </c>
      <c r="AQ905" s="353"/>
      <c r="AR905" s="353"/>
      <c r="AS905" s="353"/>
      <c r="AT905" s="353"/>
      <c r="AU905" s="353"/>
      <c r="AV905" s="353"/>
      <c r="AW905" s="353"/>
      <c r="AX905" s="353"/>
    </row>
    <row r="906" spans="1:50" ht="134.25" customHeight="1" x14ac:dyDescent="0.15">
      <c r="A906" s="375">
        <v>4</v>
      </c>
      <c r="B906" s="375">
        <v>1</v>
      </c>
      <c r="C906" s="354" t="s">
        <v>597</v>
      </c>
      <c r="D906" s="340"/>
      <c r="E906" s="340"/>
      <c r="F906" s="340"/>
      <c r="G906" s="340"/>
      <c r="H906" s="340"/>
      <c r="I906" s="340"/>
      <c r="J906" s="341">
        <v>2040002096262</v>
      </c>
      <c r="K906" s="342"/>
      <c r="L906" s="342"/>
      <c r="M906" s="342"/>
      <c r="N906" s="342"/>
      <c r="O906" s="342"/>
      <c r="P906" s="355" t="s">
        <v>615</v>
      </c>
      <c r="Q906" s="343"/>
      <c r="R906" s="343"/>
      <c r="S906" s="343"/>
      <c r="T906" s="343"/>
      <c r="U906" s="343"/>
      <c r="V906" s="343"/>
      <c r="W906" s="343"/>
      <c r="X906" s="343"/>
      <c r="Y906" s="344">
        <v>0.4</v>
      </c>
      <c r="Z906" s="345"/>
      <c r="AA906" s="345"/>
      <c r="AB906" s="346"/>
      <c r="AC906" s="356" t="s">
        <v>513</v>
      </c>
      <c r="AD906" s="356"/>
      <c r="AE906" s="356"/>
      <c r="AF906" s="356"/>
      <c r="AG906" s="356"/>
      <c r="AH906" s="348">
        <v>7</v>
      </c>
      <c r="AI906" s="349"/>
      <c r="AJ906" s="349"/>
      <c r="AK906" s="349"/>
      <c r="AL906" s="350">
        <v>24.82</v>
      </c>
      <c r="AM906" s="351"/>
      <c r="AN906" s="351"/>
      <c r="AO906" s="352"/>
      <c r="AP906" s="353" t="s">
        <v>552</v>
      </c>
      <c r="AQ906" s="353"/>
      <c r="AR906" s="353"/>
      <c r="AS906" s="353"/>
      <c r="AT906" s="353"/>
      <c r="AU906" s="353"/>
      <c r="AV906" s="353"/>
      <c r="AW906" s="353"/>
      <c r="AX906" s="353"/>
    </row>
    <row r="907" spans="1:50" ht="30" hidden="1" customHeight="1" x14ac:dyDescent="0.15">
      <c r="A907" s="375">
        <v>5</v>
      </c>
      <c r="B907" s="375">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65"/>
      <c r="AI907" s="366"/>
      <c r="AJ907" s="366"/>
      <c r="AK907" s="366"/>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53"/>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116.25" hidden="1" customHeight="1" x14ac:dyDescent="0.15">
      <c r="A936" s="375">
        <v>1</v>
      </c>
      <c r="B936" s="375">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116.25" hidden="1" customHeight="1" x14ac:dyDescent="0.15">
      <c r="A937" s="375">
        <v>2</v>
      </c>
      <c r="B937" s="375">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116.25"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64"/>
      <c r="AE938" s="364"/>
      <c r="AF938" s="364"/>
      <c r="AG938" s="364"/>
      <c r="AH938" s="348"/>
      <c r="AI938" s="349"/>
      <c r="AJ938" s="349"/>
      <c r="AK938" s="349"/>
      <c r="AL938" s="350"/>
      <c r="AM938" s="351"/>
      <c r="AN938" s="351"/>
      <c r="AO938" s="352"/>
      <c r="AP938" s="353"/>
      <c r="AQ938" s="353"/>
      <c r="AR938" s="353"/>
      <c r="AS938" s="353"/>
      <c r="AT938" s="353"/>
      <c r="AU938" s="353"/>
      <c r="AV938" s="353"/>
      <c r="AW938" s="353"/>
      <c r="AX938" s="353"/>
    </row>
    <row r="939" spans="1:50" ht="116.25" hidden="1" customHeight="1" x14ac:dyDescent="0.15">
      <c r="A939" s="375">
        <v>4</v>
      </c>
      <c r="B939" s="375">
        <v>1</v>
      </c>
      <c r="C939" s="354"/>
      <c r="D939" s="340"/>
      <c r="E939" s="340"/>
      <c r="F939" s="340"/>
      <c r="G939" s="340"/>
      <c r="H939" s="340"/>
      <c r="I939" s="340"/>
      <c r="J939" s="341"/>
      <c r="K939" s="342"/>
      <c r="L939" s="342"/>
      <c r="M939" s="342"/>
      <c r="N939" s="342"/>
      <c r="O939" s="342"/>
      <c r="P939" s="370"/>
      <c r="Q939" s="371"/>
      <c r="R939" s="371"/>
      <c r="S939" s="371"/>
      <c r="T939" s="371"/>
      <c r="U939" s="371"/>
      <c r="V939" s="371"/>
      <c r="W939" s="371"/>
      <c r="X939" s="372"/>
      <c r="Y939" s="344"/>
      <c r="Z939" s="345"/>
      <c r="AA939" s="345"/>
      <c r="AB939" s="346"/>
      <c r="AC939" s="356"/>
      <c r="AD939" s="364"/>
      <c r="AE939" s="364"/>
      <c r="AF939" s="364"/>
      <c r="AG939" s="364"/>
      <c r="AH939" s="348"/>
      <c r="AI939" s="349"/>
      <c r="AJ939" s="349"/>
      <c r="AK939" s="349"/>
      <c r="AL939" s="350"/>
      <c r="AM939" s="351"/>
      <c r="AN939" s="351"/>
      <c r="AO939" s="352"/>
      <c r="AP939" s="353"/>
      <c r="AQ939" s="353"/>
      <c r="AR939" s="353"/>
      <c r="AS939" s="353"/>
      <c r="AT939" s="353"/>
      <c r="AU939" s="353"/>
      <c r="AV939" s="353"/>
      <c r="AW939" s="353"/>
      <c r="AX939" s="353"/>
    </row>
    <row r="940" spans="1:50" ht="116.25" hidden="1" customHeight="1" x14ac:dyDescent="0.15">
      <c r="A940" s="375">
        <v>5</v>
      </c>
      <c r="B940" s="375">
        <v>1</v>
      </c>
      <c r="C940" s="354"/>
      <c r="D940" s="340"/>
      <c r="E940" s="340"/>
      <c r="F940" s="340"/>
      <c r="G940" s="340"/>
      <c r="H940" s="340"/>
      <c r="I940" s="340"/>
      <c r="J940" s="341"/>
      <c r="K940" s="342"/>
      <c r="L940" s="342"/>
      <c r="M940" s="342"/>
      <c r="N940" s="342"/>
      <c r="O940" s="342"/>
      <c r="P940" s="370"/>
      <c r="Q940" s="371"/>
      <c r="R940" s="371"/>
      <c r="S940" s="371"/>
      <c r="T940" s="371"/>
      <c r="U940" s="371"/>
      <c r="V940" s="371"/>
      <c r="W940" s="371"/>
      <c r="X940" s="372"/>
      <c r="Y940" s="344"/>
      <c r="Z940" s="345"/>
      <c r="AA940" s="345"/>
      <c r="AB940" s="346"/>
      <c r="AC940" s="356"/>
      <c r="AD940" s="364"/>
      <c r="AE940" s="364"/>
      <c r="AF940" s="364"/>
      <c r="AG940" s="364"/>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395</v>
      </c>
      <c r="D1101" s="379"/>
      <c r="E1101" s="142" t="s">
        <v>394</v>
      </c>
      <c r="F1101" s="379"/>
      <c r="G1101" s="379"/>
      <c r="H1101" s="379"/>
      <c r="I1101" s="379"/>
      <c r="J1101" s="142" t="s">
        <v>430</v>
      </c>
      <c r="K1101" s="142"/>
      <c r="L1101" s="142"/>
      <c r="M1101" s="142"/>
      <c r="N1101" s="142"/>
      <c r="O1101" s="142"/>
      <c r="P1101" s="360" t="s">
        <v>27</v>
      </c>
      <c r="Q1101" s="360"/>
      <c r="R1101" s="360"/>
      <c r="S1101" s="360"/>
      <c r="T1101" s="360"/>
      <c r="U1101" s="360"/>
      <c r="V1101" s="360"/>
      <c r="W1101" s="360"/>
      <c r="X1101" s="360"/>
      <c r="Y1101" s="142" t="s">
        <v>432</v>
      </c>
      <c r="Z1101" s="379"/>
      <c r="AA1101" s="379"/>
      <c r="AB1101" s="379"/>
      <c r="AC1101" s="142" t="s">
        <v>375</v>
      </c>
      <c r="AD1101" s="142"/>
      <c r="AE1101" s="142"/>
      <c r="AF1101" s="142"/>
      <c r="AG1101" s="142"/>
      <c r="AH1101" s="360" t="s">
        <v>389</v>
      </c>
      <c r="AI1101" s="361"/>
      <c r="AJ1101" s="361"/>
      <c r="AK1101" s="361"/>
      <c r="AL1101" s="361" t="s">
        <v>21</v>
      </c>
      <c r="AM1101" s="361"/>
      <c r="AN1101" s="361"/>
      <c r="AO1101" s="380"/>
      <c r="AP1101" s="363" t="s">
        <v>463</v>
      </c>
      <c r="AQ1101" s="363"/>
      <c r="AR1101" s="363"/>
      <c r="AS1101" s="363"/>
      <c r="AT1101" s="363"/>
      <c r="AU1101" s="363"/>
      <c r="AV1101" s="363"/>
      <c r="AW1101" s="363"/>
      <c r="AX1101" s="363"/>
    </row>
    <row r="1102" spans="1:50" ht="30" customHeight="1" x14ac:dyDescent="0.15">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3" priority="14113">
      <formula>IF(RIGHT(TEXT(AK14,"0.#"),1)=".",FALSE,TRUE)</formula>
    </cfRule>
    <cfRule type="expression" dxfId="2832" priority="14114">
      <formula>IF(RIGHT(TEXT(AK14,"0.#"),1)=".",TRUE,FALSE)</formula>
    </cfRule>
  </conditionalFormatting>
  <conditionalFormatting sqref="P18:AX18">
    <cfRule type="expression" dxfId="2831" priority="13989">
      <formula>IF(RIGHT(TEXT(P18,"0.#"),1)=".",FALSE,TRUE)</formula>
    </cfRule>
    <cfRule type="expression" dxfId="2830" priority="13990">
      <formula>IF(RIGHT(TEXT(P18,"0.#"),1)=".",TRUE,FALSE)</formula>
    </cfRule>
  </conditionalFormatting>
  <conditionalFormatting sqref="Y782">
    <cfRule type="expression" dxfId="2829" priority="13985">
      <formula>IF(RIGHT(TEXT(Y782,"0.#"),1)=".",FALSE,TRUE)</formula>
    </cfRule>
    <cfRule type="expression" dxfId="2828" priority="13986">
      <formula>IF(RIGHT(TEXT(Y782,"0.#"),1)=".",TRUE,FALSE)</formula>
    </cfRule>
  </conditionalFormatting>
  <conditionalFormatting sqref="Y791">
    <cfRule type="expression" dxfId="2827" priority="13981">
      <formula>IF(RIGHT(TEXT(Y791,"0.#"),1)=".",FALSE,TRUE)</formula>
    </cfRule>
    <cfRule type="expression" dxfId="2826" priority="13982">
      <formula>IF(RIGHT(TEXT(Y791,"0.#"),1)=".",TRUE,FALSE)</formula>
    </cfRule>
  </conditionalFormatting>
  <conditionalFormatting sqref="Y822:Y829 Y820 Y809:Y816 Y807 Y796:Y803 Y794">
    <cfRule type="expression" dxfId="2825" priority="13763">
      <formula>IF(RIGHT(TEXT(Y794,"0.#"),1)=".",FALSE,TRUE)</formula>
    </cfRule>
    <cfRule type="expression" dxfId="2824" priority="13764">
      <formula>IF(RIGHT(TEXT(Y794,"0.#"),1)=".",TRUE,FALSE)</formula>
    </cfRule>
  </conditionalFormatting>
  <conditionalFormatting sqref="AK16:AQ17 AK15:AX15 AK13:AX13">
    <cfRule type="expression" dxfId="2823" priority="13811">
      <formula>IF(RIGHT(TEXT(AK13,"0.#"),1)=".",FALSE,TRUE)</formula>
    </cfRule>
    <cfRule type="expression" dxfId="2822" priority="13812">
      <formula>IF(RIGHT(TEXT(AK13,"0.#"),1)=".",TRUE,FALSE)</formula>
    </cfRule>
  </conditionalFormatting>
  <conditionalFormatting sqref="P19:AJ19">
    <cfRule type="expression" dxfId="2821" priority="13809">
      <formula>IF(RIGHT(TEXT(P19,"0.#"),1)=".",FALSE,TRUE)</formula>
    </cfRule>
    <cfRule type="expression" dxfId="2820" priority="13810">
      <formula>IF(RIGHT(TEXT(P19,"0.#"),1)=".",TRUE,FALSE)</formula>
    </cfRule>
  </conditionalFormatting>
  <conditionalFormatting sqref="AQ101">
    <cfRule type="expression" dxfId="2819" priority="13801">
      <formula>IF(RIGHT(TEXT(AQ101,"0.#"),1)=".",FALSE,TRUE)</formula>
    </cfRule>
    <cfRule type="expression" dxfId="2818" priority="13802">
      <formula>IF(RIGHT(TEXT(AQ101,"0.#"),1)=".",TRUE,FALSE)</formula>
    </cfRule>
  </conditionalFormatting>
  <conditionalFormatting sqref="Y783:Y790 Y781">
    <cfRule type="expression" dxfId="2817" priority="13787">
      <formula>IF(RIGHT(TEXT(Y781,"0.#"),1)=".",FALSE,TRUE)</formula>
    </cfRule>
    <cfRule type="expression" dxfId="2816" priority="13788">
      <formula>IF(RIGHT(TEXT(Y781,"0.#"),1)=".",TRUE,FALSE)</formula>
    </cfRule>
  </conditionalFormatting>
  <conditionalFormatting sqref="AU782">
    <cfRule type="expression" dxfId="2815" priority="13785">
      <formula>IF(RIGHT(TEXT(AU782,"0.#"),1)=".",FALSE,TRUE)</formula>
    </cfRule>
    <cfRule type="expression" dxfId="2814" priority="13786">
      <formula>IF(RIGHT(TEXT(AU782,"0.#"),1)=".",TRUE,FALSE)</formula>
    </cfRule>
  </conditionalFormatting>
  <conditionalFormatting sqref="AU791">
    <cfRule type="expression" dxfId="2813" priority="13783">
      <formula>IF(RIGHT(TEXT(AU791,"0.#"),1)=".",FALSE,TRUE)</formula>
    </cfRule>
    <cfRule type="expression" dxfId="2812" priority="13784">
      <formula>IF(RIGHT(TEXT(AU791,"0.#"),1)=".",TRUE,FALSE)</formula>
    </cfRule>
  </conditionalFormatting>
  <conditionalFormatting sqref="AU783:AU790 AU781">
    <cfRule type="expression" dxfId="2811" priority="13781">
      <formula>IF(RIGHT(TEXT(AU781,"0.#"),1)=".",FALSE,TRUE)</formula>
    </cfRule>
    <cfRule type="expression" dxfId="2810" priority="13782">
      <formula>IF(RIGHT(TEXT(AU781,"0.#"),1)=".",TRUE,FALSE)</formula>
    </cfRule>
  </conditionalFormatting>
  <conditionalFormatting sqref="Y821 Y808 Y795">
    <cfRule type="expression" dxfId="2809" priority="13767">
      <formula>IF(RIGHT(TEXT(Y795,"0.#"),1)=".",FALSE,TRUE)</formula>
    </cfRule>
    <cfRule type="expression" dxfId="2808" priority="13768">
      <formula>IF(RIGHT(TEXT(Y795,"0.#"),1)=".",TRUE,FALSE)</formula>
    </cfRule>
  </conditionalFormatting>
  <conditionalFormatting sqref="Y830 Y817 Y804">
    <cfRule type="expression" dxfId="2807" priority="13765">
      <formula>IF(RIGHT(TEXT(Y804,"0.#"),1)=".",FALSE,TRUE)</formula>
    </cfRule>
    <cfRule type="expression" dxfId="2806" priority="13766">
      <formula>IF(RIGHT(TEXT(Y804,"0.#"),1)=".",TRUE,FALSE)</formula>
    </cfRule>
  </conditionalFormatting>
  <conditionalFormatting sqref="AU821 AU808 AU795">
    <cfRule type="expression" dxfId="2805" priority="13761">
      <formula>IF(RIGHT(TEXT(AU795,"0.#"),1)=".",FALSE,TRUE)</formula>
    </cfRule>
    <cfRule type="expression" dxfId="2804" priority="13762">
      <formula>IF(RIGHT(TEXT(AU795,"0.#"),1)=".",TRUE,FALSE)</formula>
    </cfRule>
  </conditionalFormatting>
  <conditionalFormatting sqref="AU830 AU817 AU804">
    <cfRule type="expression" dxfId="2803" priority="13759">
      <formula>IF(RIGHT(TEXT(AU804,"0.#"),1)=".",FALSE,TRUE)</formula>
    </cfRule>
    <cfRule type="expression" dxfId="2802" priority="13760">
      <formula>IF(RIGHT(TEXT(AU804,"0.#"),1)=".",TRUE,FALSE)</formula>
    </cfRule>
  </conditionalFormatting>
  <conditionalFormatting sqref="AU822:AU829 AU820 AU809:AU816 AU807 AU796:AU803 AU794">
    <cfRule type="expression" dxfId="2801" priority="13757">
      <formula>IF(RIGHT(TEXT(AU794,"0.#"),1)=".",FALSE,TRUE)</formula>
    </cfRule>
    <cfRule type="expression" dxfId="2800" priority="13758">
      <formula>IF(RIGHT(TEXT(AU794,"0.#"),1)=".",TRUE,FALSE)</formula>
    </cfRule>
  </conditionalFormatting>
  <conditionalFormatting sqref="AM87">
    <cfRule type="expression" dxfId="2799" priority="13411">
      <formula>IF(RIGHT(TEXT(AM87,"0.#"),1)=".",FALSE,TRUE)</formula>
    </cfRule>
    <cfRule type="expression" dxfId="2798" priority="13412">
      <formula>IF(RIGHT(TEXT(AM87,"0.#"),1)=".",TRUE,FALSE)</formula>
    </cfRule>
  </conditionalFormatting>
  <conditionalFormatting sqref="AE55">
    <cfRule type="expression" dxfId="2797" priority="13479">
      <formula>IF(RIGHT(TEXT(AE55,"0.#"),1)=".",FALSE,TRUE)</formula>
    </cfRule>
    <cfRule type="expression" dxfId="2796" priority="13480">
      <formula>IF(RIGHT(TEXT(AE55,"0.#"),1)=".",TRUE,FALSE)</formula>
    </cfRule>
  </conditionalFormatting>
  <conditionalFormatting sqref="AI55">
    <cfRule type="expression" dxfId="2795" priority="13477">
      <formula>IF(RIGHT(TEXT(AI55,"0.#"),1)=".",FALSE,TRUE)</formula>
    </cfRule>
    <cfRule type="expression" dxfId="2794" priority="13478">
      <formula>IF(RIGHT(TEXT(AI55,"0.#"),1)=".",TRUE,FALSE)</formula>
    </cfRule>
  </conditionalFormatting>
  <conditionalFormatting sqref="AM34">
    <cfRule type="expression" dxfId="2793" priority="13557">
      <formula>IF(RIGHT(TEXT(AM34,"0.#"),1)=".",FALSE,TRUE)</formula>
    </cfRule>
    <cfRule type="expression" dxfId="2792" priority="13558">
      <formula>IF(RIGHT(TEXT(AM34,"0.#"),1)=".",TRUE,FALSE)</formula>
    </cfRule>
  </conditionalFormatting>
  <conditionalFormatting sqref="AI34">
    <cfRule type="expression" dxfId="2791" priority="13567">
      <formula>IF(RIGHT(TEXT(AI34,"0.#"),1)=".",FALSE,TRUE)</formula>
    </cfRule>
    <cfRule type="expression" dxfId="2790" priority="13568">
      <formula>IF(RIGHT(TEXT(AI34,"0.#"),1)=".",TRUE,FALSE)</formula>
    </cfRule>
  </conditionalFormatting>
  <conditionalFormatting sqref="AI32">
    <cfRule type="expression" dxfId="2789" priority="13563">
      <formula>IF(RIGHT(TEXT(AI32,"0.#"),1)=".",FALSE,TRUE)</formula>
    </cfRule>
    <cfRule type="expression" dxfId="2788" priority="13564">
      <formula>IF(RIGHT(TEXT(AI32,"0.#"),1)=".",TRUE,FALSE)</formula>
    </cfRule>
  </conditionalFormatting>
  <conditionalFormatting sqref="AM32">
    <cfRule type="expression" dxfId="2787" priority="13561">
      <formula>IF(RIGHT(TEXT(AM32,"0.#"),1)=".",FALSE,TRUE)</formula>
    </cfRule>
    <cfRule type="expression" dxfId="2786" priority="13562">
      <formula>IF(RIGHT(TEXT(AM32,"0.#"),1)=".",TRUE,FALSE)</formula>
    </cfRule>
  </conditionalFormatting>
  <conditionalFormatting sqref="AM33">
    <cfRule type="expression" dxfId="2785" priority="13559">
      <formula>IF(RIGHT(TEXT(AM33,"0.#"),1)=".",FALSE,TRUE)</formula>
    </cfRule>
    <cfRule type="expression" dxfId="2784" priority="13560">
      <formula>IF(RIGHT(TEXT(AM33,"0.#"),1)=".",TRUE,FALSE)</formula>
    </cfRule>
  </conditionalFormatting>
  <conditionalFormatting sqref="AQ32:AQ34">
    <cfRule type="expression" dxfId="2783" priority="13551">
      <formula>IF(RIGHT(TEXT(AQ32,"0.#"),1)=".",FALSE,TRUE)</formula>
    </cfRule>
    <cfRule type="expression" dxfId="2782" priority="13552">
      <formula>IF(RIGHT(TEXT(AQ32,"0.#"),1)=".",TRUE,FALSE)</formula>
    </cfRule>
  </conditionalFormatting>
  <conditionalFormatting sqref="AU32 AU34">
    <cfRule type="expression" dxfId="2781" priority="13549">
      <formula>IF(RIGHT(TEXT(AU32,"0.#"),1)=".",FALSE,TRUE)</formula>
    </cfRule>
    <cfRule type="expression" dxfId="2780" priority="13550">
      <formula>IF(RIGHT(TEXT(AU32,"0.#"),1)=".",TRUE,FALSE)</formula>
    </cfRule>
  </conditionalFormatting>
  <conditionalFormatting sqref="AE53">
    <cfRule type="expression" dxfId="2779" priority="13483">
      <formula>IF(RIGHT(TEXT(AE53,"0.#"),1)=".",FALSE,TRUE)</formula>
    </cfRule>
    <cfRule type="expression" dxfId="2778" priority="13484">
      <formula>IF(RIGHT(TEXT(AE53,"0.#"),1)=".",TRUE,FALSE)</formula>
    </cfRule>
  </conditionalFormatting>
  <conditionalFormatting sqref="AE54">
    <cfRule type="expression" dxfId="2777" priority="13481">
      <formula>IF(RIGHT(TEXT(AE54,"0.#"),1)=".",FALSE,TRUE)</formula>
    </cfRule>
    <cfRule type="expression" dxfId="2776" priority="13482">
      <formula>IF(RIGHT(TEXT(AE54,"0.#"),1)=".",TRUE,FALSE)</formula>
    </cfRule>
  </conditionalFormatting>
  <conditionalFormatting sqref="AI54">
    <cfRule type="expression" dxfId="2775" priority="13475">
      <formula>IF(RIGHT(TEXT(AI54,"0.#"),1)=".",FALSE,TRUE)</formula>
    </cfRule>
    <cfRule type="expression" dxfId="2774" priority="13476">
      <formula>IF(RIGHT(TEXT(AI54,"0.#"),1)=".",TRUE,FALSE)</formula>
    </cfRule>
  </conditionalFormatting>
  <conditionalFormatting sqref="AI53">
    <cfRule type="expression" dxfId="2773" priority="13473">
      <formula>IF(RIGHT(TEXT(AI53,"0.#"),1)=".",FALSE,TRUE)</formula>
    </cfRule>
    <cfRule type="expression" dxfId="2772" priority="13474">
      <formula>IF(RIGHT(TEXT(AI53,"0.#"),1)=".",TRUE,FALSE)</formula>
    </cfRule>
  </conditionalFormatting>
  <conditionalFormatting sqref="AM53">
    <cfRule type="expression" dxfId="2771" priority="13471">
      <formula>IF(RIGHT(TEXT(AM53,"0.#"),1)=".",FALSE,TRUE)</formula>
    </cfRule>
    <cfRule type="expression" dxfId="2770" priority="13472">
      <formula>IF(RIGHT(TEXT(AM53,"0.#"),1)=".",TRUE,FALSE)</formula>
    </cfRule>
  </conditionalFormatting>
  <conditionalFormatting sqref="AM54">
    <cfRule type="expression" dxfId="2769" priority="13469">
      <formula>IF(RIGHT(TEXT(AM54,"0.#"),1)=".",FALSE,TRUE)</formula>
    </cfRule>
    <cfRule type="expression" dxfId="2768" priority="13470">
      <formula>IF(RIGHT(TEXT(AM54,"0.#"),1)=".",TRUE,FALSE)</formula>
    </cfRule>
  </conditionalFormatting>
  <conditionalFormatting sqref="AM55">
    <cfRule type="expression" dxfId="2767" priority="13467">
      <formula>IF(RIGHT(TEXT(AM55,"0.#"),1)=".",FALSE,TRUE)</formula>
    </cfRule>
    <cfRule type="expression" dxfId="2766" priority="13468">
      <formula>IF(RIGHT(TEXT(AM55,"0.#"),1)=".",TRUE,FALSE)</formula>
    </cfRule>
  </conditionalFormatting>
  <conditionalFormatting sqref="AE60">
    <cfRule type="expression" dxfId="2765" priority="13453">
      <formula>IF(RIGHT(TEXT(AE60,"0.#"),1)=".",FALSE,TRUE)</formula>
    </cfRule>
    <cfRule type="expression" dxfId="2764" priority="13454">
      <formula>IF(RIGHT(TEXT(AE60,"0.#"),1)=".",TRUE,FALSE)</formula>
    </cfRule>
  </conditionalFormatting>
  <conditionalFormatting sqref="AE61">
    <cfRule type="expression" dxfId="2763" priority="13451">
      <formula>IF(RIGHT(TEXT(AE61,"0.#"),1)=".",FALSE,TRUE)</formula>
    </cfRule>
    <cfRule type="expression" dxfId="2762" priority="13452">
      <formula>IF(RIGHT(TEXT(AE61,"0.#"),1)=".",TRUE,FALSE)</formula>
    </cfRule>
  </conditionalFormatting>
  <conditionalFormatting sqref="AE62">
    <cfRule type="expression" dxfId="2761" priority="13449">
      <formula>IF(RIGHT(TEXT(AE62,"0.#"),1)=".",FALSE,TRUE)</formula>
    </cfRule>
    <cfRule type="expression" dxfId="2760" priority="13450">
      <formula>IF(RIGHT(TEXT(AE62,"0.#"),1)=".",TRUE,FALSE)</formula>
    </cfRule>
  </conditionalFormatting>
  <conditionalFormatting sqref="AI62">
    <cfRule type="expression" dxfId="2759" priority="13447">
      <formula>IF(RIGHT(TEXT(AI62,"0.#"),1)=".",FALSE,TRUE)</formula>
    </cfRule>
    <cfRule type="expression" dxfId="2758" priority="13448">
      <formula>IF(RIGHT(TEXT(AI62,"0.#"),1)=".",TRUE,FALSE)</formula>
    </cfRule>
  </conditionalFormatting>
  <conditionalFormatting sqref="AI61">
    <cfRule type="expression" dxfId="2757" priority="13445">
      <formula>IF(RIGHT(TEXT(AI61,"0.#"),1)=".",FALSE,TRUE)</formula>
    </cfRule>
    <cfRule type="expression" dxfId="2756" priority="13446">
      <formula>IF(RIGHT(TEXT(AI61,"0.#"),1)=".",TRUE,FALSE)</formula>
    </cfRule>
  </conditionalFormatting>
  <conditionalFormatting sqref="AI60">
    <cfRule type="expression" dxfId="2755" priority="13443">
      <formula>IF(RIGHT(TEXT(AI60,"0.#"),1)=".",FALSE,TRUE)</formula>
    </cfRule>
    <cfRule type="expression" dxfId="2754" priority="13444">
      <formula>IF(RIGHT(TEXT(AI60,"0.#"),1)=".",TRUE,FALSE)</formula>
    </cfRule>
  </conditionalFormatting>
  <conditionalFormatting sqref="AM60">
    <cfRule type="expression" dxfId="2753" priority="13441">
      <formula>IF(RIGHT(TEXT(AM60,"0.#"),1)=".",FALSE,TRUE)</formula>
    </cfRule>
    <cfRule type="expression" dxfId="2752" priority="13442">
      <formula>IF(RIGHT(TEXT(AM60,"0.#"),1)=".",TRUE,FALSE)</formula>
    </cfRule>
  </conditionalFormatting>
  <conditionalFormatting sqref="AM61">
    <cfRule type="expression" dxfId="2751" priority="13439">
      <formula>IF(RIGHT(TEXT(AM61,"0.#"),1)=".",FALSE,TRUE)</formula>
    </cfRule>
    <cfRule type="expression" dxfId="2750" priority="13440">
      <formula>IF(RIGHT(TEXT(AM61,"0.#"),1)=".",TRUE,FALSE)</formula>
    </cfRule>
  </conditionalFormatting>
  <conditionalFormatting sqref="AM62">
    <cfRule type="expression" dxfId="2749" priority="13437">
      <formula>IF(RIGHT(TEXT(AM62,"0.#"),1)=".",FALSE,TRUE)</formula>
    </cfRule>
    <cfRule type="expression" dxfId="2748" priority="13438">
      <formula>IF(RIGHT(TEXT(AM62,"0.#"),1)=".",TRUE,FALSE)</formula>
    </cfRule>
  </conditionalFormatting>
  <conditionalFormatting sqref="AE87">
    <cfRule type="expression" dxfId="2747" priority="13423">
      <formula>IF(RIGHT(TEXT(AE87,"0.#"),1)=".",FALSE,TRUE)</formula>
    </cfRule>
    <cfRule type="expression" dxfId="2746" priority="13424">
      <formula>IF(RIGHT(TEXT(AE87,"0.#"),1)=".",TRUE,FALSE)</formula>
    </cfRule>
  </conditionalFormatting>
  <conditionalFormatting sqref="AE88">
    <cfRule type="expression" dxfId="2745" priority="13421">
      <formula>IF(RIGHT(TEXT(AE88,"0.#"),1)=".",FALSE,TRUE)</formula>
    </cfRule>
    <cfRule type="expression" dxfId="2744" priority="13422">
      <formula>IF(RIGHT(TEXT(AE88,"0.#"),1)=".",TRUE,FALSE)</formula>
    </cfRule>
  </conditionalFormatting>
  <conditionalFormatting sqref="AE89">
    <cfRule type="expression" dxfId="2743" priority="13419">
      <formula>IF(RIGHT(TEXT(AE89,"0.#"),1)=".",FALSE,TRUE)</formula>
    </cfRule>
    <cfRule type="expression" dxfId="2742" priority="13420">
      <formula>IF(RIGHT(TEXT(AE89,"0.#"),1)=".",TRUE,FALSE)</formula>
    </cfRule>
  </conditionalFormatting>
  <conditionalFormatting sqref="AI89">
    <cfRule type="expression" dxfId="2741" priority="13417">
      <formula>IF(RIGHT(TEXT(AI89,"0.#"),1)=".",FALSE,TRUE)</formula>
    </cfRule>
    <cfRule type="expression" dxfId="2740" priority="13418">
      <formula>IF(RIGHT(TEXT(AI89,"0.#"),1)=".",TRUE,FALSE)</formula>
    </cfRule>
  </conditionalFormatting>
  <conditionalFormatting sqref="AI88">
    <cfRule type="expression" dxfId="2739" priority="13415">
      <formula>IF(RIGHT(TEXT(AI88,"0.#"),1)=".",FALSE,TRUE)</formula>
    </cfRule>
    <cfRule type="expression" dxfId="2738" priority="13416">
      <formula>IF(RIGHT(TEXT(AI88,"0.#"),1)=".",TRUE,FALSE)</formula>
    </cfRule>
  </conditionalFormatting>
  <conditionalFormatting sqref="AI87">
    <cfRule type="expression" dxfId="2737" priority="13413">
      <formula>IF(RIGHT(TEXT(AI87,"0.#"),1)=".",FALSE,TRUE)</formula>
    </cfRule>
    <cfRule type="expression" dxfId="2736" priority="13414">
      <formula>IF(RIGHT(TEXT(AI87,"0.#"),1)=".",TRUE,FALSE)</formula>
    </cfRule>
  </conditionalFormatting>
  <conditionalFormatting sqref="AM88">
    <cfRule type="expression" dxfId="2735" priority="13409">
      <formula>IF(RIGHT(TEXT(AM88,"0.#"),1)=".",FALSE,TRUE)</formula>
    </cfRule>
    <cfRule type="expression" dxfId="2734" priority="13410">
      <formula>IF(RIGHT(TEXT(AM88,"0.#"),1)=".",TRUE,FALSE)</formula>
    </cfRule>
  </conditionalFormatting>
  <conditionalFormatting sqref="AM89">
    <cfRule type="expression" dxfId="2733" priority="13407">
      <formula>IF(RIGHT(TEXT(AM89,"0.#"),1)=".",FALSE,TRUE)</formula>
    </cfRule>
    <cfRule type="expression" dxfId="2732" priority="13408">
      <formula>IF(RIGHT(TEXT(AM89,"0.#"),1)=".",TRUE,FALSE)</formula>
    </cfRule>
  </conditionalFormatting>
  <conditionalFormatting sqref="AE92">
    <cfRule type="expression" dxfId="2731" priority="13393">
      <formula>IF(RIGHT(TEXT(AE92,"0.#"),1)=".",FALSE,TRUE)</formula>
    </cfRule>
    <cfRule type="expression" dxfId="2730" priority="13394">
      <formula>IF(RIGHT(TEXT(AE92,"0.#"),1)=".",TRUE,FALSE)</formula>
    </cfRule>
  </conditionalFormatting>
  <conditionalFormatting sqref="AE93">
    <cfRule type="expression" dxfId="2729" priority="13391">
      <formula>IF(RIGHT(TEXT(AE93,"0.#"),1)=".",FALSE,TRUE)</formula>
    </cfRule>
    <cfRule type="expression" dxfId="2728" priority="13392">
      <formula>IF(RIGHT(TEXT(AE93,"0.#"),1)=".",TRUE,FALSE)</formula>
    </cfRule>
  </conditionalFormatting>
  <conditionalFormatting sqref="AE94">
    <cfRule type="expression" dxfId="2727" priority="13389">
      <formula>IF(RIGHT(TEXT(AE94,"0.#"),1)=".",FALSE,TRUE)</formula>
    </cfRule>
    <cfRule type="expression" dxfId="2726" priority="13390">
      <formula>IF(RIGHT(TEXT(AE94,"0.#"),1)=".",TRUE,FALSE)</formula>
    </cfRule>
  </conditionalFormatting>
  <conditionalFormatting sqref="AI94">
    <cfRule type="expression" dxfId="2725" priority="13387">
      <formula>IF(RIGHT(TEXT(AI94,"0.#"),1)=".",FALSE,TRUE)</formula>
    </cfRule>
    <cfRule type="expression" dxfId="2724" priority="13388">
      <formula>IF(RIGHT(TEXT(AI94,"0.#"),1)=".",TRUE,FALSE)</formula>
    </cfRule>
  </conditionalFormatting>
  <conditionalFormatting sqref="AI93">
    <cfRule type="expression" dxfId="2723" priority="13385">
      <formula>IF(RIGHT(TEXT(AI93,"0.#"),1)=".",FALSE,TRUE)</formula>
    </cfRule>
    <cfRule type="expression" dxfId="2722" priority="13386">
      <formula>IF(RIGHT(TEXT(AI93,"0.#"),1)=".",TRUE,FALSE)</formula>
    </cfRule>
  </conditionalFormatting>
  <conditionalFormatting sqref="AI92">
    <cfRule type="expression" dxfId="2721" priority="13383">
      <formula>IF(RIGHT(TEXT(AI92,"0.#"),1)=".",FALSE,TRUE)</formula>
    </cfRule>
    <cfRule type="expression" dxfId="2720" priority="13384">
      <formula>IF(RIGHT(TEXT(AI92,"0.#"),1)=".",TRUE,FALSE)</formula>
    </cfRule>
  </conditionalFormatting>
  <conditionalFormatting sqref="AM92">
    <cfRule type="expression" dxfId="2719" priority="13381">
      <formula>IF(RIGHT(TEXT(AM92,"0.#"),1)=".",FALSE,TRUE)</formula>
    </cfRule>
    <cfRule type="expression" dxfId="2718" priority="13382">
      <formula>IF(RIGHT(TEXT(AM92,"0.#"),1)=".",TRUE,FALSE)</formula>
    </cfRule>
  </conditionalFormatting>
  <conditionalFormatting sqref="AM93">
    <cfRule type="expression" dxfId="2717" priority="13379">
      <formula>IF(RIGHT(TEXT(AM93,"0.#"),1)=".",FALSE,TRUE)</formula>
    </cfRule>
    <cfRule type="expression" dxfId="2716" priority="13380">
      <formula>IF(RIGHT(TEXT(AM93,"0.#"),1)=".",TRUE,FALSE)</formula>
    </cfRule>
  </conditionalFormatting>
  <conditionalFormatting sqref="AM94">
    <cfRule type="expression" dxfId="2715" priority="13377">
      <formula>IF(RIGHT(TEXT(AM94,"0.#"),1)=".",FALSE,TRUE)</formula>
    </cfRule>
    <cfRule type="expression" dxfId="2714" priority="13378">
      <formula>IF(RIGHT(TEXT(AM94,"0.#"),1)=".",TRUE,FALSE)</formula>
    </cfRule>
  </conditionalFormatting>
  <conditionalFormatting sqref="AE97">
    <cfRule type="expression" dxfId="2713" priority="13363">
      <formula>IF(RIGHT(TEXT(AE97,"0.#"),1)=".",FALSE,TRUE)</formula>
    </cfRule>
    <cfRule type="expression" dxfId="2712" priority="13364">
      <formula>IF(RIGHT(TEXT(AE97,"0.#"),1)=".",TRUE,FALSE)</formula>
    </cfRule>
  </conditionalFormatting>
  <conditionalFormatting sqref="AE98">
    <cfRule type="expression" dxfId="2711" priority="13361">
      <formula>IF(RIGHT(TEXT(AE98,"0.#"),1)=".",FALSE,TRUE)</formula>
    </cfRule>
    <cfRule type="expression" dxfId="2710" priority="13362">
      <formula>IF(RIGHT(TEXT(AE98,"0.#"),1)=".",TRUE,FALSE)</formula>
    </cfRule>
  </conditionalFormatting>
  <conditionalFormatting sqref="AE99">
    <cfRule type="expression" dxfId="2709" priority="13359">
      <formula>IF(RIGHT(TEXT(AE99,"0.#"),1)=".",FALSE,TRUE)</formula>
    </cfRule>
    <cfRule type="expression" dxfId="2708" priority="13360">
      <formula>IF(RIGHT(TEXT(AE99,"0.#"),1)=".",TRUE,FALSE)</formula>
    </cfRule>
  </conditionalFormatting>
  <conditionalFormatting sqref="AI99">
    <cfRule type="expression" dxfId="2707" priority="13357">
      <formula>IF(RIGHT(TEXT(AI99,"0.#"),1)=".",FALSE,TRUE)</formula>
    </cfRule>
    <cfRule type="expression" dxfId="2706" priority="13358">
      <formula>IF(RIGHT(TEXT(AI99,"0.#"),1)=".",TRUE,FALSE)</formula>
    </cfRule>
  </conditionalFormatting>
  <conditionalFormatting sqref="AI98">
    <cfRule type="expression" dxfId="2705" priority="13355">
      <formula>IF(RIGHT(TEXT(AI98,"0.#"),1)=".",FALSE,TRUE)</formula>
    </cfRule>
    <cfRule type="expression" dxfId="2704" priority="13356">
      <formula>IF(RIGHT(TEXT(AI98,"0.#"),1)=".",TRUE,FALSE)</formula>
    </cfRule>
  </conditionalFormatting>
  <conditionalFormatting sqref="AI97">
    <cfRule type="expression" dxfId="2703" priority="13353">
      <formula>IF(RIGHT(TEXT(AI97,"0.#"),1)=".",FALSE,TRUE)</formula>
    </cfRule>
    <cfRule type="expression" dxfId="2702" priority="13354">
      <formula>IF(RIGHT(TEXT(AI97,"0.#"),1)=".",TRUE,FALSE)</formula>
    </cfRule>
  </conditionalFormatting>
  <conditionalFormatting sqref="AM97">
    <cfRule type="expression" dxfId="2701" priority="13351">
      <formula>IF(RIGHT(TEXT(AM97,"0.#"),1)=".",FALSE,TRUE)</formula>
    </cfRule>
    <cfRule type="expression" dxfId="2700" priority="13352">
      <formula>IF(RIGHT(TEXT(AM97,"0.#"),1)=".",TRUE,FALSE)</formula>
    </cfRule>
  </conditionalFormatting>
  <conditionalFormatting sqref="AM98">
    <cfRule type="expression" dxfId="2699" priority="13349">
      <formula>IF(RIGHT(TEXT(AM98,"0.#"),1)=".",FALSE,TRUE)</formula>
    </cfRule>
    <cfRule type="expression" dxfId="2698" priority="13350">
      <formula>IF(RIGHT(TEXT(AM98,"0.#"),1)=".",TRUE,FALSE)</formula>
    </cfRule>
  </conditionalFormatting>
  <conditionalFormatting sqref="AM99">
    <cfRule type="expression" dxfId="2697" priority="13347">
      <formula>IF(RIGHT(TEXT(AM99,"0.#"),1)=".",FALSE,TRUE)</formula>
    </cfRule>
    <cfRule type="expression" dxfId="2696" priority="13348">
      <formula>IF(RIGHT(TEXT(AM99,"0.#"),1)=".",TRUE,FALSE)</formula>
    </cfRule>
  </conditionalFormatting>
  <conditionalFormatting sqref="AM101">
    <cfRule type="expression" dxfId="2695" priority="13331">
      <formula>IF(RIGHT(TEXT(AM101,"0.#"),1)=".",FALSE,TRUE)</formula>
    </cfRule>
    <cfRule type="expression" dxfId="2694" priority="13332">
      <formula>IF(RIGHT(TEXT(AM101,"0.#"),1)=".",TRUE,FALSE)</formula>
    </cfRule>
  </conditionalFormatting>
  <conditionalFormatting sqref="AE104">
    <cfRule type="expression" dxfId="2693" priority="13321">
      <formula>IF(RIGHT(TEXT(AE104,"0.#"),1)=".",FALSE,TRUE)</formula>
    </cfRule>
    <cfRule type="expression" dxfId="2692" priority="13322">
      <formula>IF(RIGHT(TEXT(AE104,"0.#"),1)=".",TRUE,FALSE)</formula>
    </cfRule>
  </conditionalFormatting>
  <conditionalFormatting sqref="AI104">
    <cfRule type="expression" dxfId="2691" priority="13319">
      <formula>IF(RIGHT(TEXT(AI104,"0.#"),1)=".",FALSE,TRUE)</formula>
    </cfRule>
    <cfRule type="expression" dxfId="2690" priority="13320">
      <formula>IF(RIGHT(TEXT(AI104,"0.#"),1)=".",TRUE,FALSE)</formula>
    </cfRule>
  </conditionalFormatting>
  <conditionalFormatting sqref="AM104">
    <cfRule type="expression" dxfId="2689" priority="13317">
      <formula>IF(RIGHT(TEXT(AM104,"0.#"),1)=".",FALSE,TRUE)</formula>
    </cfRule>
    <cfRule type="expression" dxfId="2688" priority="13318">
      <formula>IF(RIGHT(TEXT(AM104,"0.#"),1)=".",TRUE,FALSE)</formula>
    </cfRule>
  </conditionalFormatting>
  <conditionalFormatting sqref="AE105">
    <cfRule type="expression" dxfId="2687" priority="13315">
      <formula>IF(RIGHT(TEXT(AE105,"0.#"),1)=".",FALSE,TRUE)</formula>
    </cfRule>
    <cfRule type="expression" dxfId="2686" priority="13316">
      <formula>IF(RIGHT(TEXT(AE105,"0.#"),1)=".",TRUE,FALSE)</formula>
    </cfRule>
  </conditionalFormatting>
  <conditionalFormatting sqref="AI105">
    <cfRule type="expression" dxfId="2685" priority="13313">
      <formula>IF(RIGHT(TEXT(AI105,"0.#"),1)=".",FALSE,TRUE)</formula>
    </cfRule>
    <cfRule type="expression" dxfId="2684" priority="13314">
      <formula>IF(RIGHT(TEXT(AI105,"0.#"),1)=".",TRUE,FALSE)</formula>
    </cfRule>
  </conditionalFormatting>
  <conditionalFormatting sqref="AM105">
    <cfRule type="expression" dxfId="2683" priority="13311">
      <formula>IF(RIGHT(TEXT(AM105,"0.#"),1)=".",FALSE,TRUE)</formula>
    </cfRule>
    <cfRule type="expression" dxfId="2682" priority="13312">
      <formula>IF(RIGHT(TEXT(AM105,"0.#"),1)=".",TRUE,FALSE)</formula>
    </cfRule>
  </conditionalFormatting>
  <conditionalFormatting sqref="AE107">
    <cfRule type="expression" dxfId="2681" priority="13307">
      <formula>IF(RIGHT(TEXT(AE107,"0.#"),1)=".",FALSE,TRUE)</formula>
    </cfRule>
    <cfRule type="expression" dxfId="2680" priority="13308">
      <formula>IF(RIGHT(TEXT(AE107,"0.#"),1)=".",TRUE,FALSE)</formula>
    </cfRule>
  </conditionalFormatting>
  <conditionalFormatting sqref="AI107">
    <cfRule type="expression" dxfId="2679" priority="13305">
      <formula>IF(RIGHT(TEXT(AI107,"0.#"),1)=".",FALSE,TRUE)</formula>
    </cfRule>
    <cfRule type="expression" dxfId="2678" priority="13306">
      <formula>IF(RIGHT(TEXT(AI107,"0.#"),1)=".",TRUE,FALSE)</formula>
    </cfRule>
  </conditionalFormatting>
  <conditionalFormatting sqref="AM107">
    <cfRule type="expression" dxfId="2677" priority="13303">
      <formula>IF(RIGHT(TEXT(AM107,"0.#"),1)=".",FALSE,TRUE)</formula>
    </cfRule>
    <cfRule type="expression" dxfId="2676" priority="13304">
      <formula>IF(RIGHT(TEXT(AM107,"0.#"),1)=".",TRUE,FALSE)</formula>
    </cfRule>
  </conditionalFormatting>
  <conditionalFormatting sqref="AE108">
    <cfRule type="expression" dxfId="2675" priority="13301">
      <formula>IF(RIGHT(TEXT(AE108,"0.#"),1)=".",FALSE,TRUE)</formula>
    </cfRule>
    <cfRule type="expression" dxfId="2674" priority="13302">
      <formula>IF(RIGHT(TEXT(AE108,"0.#"),1)=".",TRUE,FALSE)</formula>
    </cfRule>
  </conditionalFormatting>
  <conditionalFormatting sqref="AI108">
    <cfRule type="expression" dxfId="2673" priority="13299">
      <formula>IF(RIGHT(TEXT(AI108,"0.#"),1)=".",FALSE,TRUE)</formula>
    </cfRule>
    <cfRule type="expression" dxfId="2672" priority="13300">
      <formula>IF(RIGHT(TEXT(AI108,"0.#"),1)=".",TRUE,FALSE)</formula>
    </cfRule>
  </conditionalFormatting>
  <conditionalFormatting sqref="AM108">
    <cfRule type="expression" dxfId="2671" priority="13297">
      <formula>IF(RIGHT(TEXT(AM108,"0.#"),1)=".",FALSE,TRUE)</formula>
    </cfRule>
    <cfRule type="expression" dxfId="2670" priority="13298">
      <formula>IF(RIGHT(TEXT(AM108,"0.#"),1)=".",TRUE,FALSE)</formula>
    </cfRule>
  </conditionalFormatting>
  <conditionalFormatting sqref="AE110">
    <cfRule type="expression" dxfId="2669" priority="13293">
      <formula>IF(RIGHT(TEXT(AE110,"0.#"),1)=".",FALSE,TRUE)</formula>
    </cfRule>
    <cfRule type="expression" dxfId="2668" priority="13294">
      <formula>IF(RIGHT(TEXT(AE110,"0.#"),1)=".",TRUE,FALSE)</formula>
    </cfRule>
  </conditionalFormatting>
  <conditionalFormatting sqref="AI110">
    <cfRule type="expression" dxfId="2667" priority="13291">
      <formula>IF(RIGHT(TEXT(AI110,"0.#"),1)=".",FALSE,TRUE)</formula>
    </cfRule>
    <cfRule type="expression" dxfId="2666" priority="13292">
      <formula>IF(RIGHT(TEXT(AI110,"0.#"),1)=".",TRUE,FALSE)</formula>
    </cfRule>
  </conditionalFormatting>
  <conditionalFormatting sqref="AM110">
    <cfRule type="expression" dxfId="2665" priority="13289">
      <formula>IF(RIGHT(TEXT(AM110,"0.#"),1)=".",FALSE,TRUE)</formula>
    </cfRule>
    <cfRule type="expression" dxfId="2664" priority="13290">
      <formula>IF(RIGHT(TEXT(AM110,"0.#"),1)=".",TRUE,FALSE)</formula>
    </cfRule>
  </conditionalFormatting>
  <conditionalFormatting sqref="AE111">
    <cfRule type="expression" dxfId="2663" priority="13287">
      <formula>IF(RIGHT(TEXT(AE111,"0.#"),1)=".",FALSE,TRUE)</formula>
    </cfRule>
    <cfRule type="expression" dxfId="2662" priority="13288">
      <formula>IF(RIGHT(TEXT(AE111,"0.#"),1)=".",TRUE,FALSE)</formula>
    </cfRule>
  </conditionalFormatting>
  <conditionalFormatting sqref="AI111">
    <cfRule type="expression" dxfId="2661" priority="13285">
      <formula>IF(RIGHT(TEXT(AI111,"0.#"),1)=".",FALSE,TRUE)</formula>
    </cfRule>
    <cfRule type="expression" dxfId="2660" priority="13286">
      <formula>IF(RIGHT(TEXT(AI111,"0.#"),1)=".",TRUE,FALSE)</formula>
    </cfRule>
  </conditionalFormatting>
  <conditionalFormatting sqref="AM111">
    <cfRule type="expression" dxfId="2659" priority="13283">
      <formula>IF(RIGHT(TEXT(AM111,"0.#"),1)=".",FALSE,TRUE)</formula>
    </cfRule>
    <cfRule type="expression" dxfId="2658" priority="13284">
      <formula>IF(RIGHT(TEXT(AM111,"0.#"),1)=".",TRUE,FALSE)</formula>
    </cfRule>
  </conditionalFormatting>
  <conditionalFormatting sqref="AE113">
    <cfRule type="expression" dxfId="2657" priority="13279">
      <formula>IF(RIGHT(TEXT(AE113,"0.#"),1)=".",FALSE,TRUE)</formula>
    </cfRule>
    <cfRule type="expression" dxfId="2656" priority="13280">
      <formula>IF(RIGHT(TEXT(AE113,"0.#"),1)=".",TRUE,FALSE)</formula>
    </cfRule>
  </conditionalFormatting>
  <conditionalFormatting sqref="AI113">
    <cfRule type="expression" dxfId="2655" priority="13277">
      <formula>IF(RIGHT(TEXT(AI113,"0.#"),1)=".",FALSE,TRUE)</formula>
    </cfRule>
    <cfRule type="expression" dxfId="2654" priority="13278">
      <formula>IF(RIGHT(TEXT(AI113,"0.#"),1)=".",TRUE,FALSE)</formula>
    </cfRule>
  </conditionalFormatting>
  <conditionalFormatting sqref="AM113">
    <cfRule type="expression" dxfId="2653" priority="13275">
      <formula>IF(RIGHT(TEXT(AM113,"0.#"),1)=".",FALSE,TRUE)</formula>
    </cfRule>
    <cfRule type="expression" dxfId="2652" priority="13276">
      <formula>IF(RIGHT(TEXT(AM113,"0.#"),1)=".",TRUE,FALSE)</formula>
    </cfRule>
  </conditionalFormatting>
  <conditionalFormatting sqref="AE114">
    <cfRule type="expression" dxfId="2651" priority="13273">
      <formula>IF(RIGHT(TEXT(AE114,"0.#"),1)=".",FALSE,TRUE)</formula>
    </cfRule>
    <cfRule type="expression" dxfId="2650" priority="13274">
      <formula>IF(RIGHT(TEXT(AE114,"0.#"),1)=".",TRUE,FALSE)</formula>
    </cfRule>
  </conditionalFormatting>
  <conditionalFormatting sqref="AI114">
    <cfRule type="expression" dxfId="2649" priority="13271">
      <formula>IF(RIGHT(TEXT(AI114,"0.#"),1)=".",FALSE,TRUE)</formula>
    </cfRule>
    <cfRule type="expression" dxfId="2648" priority="13272">
      <formula>IF(RIGHT(TEXT(AI114,"0.#"),1)=".",TRUE,FALSE)</formula>
    </cfRule>
  </conditionalFormatting>
  <conditionalFormatting sqref="AM114">
    <cfRule type="expression" dxfId="2647" priority="13269">
      <formula>IF(RIGHT(TEXT(AM114,"0.#"),1)=".",FALSE,TRUE)</formula>
    </cfRule>
    <cfRule type="expression" dxfId="2646" priority="13270">
      <formula>IF(RIGHT(TEXT(AM114,"0.#"),1)=".",TRUE,FALSE)</formula>
    </cfRule>
  </conditionalFormatting>
  <conditionalFormatting sqref="AQ116">
    <cfRule type="expression" dxfId="2645" priority="13265">
      <formula>IF(RIGHT(TEXT(AQ116,"0.#"),1)=".",FALSE,TRUE)</formula>
    </cfRule>
    <cfRule type="expression" dxfId="2644" priority="13266">
      <formula>IF(RIGHT(TEXT(AQ116,"0.#"),1)=".",TRUE,FALSE)</formula>
    </cfRule>
  </conditionalFormatting>
  <conditionalFormatting sqref="AM116">
    <cfRule type="expression" dxfId="2643" priority="13261">
      <formula>IF(RIGHT(TEXT(AM116,"0.#"),1)=".",FALSE,TRUE)</formula>
    </cfRule>
    <cfRule type="expression" dxfId="2642" priority="13262">
      <formula>IF(RIGHT(TEXT(AM116,"0.#"),1)=".",TRUE,FALSE)</formula>
    </cfRule>
  </conditionalFormatting>
  <conditionalFormatting sqref="AM117">
    <cfRule type="expression" dxfId="2641" priority="13259">
      <formula>IF(RIGHT(TEXT(AM117,"0.#"),1)=".",FALSE,TRUE)</formula>
    </cfRule>
    <cfRule type="expression" dxfId="2640" priority="13260">
      <formula>IF(RIGHT(TEXT(AM117,"0.#"),1)=".",TRUE,FALSE)</formula>
    </cfRule>
  </conditionalFormatting>
  <conditionalFormatting sqref="AQ117">
    <cfRule type="expression" dxfId="2639" priority="13253">
      <formula>IF(RIGHT(TEXT(AQ117,"0.#"),1)=".",FALSE,TRUE)</formula>
    </cfRule>
    <cfRule type="expression" dxfId="2638" priority="13254">
      <formula>IF(RIGHT(TEXT(AQ117,"0.#"),1)=".",TRUE,FALSE)</formula>
    </cfRule>
  </conditionalFormatting>
  <conditionalFormatting sqref="AE119 AQ119">
    <cfRule type="expression" dxfId="2637" priority="13251">
      <formula>IF(RIGHT(TEXT(AE119,"0.#"),1)=".",FALSE,TRUE)</formula>
    </cfRule>
    <cfRule type="expression" dxfId="2636" priority="13252">
      <formula>IF(RIGHT(TEXT(AE119,"0.#"),1)=".",TRUE,FALSE)</formula>
    </cfRule>
  </conditionalFormatting>
  <conditionalFormatting sqref="AI119">
    <cfRule type="expression" dxfId="2635" priority="13249">
      <formula>IF(RIGHT(TEXT(AI119,"0.#"),1)=".",FALSE,TRUE)</formula>
    </cfRule>
    <cfRule type="expression" dxfId="2634" priority="13250">
      <formula>IF(RIGHT(TEXT(AI119,"0.#"),1)=".",TRUE,FALSE)</formula>
    </cfRule>
  </conditionalFormatting>
  <conditionalFormatting sqref="AM119">
    <cfRule type="expression" dxfId="2633" priority="13247">
      <formula>IF(RIGHT(TEXT(AM119,"0.#"),1)=".",FALSE,TRUE)</formula>
    </cfRule>
    <cfRule type="expression" dxfId="2632" priority="13248">
      <formula>IF(RIGHT(TEXT(AM119,"0.#"),1)=".",TRUE,FALSE)</formula>
    </cfRule>
  </conditionalFormatting>
  <conditionalFormatting sqref="AQ120">
    <cfRule type="expression" dxfId="2631" priority="13239">
      <formula>IF(RIGHT(TEXT(AQ120,"0.#"),1)=".",FALSE,TRUE)</formula>
    </cfRule>
    <cfRule type="expression" dxfId="2630" priority="13240">
      <formula>IF(RIGHT(TEXT(AQ120,"0.#"),1)=".",TRUE,FALSE)</formula>
    </cfRule>
  </conditionalFormatting>
  <conditionalFormatting sqref="AE122 AQ122">
    <cfRule type="expression" dxfId="2629" priority="13237">
      <formula>IF(RIGHT(TEXT(AE122,"0.#"),1)=".",FALSE,TRUE)</formula>
    </cfRule>
    <cfRule type="expression" dxfId="2628" priority="13238">
      <formula>IF(RIGHT(TEXT(AE122,"0.#"),1)=".",TRUE,FALSE)</formula>
    </cfRule>
  </conditionalFormatting>
  <conditionalFormatting sqref="AI122">
    <cfRule type="expression" dxfId="2627" priority="13235">
      <formula>IF(RIGHT(TEXT(AI122,"0.#"),1)=".",FALSE,TRUE)</formula>
    </cfRule>
    <cfRule type="expression" dxfId="2626" priority="13236">
      <formula>IF(RIGHT(TEXT(AI122,"0.#"),1)=".",TRUE,FALSE)</formula>
    </cfRule>
  </conditionalFormatting>
  <conditionalFormatting sqref="AM122">
    <cfRule type="expression" dxfId="2625" priority="13233">
      <formula>IF(RIGHT(TEXT(AM122,"0.#"),1)=".",FALSE,TRUE)</formula>
    </cfRule>
    <cfRule type="expression" dxfId="2624" priority="13234">
      <formula>IF(RIGHT(TEXT(AM122,"0.#"),1)=".",TRUE,FALSE)</formula>
    </cfRule>
  </conditionalFormatting>
  <conditionalFormatting sqref="AQ123">
    <cfRule type="expression" dxfId="2623" priority="13225">
      <formula>IF(RIGHT(TEXT(AQ123,"0.#"),1)=".",FALSE,TRUE)</formula>
    </cfRule>
    <cfRule type="expression" dxfId="2622" priority="13226">
      <formula>IF(RIGHT(TEXT(AQ123,"0.#"),1)=".",TRUE,FALSE)</formula>
    </cfRule>
  </conditionalFormatting>
  <conditionalFormatting sqref="AE125 AQ125">
    <cfRule type="expression" dxfId="2621" priority="13223">
      <formula>IF(RIGHT(TEXT(AE125,"0.#"),1)=".",FALSE,TRUE)</formula>
    </cfRule>
    <cfRule type="expression" dxfId="2620" priority="13224">
      <formula>IF(RIGHT(TEXT(AE125,"0.#"),1)=".",TRUE,FALSE)</formula>
    </cfRule>
  </conditionalFormatting>
  <conditionalFormatting sqref="AI125">
    <cfRule type="expression" dxfId="2619" priority="13221">
      <formula>IF(RIGHT(TEXT(AI125,"0.#"),1)=".",FALSE,TRUE)</formula>
    </cfRule>
    <cfRule type="expression" dxfId="2618" priority="13222">
      <formula>IF(RIGHT(TEXT(AI125,"0.#"),1)=".",TRUE,FALSE)</formula>
    </cfRule>
  </conditionalFormatting>
  <conditionalFormatting sqref="AM125">
    <cfRule type="expression" dxfId="2617" priority="13219">
      <formula>IF(RIGHT(TEXT(AM125,"0.#"),1)=".",FALSE,TRUE)</formula>
    </cfRule>
    <cfRule type="expression" dxfId="2616" priority="13220">
      <formula>IF(RIGHT(TEXT(AM125,"0.#"),1)=".",TRUE,FALSE)</formula>
    </cfRule>
  </conditionalFormatting>
  <conditionalFormatting sqref="AQ126">
    <cfRule type="expression" dxfId="2615" priority="13211">
      <formula>IF(RIGHT(TEXT(AQ126,"0.#"),1)=".",FALSE,TRUE)</formula>
    </cfRule>
    <cfRule type="expression" dxfId="2614" priority="13212">
      <formula>IF(RIGHT(TEXT(AQ126,"0.#"),1)=".",TRUE,FALSE)</formula>
    </cfRule>
  </conditionalFormatting>
  <conditionalFormatting sqref="AE128 AQ128">
    <cfRule type="expression" dxfId="2613" priority="13209">
      <formula>IF(RIGHT(TEXT(AE128,"0.#"),1)=".",FALSE,TRUE)</formula>
    </cfRule>
    <cfRule type="expression" dxfId="2612" priority="13210">
      <formula>IF(RIGHT(TEXT(AE128,"0.#"),1)=".",TRUE,FALSE)</formula>
    </cfRule>
  </conditionalFormatting>
  <conditionalFormatting sqref="AI128">
    <cfRule type="expression" dxfId="2611" priority="13207">
      <formula>IF(RIGHT(TEXT(AI128,"0.#"),1)=".",FALSE,TRUE)</formula>
    </cfRule>
    <cfRule type="expression" dxfId="2610" priority="13208">
      <formula>IF(RIGHT(TEXT(AI128,"0.#"),1)=".",TRUE,FALSE)</formula>
    </cfRule>
  </conditionalFormatting>
  <conditionalFormatting sqref="AM128">
    <cfRule type="expression" dxfId="2609" priority="13205">
      <formula>IF(RIGHT(TEXT(AM128,"0.#"),1)=".",FALSE,TRUE)</formula>
    </cfRule>
    <cfRule type="expression" dxfId="2608" priority="13206">
      <formula>IF(RIGHT(TEXT(AM128,"0.#"),1)=".",TRUE,FALSE)</formula>
    </cfRule>
  </conditionalFormatting>
  <conditionalFormatting sqref="AQ129">
    <cfRule type="expression" dxfId="2607" priority="13197">
      <formula>IF(RIGHT(TEXT(AQ129,"0.#"),1)=".",FALSE,TRUE)</formula>
    </cfRule>
    <cfRule type="expression" dxfId="2606" priority="13198">
      <formula>IF(RIGHT(TEXT(AQ129,"0.#"),1)=".",TRUE,FALSE)</formula>
    </cfRule>
  </conditionalFormatting>
  <conditionalFormatting sqref="AE75">
    <cfRule type="expression" dxfId="2605" priority="13195">
      <formula>IF(RIGHT(TEXT(AE75,"0.#"),1)=".",FALSE,TRUE)</formula>
    </cfRule>
    <cfRule type="expression" dxfId="2604" priority="13196">
      <formula>IF(RIGHT(TEXT(AE75,"0.#"),1)=".",TRUE,FALSE)</formula>
    </cfRule>
  </conditionalFormatting>
  <conditionalFormatting sqref="AE76">
    <cfRule type="expression" dxfId="2603" priority="13193">
      <formula>IF(RIGHT(TEXT(AE76,"0.#"),1)=".",FALSE,TRUE)</formula>
    </cfRule>
    <cfRule type="expression" dxfId="2602" priority="13194">
      <formula>IF(RIGHT(TEXT(AE76,"0.#"),1)=".",TRUE,FALSE)</formula>
    </cfRule>
  </conditionalFormatting>
  <conditionalFormatting sqref="AE77">
    <cfRule type="expression" dxfId="2601" priority="13191">
      <formula>IF(RIGHT(TEXT(AE77,"0.#"),1)=".",FALSE,TRUE)</formula>
    </cfRule>
    <cfRule type="expression" dxfId="2600" priority="13192">
      <formula>IF(RIGHT(TEXT(AE77,"0.#"),1)=".",TRUE,FALSE)</formula>
    </cfRule>
  </conditionalFormatting>
  <conditionalFormatting sqref="AI77">
    <cfRule type="expression" dxfId="2599" priority="13189">
      <formula>IF(RIGHT(TEXT(AI77,"0.#"),1)=".",FALSE,TRUE)</formula>
    </cfRule>
    <cfRule type="expression" dxfId="2598" priority="13190">
      <formula>IF(RIGHT(TEXT(AI77,"0.#"),1)=".",TRUE,FALSE)</formula>
    </cfRule>
  </conditionalFormatting>
  <conditionalFormatting sqref="AI76">
    <cfRule type="expression" dxfId="2597" priority="13187">
      <formula>IF(RIGHT(TEXT(AI76,"0.#"),1)=".",FALSE,TRUE)</formula>
    </cfRule>
    <cfRule type="expression" dxfId="2596" priority="13188">
      <formula>IF(RIGHT(TEXT(AI76,"0.#"),1)=".",TRUE,FALSE)</formula>
    </cfRule>
  </conditionalFormatting>
  <conditionalFormatting sqref="AI75">
    <cfRule type="expression" dxfId="2595" priority="13185">
      <formula>IF(RIGHT(TEXT(AI75,"0.#"),1)=".",FALSE,TRUE)</formula>
    </cfRule>
    <cfRule type="expression" dxfId="2594" priority="13186">
      <formula>IF(RIGHT(TEXT(AI75,"0.#"),1)=".",TRUE,FALSE)</formula>
    </cfRule>
  </conditionalFormatting>
  <conditionalFormatting sqref="AM75">
    <cfRule type="expression" dxfId="2593" priority="13183">
      <formula>IF(RIGHT(TEXT(AM75,"0.#"),1)=".",FALSE,TRUE)</formula>
    </cfRule>
    <cfRule type="expression" dxfId="2592" priority="13184">
      <formula>IF(RIGHT(TEXT(AM75,"0.#"),1)=".",TRUE,FALSE)</formula>
    </cfRule>
  </conditionalFormatting>
  <conditionalFormatting sqref="AM76">
    <cfRule type="expression" dxfId="2591" priority="13181">
      <formula>IF(RIGHT(TEXT(AM76,"0.#"),1)=".",FALSE,TRUE)</formula>
    </cfRule>
    <cfRule type="expression" dxfId="2590" priority="13182">
      <formula>IF(RIGHT(TEXT(AM76,"0.#"),1)=".",TRUE,FALSE)</formula>
    </cfRule>
  </conditionalFormatting>
  <conditionalFormatting sqref="AM77">
    <cfRule type="expression" dxfId="2589" priority="13179">
      <formula>IF(RIGHT(TEXT(AM77,"0.#"),1)=".",FALSE,TRUE)</formula>
    </cfRule>
    <cfRule type="expression" dxfId="2588" priority="13180">
      <formula>IF(RIGHT(TEXT(AM77,"0.#"),1)=".",TRUE,FALSE)</formula>
    </cfRule>
  </conditionalFormatting>
  <conditionalFormatting sqref="AE433">
    <cfRule type="expression" dxfId="2587" priority="13135">
      <formula>IF(RIGHT(TEXT(AE433,"0.#"),1)=".",FALSE,TRUE)</formula>
    </cfRule>
    <cfRule type="expression" dxfId="2586" priority="13136">
      <formula>IF(RIGHT(TEXT(AE433,"0.#"),1)=".",TRUE,FALSE)</formula>
    </cfRule>
  </conditionalFormatting>
  <conditionalFormatting sqref="AM435">
    <cfRule type="expression" dxfId="2585" priority="13119">
      <formula>IF(RIGHT(TEXT(AM435,"0.#"),1)=".",FALSE,TRUE)</formula>
    </cfRule>
    <cfRule type="expression" dxfId="2584" priority="13120">
      <formula>IF(RIGHT(TEXT(AM435,"0.#"),1)=".",TRUE,FALSE)</formula>
    </cfRule>
  </conditionalFormatting>
  <conditionalFormatting sqref="AE434">
    <cfRule type="expression" dxfId="2583" priority="13133">
      <formula>IF(RIGHT(TEXT(AE434,"0.#"),1)=".",FALSE,TRUE)</formula>
    </cfRule>
    <cfRule type="expression" dxfId="2582" priority="13134">
      <formula>IF(RIGHT(TEXT(AE434,"0.#"),1)=".",TRUE,FALSE)</formula>
    </cfRule>
  </conditionalFormatting>
  <conditionalFormatting sqref="AE435">
    <cfRule type="expression" dxfId="2581" priority="13131">
      <formula>IF(RIGHT(TEXT(AE435,"0.#"),1)=".",FALSE,TRUE)</formula>
    </cfRule>
    <cfRule type="expression" dxfId="2580" priority="13132">
      <formula>IF(RIGHT(TEXT(AE435,"0.#"),1)=".",TRUE,FALSE)</formula>
    </cfRule>
  </conditionalFormatting>
  <conditionalFormatting sqref="AM433">
    <cfRule type="expression" dxfId="2579" priority="13123">
      <formula>IF(RIGHT(TEXT(AM433,"0.#"),1)=".",FALSE,TRUE)</formula>
    </cfRule>
    <cfRule type="expression" dxfId="2578" priority="13124">
      <formula>IF(RIGHT(TEXT(AM433,"0.#"),1)=".",TRUE,FALSE)</formula>
    </cfRule>
  </conditionalFormatting>
  <conditionalFormatting sqref="AM434">
    <cfRule type="expression" dxfId="2577" priority="13121">
      <formula>IF(RIGHT(TEXT(AM434,"0.#"),1)=".",FALSE,TRUE)</formula>
    </cfRule>
    <cfRule type="expression" dxfId="2576" priority="13122">
      <formula>IF(RIGHT(TEXT(AM434,"0.#"),1)=".",TRUE,FALSE)</formula>
    </cfRule>
  </conditionalFormatting>
  <conditionalFormatting sqref="AU433">
    <cfRule type="expression" dxfId="2575" priority="13111">
      <formula>IF(RIGHT(TEXT(AU433,"0.#"),1)=".",FALSE,TRUE)</formula>
    </cfRule>
    <cfRule type="expression" dxfId="2574" priority="13112">
      <formula>IF(RIGHT(TEXT(AU433,"0.#"),1)=".",TRUE,FALSE)</formula>
    </cfRule>
  </conditionalFormatting>
  <conditionalFormatting sqref="AU434">
    <cfRule type="expression" dxfId="2573" priority="13109">
      <formula>IF(RIGHT(TEXT(AU434,"0.#"),1)=".",FALSE,TRUE)</formula>
    </cfRule>
    <cfRule type="expression" dxfId="2572" priority="13110">
      <formula>IF(RIGHT(TEXT(AU434,"0.#"),1)=".",TRUE,FALSE)</formula>
    </cfRule>
  </conditionalFormatting>
  <conditionalFormatting sqref="AU435">
    <cfRule type="expression" dxfId="2571" priority="13107">
      <formula>IF(RIGHT(TEXT(AU435,"0.#"),1)=".",FALSE,TRUE)</formula>
    </cfRule>
    <cfRule type="expression" dxfId="2570" priority="13108">
      <formula>IF(RIGHT(TEXT(AU435,"0.#"),1)=".",TRUE,FALSE)</formula>
    </cfRule>
  </conditionalFormatting>
  <conditionalFormatting sqref="AI435">
    <cfRule type="expression" dxfId="2569" priority="13041">
      <formula>IF(RIGHT(TEXT(AI435,"0.#"),1)=".",FALSE,TRUE)</formula>
    </cfRule>
    <cfRule type="expression" dxfId="2568" priority="13042">
      <formula>IF(RIGHT(TEXT(AI435,"0.#"),1)=".",TRUE,FALSE)</formula>
    </cfRule>
  </conditionalFormatting>
  <conditionalFormatting sqref="AI433">
    <cfRule type="expression" dxfId="2567" priority="13045">
      <formula>IF(RIGHT(TEXT(AI433,"0.#"),1)=".",FALSE,TRUE)</formula>
    </cfRule>
    <cfRule type="expression" dxfId="2566" priority="13046">
      <formula>IF(RIGHT(TEXT(AI433,"0.#"),1)=".",TRUE,FALSE)</formula>
    </cfRule>
  </conditionalFormatting>
  <conditionalFormatting sqref="AI434">
    <cfRule type="expression" dxfId="2565" priority="13043">
      <formula>IF(RIGHT(TEXT(AI434,"0.#"),1)=".",FALSE,TRUE)</formula>
    </cfRule>
    <cfRule type="expression" dxfId="2564" priority="13044">
      <formula>IF(RIGHT(TEXT(AI434,"0.#"),1)=".",TRUE,FALSE)</formula>
    </cfRule>
  </conditionalFormatting>
  <conditionalFormatting sqref="AQ434">
    <cfRule type="expression" dxfId="2563" priority="13027">
      <formula>IF(RIGHT(TEXT(AQ434,"0.#"),1)=".",FALSE,TRUE)</formula>
    </cfRule>
    <cfRule type="expression" dxfId="2562" priority="13028">
      <formula>IF(RIGHT(TEXT(AQ434,"0.#"),1)=".",TRUE,FALSE)</formula>
    </cfRule>
  </conditionalFormatting>
  <conditionalFormatting sqref="AQ435">
    <cfRule type="expression" dxfId="2561" priority="13013">
      <formula>IF(RIGHT(TEXT(AQ435,"0.#"),1)=".",FALSE,TRUE)</formula>
    </cfRule>
    <cfRule type="expression" dxfId="2560" priority="13014">
      <formula>IF(RIGHT(TEXT(AQ435,"0.#"),1)=".",TRUE,FALSE)</formula>
    </cfRule>
  </conditionalFormatting>
  <conditionalFormatting sqref="AQ433">
    <cfRule type="expression" dxfId="2559" priority="13011">
      <formula>IF(RIGHT(TEXT(AQ433,"0.#"),1)=".",FALSE,TRUE)</formula>
    </cfRule>
    <cfRule type="expression" dxfId="2558" priority="13012">
      <formula>IF(RIGHT(TEXT(AQ433,"0.#"),1)=".",TRUE,FALSE)</formula>
    </cfRule>
  </conditionalFormatting>
  <conditionalFormatting sqref="AL839:AO866">
    <cfRule type="expression" dxfId="2557" priority="6735">
      <formula>IF(AND(AL839&gt;=0, RIGHT(TEXT(AL839,"0.#"),1)&lt;&gt;"."),TRUE,FALSE)</formula>
    </cfRule>
    <cfRule type="expression" dxfId="2556" priority="6736">
      <formula>IF(AND(AL839&gt;=0, RIGHT(TEXT(AL839,"0.#"),1)="."),TRUE,FALSE)</formula>
    </cfRule>
    <cfRule type="expression" dxfId="2555" priority="6737">
      <formula>IF(AND(AL839&lt;0, RIGHT(TEXT(AL839,"0.#"),1)&lt;&gt;"."),TRUE,FALSE)</formula>
    </cfRule>
    <cfRule type="expression" dxfId="2554" priority="6738">
      <formula>IF(AND(AL839&lt;0, RIGHT(TEXT(AL839,"0.#"),1)="."),TRUE,FALSE)</formula>
    </cfRule>
  </conditionalFormatting>
  <conditionalFormatting sqref="AQ53:AQ55">
    <cfRule type="expression" dxfId="2553" priority="4757">
      <formula>IF(RIGHT(TEXT(AQ53,"0.#"),1)=".",FALSE,TRUE)</formula>
    </cfRule>
    <cfRule type="expression" dxfId="2552" priority="4758">
      <formula>IF(RIGHT(TEXT(AQ53,"0.#"),1)=".",TRUE,FALSE)</formula>
    </cfRule>
  </conditionalFormatting>
  <conditionalFormatting sqref="AU53:AU55">
    <cfRule type="expression" dxfId="2551" priority="4755">
      <formula>IF(RIGHT(TEXT(AU53,"0.#"),1)=".",FALSE,TRUE)</formula>
    </cfRule>
    <cfRule type="expression" dxfId="2550" priority="4756">
      <formula>IF(RIGHT(TEXT(AU53,"0.#"),1)=".",TRUE,FALSE)</formula>
    </cfRule>
  </conditionalFormatting>
  <conditionalFormatting sqref="AQ60:AQ62">
    <cfRule type="expression" dxfId="2549" priority="4753">
      <formula>IF(RIGHT(TEXT(AQ60,"0.#"),1)=".",FALSE,TRUE)</formula>
    </cfRule>
    <cfRule type="expression" dxfId="2548" priority="4754">
      <formula>IF(RIGHT(TEXT(AQ60,"0.#"),1)=".",TRUE,FALSE)</formula>
    </cfRule>
  </conditionalFormatting>
  <conditionalFormatting sqref="AU60:AU62">
    <cfRule type="expression" dxfId="2547" priority="4751">
      <formula>IF(RIGHT(TEXT(AU60,"0.#"),1)=".",FALSE,TRUE)</formula>
    </cfRule>
    <cfRule type="expression" dxfId="2546" priority="4752">
      <formula>IF(RIGHT(TEXT(AU60,"0.#"),1)=".",TRUE,FALSE)</formula>
    </cfRule>
  </conditionalFormatting>
  <conditionalFormatting sqref="AQ75:AQ77">
    <cfRule type="expression" dxfId="2545" priority="4749">
      <formula>IF(RIGHT(TEXT(AQ75,"0.#"),1)=".",FALSE,TRUE)</formula>
    </cfRule>
    <cfRule type="expression" dxfId="2544" priority="4750">
      <formula>IF(RIGHT(TEXT(AQ75,"0.#"),1)=".",TRUE,FALSE)</formula>
    </cfRule>
  </conditionalFormatting>
  <conditionalFormatting sqref="AU75:AU77">
    <cfRule type="expression" dxfId="2543" priority="4747">
      <formula>IF(RIGHT(TEXT(AU75,"0.#"),1)=".",FALSE,TRUE)</formula>
    </cfRule>
    <cfRule type="expression" dxfId="2542" priority="4748">
      <formula>IF(RIGHT(TEXT(AU75,"0.#"),1)=".",TRUE,FALSE)</formula>
    </cfRule>
  </conditionalFormatting>
  <conditionalFormatting sqref="AQ87:AQ89">
    <cfRule type="expression" dxfId="2541" priority="4745">
      <formula>IF(RIGHT(TEXT(AQ87,"0.#"),1)=".",FALSE,TRUE)</formula>
    </cfRule>
    <cfRule type="expression" dxfId="2540" priority="4746">
      <formula>IF(RIGHT(TEXT(AQ87,"0.#"),1)=".",TRUE,FALSE)</formula>
    </cfRule>
  </conditionalFormatting>
  <conditionalFormatting sqref="AU87:AU89">
    <cfRule type="expression" dxfId="2539" priority="4743">
      <formula>IF(RIGHT(TEXT(AU87,"0.#"),1)=".",FALSE,TRUE)</formula>
    </cfRule>
    <cfRule type="expression" dxfId="2538" priority="4744">
      <formula>IF(RIGHT(TEXT(AU87,"0.#"),1)=".",TRUE,FALSE)</formula>
    </cfRule>
  </conditionalFormatting>
  <conditionalFormatting sqref="AQ92:AQ94">
    <cfRule type="expression" dxfId="2537" priority="4741">
      <formula>IF(RIGHT(TEXT(AQ92,"0.#"),1)=".",FALSE,TRUE)</formula>
    </cfRule>
    <cfRule type="expression" dxfId="2536" priority="4742">
      <formula>IF(RIGHT(TEXT(AQ92,"0.#"),1)=".",TRUE,FALSE)</formula>
    </cfRule>
  </conditionalFormatting>
  <conditionalFormatting sqref="AU92:AU94">
    <cfRule type="expression" dxfId="2535" priority="4739">
      <formula>IF(RIGHT(TEXT(AU92,"0.#"),1)=".",FALSE,TRUE)</formula>
    </cfRule>
    <cfRule type="expression" dxfId="2534" priority="4740">
      <formula>IF(RIGHT(TEXT(AU92,"0.#"),1)=".",TRUE,FALSE)</formula>
    </cfRule>
  </conditionalFormatting>
  <conditionalFormatting sqref="AQ97:AQ99">
    <cfRule type="expression" dxfId="2533" priority="4737">
      <formula>IF(RIGHT(TEXT(AQ97,"0.#"),1)=".",FALSE,TRUE)</formula>
    </cfRule>
    <cfRule type="expression" dxfId="2532" priority="4738">
      <formula>IF(RIGHT(TEXT(AQ97,"0.#"),1)=".",TRUE,FALSE)</formula>
    </cfRule>
  </conditionalFormatting>
  <conditionalFormatting sqref="AU97:AU99">
    <cfRule type="expression" dxfId="2531" priority="4735">
      <formula>IF(RIGHT(TEXT(AU97,"0.#"),1)=".",FALSE,TRUE)</formula>
    </cfRule>
    <cfRule type="expression" dxfId="2530" priority="4736">
      <formula>IF(RIGHT(TEXT(AU97,"0.#"),1)=".",TRUE,FALSE)</formula>
    </cfRule>
  </conditionalFormatting>
  <conditionalFormatting sqref="AE458">
    <cfRule type="expression" dxfId="2529" priority="4429">
      <formula>IF(RIGHT(TEXT(AE458,"0.#"),1)=".",FALSE,TRUE)</formula>
    </cfRule>
    <cfRule type="expression" dxfId="2528" priority="4430">
      <formula>IF(RIGHT(TEXT(AE458,"0.#"),1)=".",TRUE,FALSE)</formula>
    </cfRule>
  </conditionalFormatting>
  <conditionalFormatting sqref="AM460">
    <cfRule type="expression" dxfId="2527" priority="4419">
      <formula>IF(RIGHT(TEXT(AM460,"0.#"),1)=".",FALSE,TRUE)</formula>
    </cfRule>
    <cfRule type="expression" dxfId="2526" priority="4420">
      <formula>IF(RIGHT(TEXT(AM460,"0.#"),1)=".",TRUE,FALSE)</formula>
    </cfRule>
  </conditionalFormatting>
  <conditionalFormatting sqref="AE459">
    <cfRule type="expression" dxfId="2525" priority="4427">
      <formula>IF(RIGHT(TEXT(AE459,"0.#"),1)=".",FALSE,TRUE)</formula>
    </cfRule>
    <cfRule type="expression" dxfId="2524" priority="4428">
      <formula>IF(RIGHT(TEXT(AE459,"0.#"),1)=".",TRUE,FALSE)</formula>
    </cfRule>
  </conditionalFormatting>
  <conditionalFormatting sqref="AE460">
    <cfRule type="expression" dxfId="2523" priority="4425">
      <formula>IF(RIGHT(TEXT(AE460,"0.#"),1)=".",FALSE,TRUE)</formula>
    </cfRule>
    <cfRule type="expression" dxfId="2522" priority="4426">
      <formula>IF(RIGHT(TEXT(AE460,"0.#"),1)=".",TRUE,FALSE)</formula>
    </cfRule>
  </conditionalFormatting>
  <conditionalFormatting sqref="AM458">
    <cfRule type="expression" dxfId="2521" priority="4423">
      <formula>IF(RIGHT(TEXT(AM458,"0.#"),1)=".",FALSE,TRUE)</formula>
    </cfRule>
    <cfRule type="expression" dxfId="2520" priority="4424">
      <formula>IF(RIGHT(TEXT(AM458,"0.#"),1)=".",TRUE,FALSE)</formula>
    </cfRule>
  </conditionalFormatting>
  <conditionalFormatting sqref="AM459">
    <cfRule type="expression" dxfId="2519" priority="4421">
      <formula>IF(RIGHT(TEXT(AM459,"0.#"),1)=".",FALSE,TRUE)</formula>
    </cfRule>
    <cfRule type="expression" dxfId="2518" priority="4422">
      <formula>IF(RIGHT(TEXT(AM459,"0.#"),1)=".",TRUE,FALSE)</formula>
    </cfRule>
  </conditionalFormatting>
  <conditionalFormatting sqref="AU458">
    <cfRule type="expression" dxfId="2517" priority="4417">
      <formula>IF(RIGHT(TEXT(AU458,"0.#"),1)=".",FALSE,TRUE)</formula>
    </cfRule>
    <cfRule type="expression" dxfId="2516" priority="4418">
      <formula>IF(RIGHT(TEXT(AU458,"0.#"),1)=".",TRUE,FALSE)</formula>
    </cfRule>
  </conditionalFormatting>
  <conditionalFormatting sqref="AU459">
    <cfRule type="expression" dxfId="2515" priority="4415">
      <formula>IF(RIGHT(TEXT(AU459,"0.#"),1)=".",FALSE,TRUE)</formula>
    </cfRule>
    <cfRule type="expression" dxfId="2514" priority="4416">
      <formula>IF(RIGHT(TEXT(AU459,"0.#"),1)=".",TRUE,FALSE)</formula>
    </cfRule>
  </conditionalFormatting>
  <conditionalFormatting sqref="AU460">
    <cfRule type="expression" dxfId="2513" priority="4413">
      <formula>IF(RIGHT(TEXT(AU460,"0.#"),1)=".",FALSE,TRUE)</formula>
    </cfRule>
    <cfRule type="expression" dxfId="2512" priority="4414">
      <formula>IF(RIGHT(TEXT(AU460,"0.#"),1)=".",TRUE,FALSE)</formula>
    </cfRule>
  </conditionalFormatting>
  <conditionalFormatting sqref="AI460">
    <cfRule type="expression" dxfId="2511" priority="4407">
      <formula>IF(RIGHT(TEXT(AI460,"0.#"),1)=".",FALSE,TRUE)</formula>
    </cfRule>
    <cfRule type="expression" dxfId="2510" priority="4408">
      <formula>IF(RIGHT(TEXT(AI460,"0.#"),1)=".",TRUE,FALSE)</formula>
    </cfRule>
  </conditionalFormatting>
  <conditionalFormatting sqref="AI458">
    <cfRule type="expression" dxfId="2509" priority="4411">
      <formula>IF(RIGHT(TEXT(AI458,"0.#"),1)=".",FALSE,TRUE)</formula>
    </cfRule>
    <cfRule type="expression" dxfId="2508" priority="4412">
      <formula>IF(RIGHT(TEXT(AI458,"0.#"),1)=".",TRUE,FALSE)</formula>
    </cfRule>
  </conditionalFormatting>
  <conditionalFormatting sqref="AI459">
    <cfRule type="expression" dxfId="2507" priority="4409">
      <formula>IF(RIGHT(TEXT(AI459,"0.#"),1)=".",FALSE,TRUE)</formula>
    </cfRule>
    <cfRule type="expression" dxfId="2506" priority="4410">
      <formula>IF(RIGHT(TEXT(AI459,"0.#"),1)=".",TRUE,FALSE)</formula>
    </cfRule>
  </conditionalFormatting>
  <conditionalFormatting sqref="AQ459">
    <cfRule type="expression" dxfId="2505" priority="4405">
      <formula>IF(RIGHT(TEXT(AQ459,"0.#"),1)=".",FALSE,TRUE)</formula>
    </cfRule>
    <cfRule type="expression" dxfId="2504" priority="4406">
      <formula>IF(RIGHT(TEXT(AQ459,"0.#"),1)=".",TRUE,FALSE)</formula>
    </cfRule>
  </conditionalFormatting>
  <conditionalFormatting sqref="AQ460">
    <cfRule type="expression" dxfId="2503" priority="4403">
      <formula>IF(RIGHT(TEXT(AQ460,"0.#"),1)=".",FALSE,TRUE)</formula>
    </cfRule>
    <cfRule type="expression" dxfId="2502" priority="4404">
      <formula>IF(RIGHT(TEXT(AQ460,"0.#"),1)=".",TRUE,FALSE)</formula>
    </cfRule>
  </conditionalFormatting>
  <conditionalFormatting sqref="AQ458">
    <cfRule type="expression" dxfId="2501" priority="4401">
      <formula>IF(RIGHT(TEXT(AQ458,"0.#"),1)=".",FALSE,TRUE)</formula>
    </cfRule>
    <cfRule type="expression" dxfId="2500" priority="4402">
      <formula>IF(RIGHT(TEXT(AQ458,"0.#"),1)=".",TRUE,FALSE)</formula>
    </cfRule>
  </conditionalFormatting>
  <conditionalFormatting sqref="AE120 AM120">
    <cfRule type="expression" dxfId="2499" priority="3079">
      <formula>IF(RIGHT(TEXT(AE120,"0.#"),1)=".",FALSE,TRUE)</formula>
    </cfRule>
    <cfRule type="expression" dxfId="2498" priority="3080">
      <formula>IF(RIGHT(TEXT(AE120,"0.#"),1)=".",TRUE,FALSE)</formula>
    </cfRule>
  </conditionalFormatting>
  <conditionalFormatting sqref="AI126">
    <cfRule type="expression" dxfId="2497" priority="3069">
      <formula>IF(RIGHT(TEXT(AI126,"0.#"),1)=".",FALSE,TRUE)</formula>
    </cfRule>
    <cfRule type="expression" dxfId="2496" priority="3070">
      <formula>IF(RIGHT(TEXT(AI126,"0.#"),1)=".",TRUE,FALSE)</formula>
    </cfRule>
  </conditionalFormatting>
  <conditionalFormatting sqref="AI120">
    <cfRule type="expression" dxfId="2495" priority="3077">
      <formula>IF(RIGHT(TEXT(AI120,"0.#"),1)=".",FALSE,TRUE)</formula>
    </cfRule>
    <cfRule type="expression" dxfId="2494" priority="3078">
      <formula>IF(RIGHT(TEXT(AI120,"0.#"),1)=".",TRUE,FALSE)</formula>
    </cfRule>
  </conditionalFormatting>
  <conditionalFormatting sqref="AE123 AM123">
    <cfRule type="expression" dxfId="2493" priority="3075">
      <formula>IF(RIGHT(TEXT(AE123,"0.#"),1)=".",FALSE,TRUE)</formula>
    </cfRule>
    <cfRule type="expression" dxfId="2492" priority="3076">
      <formula>IF(RIGHT(TEXT(AE123,"0.#"),1)=".",TRUE,FALSE)</formula>
    </cfRule>
  </conditionalFormatting>
  <conditionalFormatting sqref="AI123">
    <cfRule type="expression" dxfId="2491" priority="3073">
      <formula>IF(RIGHT(TEXT(AI123,"0.#"),1)=".",FALSE,TRUE)</formula>
    </cfRule>
    <cfRule type="expression" dxfId="2490" priority="3074">
      <formula>IF(RIGHT(TEXT(AI123,"0.#"),1)=".",TRUE,FALSE)</formula>
    </cfRule>
  </conditionalFormatting>
  <conditionalFormatting sqref="AE126 AM126">
    <cfRule type="expression" dxfId="2489" priority="3071">
      <formula>IF(RIGHT(TEXT(AE126,"0.#"),1)=".",FALSE,TRUE)</formula>
    </cfRule>
    <cfRule type="expression" dxfId="2488" priority="3072">
      <formula>IF(RIGHT(TEXT(AE126,"0.#"),1)=".",TRUE,FALSE)</formula>
    </cfRule>
  </conditionalFormatting>
  <conditionalFormatting sqref="AE129 AM129">
    <cfRule type="expression" dxfId="2487" priority="3067">
      <formula>IF(RIGHT(TEXT(AE129,"0.#"),1)=".",FALSE,TRUE)</formula>
    </cfRule>
    <cfRule type="expression" dxfId="2486" priority="3068">
      <formula>IF(RIGHT(TEXT(AE129,"0.#"),1)=".",TRUE,FALSE)</formula>
    </cfRule>
  </conditionalFormatting>
  <conditionalFormatting sqref="AI129">
    <cfRule type="expression" dxfId="2485" priority="3065">
      <formula>IF(RIGHT(TEXT(AI129,"0.#"),1)=".",FALSE,TRUE)</formula>
    </cfRule>
    <cfRule type="expression" dxfId="2484" priority="3066">
      <formula>IF(RIGHT(TEXT(AI129,"0.#"),1)=".",TRUE,FALSE)</formula>
    </cfRule>
  </conditionalFormatting>
  <conditionalFormatting sqref="Y839:Y866">
    <cfRule type="expression" dxfId="2483" priority="3063">
      <formula>IF(RIGHT(TEXT(Y839,"0.#"),1)=".",FALSE,TRUE)</formula>
    </cfRule>
    <cfRule type="expression" dxfId="2482" priority="3064">
      <formula>IF(RIGHT(TEXT(Y839,"0.#"),1)=".",TRUE,FALSE)</formula>
    </cfRule>
  </conditionalFormatting>
  <conditionalFormatting sqref="AU518">
    <cfRule type="expression" dxfId="2481" priority="1573">
      <formula>IF(RIGHT(TEXT(AU518,"0.#"),1)=".",FALSE,TRUE)</formula>
    </cfRule>
    <cfRule type="expression" dxfId="2480" priority="1574">
      <formula>IF(RIGHT(TEXT(AU518,"0.#"),1)=".",TRUE,FALSE)</formula>
    </cfRule>
  </conditionalFormatting>
  <conditionalFormatting sqref="AQ551">
    <cfRule type="expression" dxfId="2479" priority="1349">
      <formula>IF(RIGHT(TEXT(AQ551,"0.#"),1)=".",FALSE,TRUE)</formula>
    </cfRule>
    <cfRule type="expression" dxfId="2478" priority="1350">
      <formula>IF(RIGHT(TEXT(AQ551,"0.#"),1)=".",TRUE,FALSE)</formula>
    </cfRule>
  </conditionalFormatting>
  <conditionalFormatting sqref="AE556">
    <cfRule type="expression" dxfId="2477" priority="1347">
      <formula>IF(RIGHT(TEXT(AE556,"0.#"),1)=".",FALSE,TRUE)</formula>
    </cfRule>
    <cfRule type="expression" dxfId="2476" priority="1348">
      <formula>IF(RIGHT(TEXT(AE556,"0.#"),1)=".",TRUE,FALSE)</formula>
    </cfRule>
  </conditionalFormatting>
  <conditionalFormatting sqref="AE557">
    <cfRule type="expression" dxfId="2475" priority="1345">
      <formula>IF(RIGHT(TEXT(AE557,"0.#"),1)=".",FALSE,TRUE)</formula>
    </cfRule>
    <cfRule type="expression" dxfId="2474" priority="1346">
      <formula>IF(RIGHT(TEXT(AE557,"0.#"),1)=".",TRUE,FALSE)</formula>
    </cfRule>
  </conditionalFormatting>
  <conditionalFormatting sqref="AE558">
    <cfRule type="expression" dxfId="2473" priority="1343">
      <formula>IF(RIGHT(TEXT(AE558,"0.#"),1)=".",FALSE,TRUE)</formula>
    </cfRule>
    <cfRule type="expression" dxfId="2472" priority="1344">
      <formula>IF(RIGHT(TEXT(AE558,"0.#"),1)=".",TRUE,FALSE)</formula>
    </cfRule>
  </conditionalFormatting>
  <conditionalFormatting sqref="AU556">
    <cfRule type="expression" dxfId="2471" priority="1335">
      <formula>IF(RIGHT(TEXT(AU556,"0.#"),1)=".",FALSE,TRUE)</formula>
    </cfRule>
    <cfRule type="expression" dxfId="2470" priority="1336">
      <formula>IF(RIGHT(TEXT(AU556,"0.#"),1)=".",TRUE,FALSE)</formula>
    </cfRule>
  </conditionalFormatting>
  <conditionalFormatting sqref="AU557">
    <cfRule type="expression" dxfId="2469" priority="1333">
      <formula>IF(RIGHT(TEXT(AU557,"0.#"),1)=".",FALSE,TRUE)</formula>
    </cfRule>
    <cfRule type="expression" dxfId="2468" priority="1334">
      <formula>IF(RIGHT(TEXT(AU557,"0.#"),1)=".",TRUE,FALSE)</formula>
    </cfRule>
  </conditionalFormatting>
  <conditionalFormatting sqref="AU558">
    <cfRule type="expression" dxfId="2467" priority="1331">
      <formula>IF(RIGHT(TEXT(AU558,"0.#"),1)=".",FALSE,TRUE)</formula>
    </cfRule>
    <cfRule type="expression" dxfId="2466" priority="1332">
      <formula>IF(RIGHT(TEXT(AU558,"0.#"),1)=".",TRUE,FALSE)</formula>
    </cfRule>
  </conditionalFormatting>
  <conditionalFormatting sqref="AQ557">
    <cfRule type="expression" dxfId="2465" priority="1323">
      <formula>IF(RIGHT(TEXT(AQ557,"0.#"),1)=".",FALSE,TRUE)</formula>
    </cfRule>
    <cfRule type="expression" dxfId="2464" priority="1324">
      <formula>IF(RIGHT(TEXT(AQ557,"0.#"),1)=".",TRUE,FALSE)</formula>
    </cfRule>
  </conditionalFormatting>
  <conditionalFormatting sqref="AQ558">
    <cfRule type="expression" dxfId="2463" priority="1321">
      <formula>IF(RIGHT(TEXT(AQ558,"0.#"),1)=".",FALSE,TRUE)</formula>
    </cfRule>
    <cfRule type="expression" dxfId="2462" priority="1322">
      <formula>IF(RIGHT(TEXT(AQ558,"0.#"),1)=".",TRUE,FALSE)</formula>
    </cfRule>
  </conditionalFormatting>
  <conditionalFormatting sqref="AQ556">
    <cfRule type="expression" dxfId="2461" priority="1319">
      <formula>IF(RIGHT(TEXT(AQ556,"0.#"),1)=".",FALSE,TRUE)</formula>
    </cfRule>
    <cfRule type="expression" dxfId="2460" priority="1320">
      <formula>IF(RIGHT(TEXT(AQ556,"0.#"),1)=".",TRUE,FALSE)</formula>
    </cfRule>
  </conditionalFormatting>
  <conditionalFormatting sqref="AE561">
    <cfRule type="expression" dxfId="2459" priority="1317">
      <formula>IF(RIGHT(TEXT(AE561,"0.#"),1)=".",FALSE,TRUE)</formula>
    </cfRule>
    <cfRule type="expression" dxfId="2458" priority="1318">
      <formula>IF(RIGHT(TEXT(AE561,"0.#"),1)=".",TRUE,FALSE)</formula>
    </cfRule>
  </conditionalFormatting>
  <conditionalFormatting sqref="AE562">
    <cfRule type="expression" dxfId="2457" priority="1315">
      <formula>IF(RIGHT(TEXT(AE562,"0.#"),1)=".",FALSE,TRUE)</formula>
    </cfRule>
    <cfRule type="expression" dxfId="2456" priority="1316">
      <formula>IF(RIGHT(TEXT(AE562,"0.#"),1)=".",TRUE,FALSE)</formula>
    </cfRule>
  </conditionalFormatting>
  <conditionalFormatting sqref="AE563">
    <cfRule type="expression" dxfId="2455" priority="1313">
      <formula>IF(RIGHT(TEXT(AE563,"0.#"),1)=".",FALSE,TRUE)</formula>
    </cfRule>
    <cfRule type="expression" dxfId="2454" priority="1314">
      <formula>IF(RIGHT(TEXT(AE563,"0.#"),1)=".",TRUE,FALSE)</formula>
    </cfRule>
  </conditionalFormatting>
  <conditionalFormatting sqref="AL1102:AO1131">
    <cfRule type="expression" dxfId="2453" priority="2969">
      <formula>IF(AND(AL1102&gt;=0, RIGHT(TEXT(AL1102,"0.#"),1)&lt;&gt;"."),TRUE,FALSE)</formula>
    </cfRule>
    <cfRule type="expression" dxfId="2452" priority="2970">
      <formula>IF(AND(AL1102&gt;=0, RIGHT(TEXT(AL1102,"0.#"),1)="."),TRUE,FALSE)</formula>
    </cfRule>
    <cfRule type="expression" dxfId="2451" priority="2971">
      <formula>IF(AND(AL1102&lt;0, RIGHT(TEXT(AL1102,"0.#"),1)&lt;&gt;"."),TRUE,FALSE)</formula>
    </cfRule>
    <cfRule type="expression" dxfId="2450" priority="2972">
      <formula>IF(AND(AL1102&lt;0, RIGHT(TEXT(AL1102,"0.#"),1)="."),TRUE,FALSE)</formula>
    </cfRule>
  </conditionalFormatting>
  <conditionalFormatting sqref="Y1102:Y1131">
    <cfRule type="expression" dxfId="2449" priority="2967">
      <formula>IF(RIGHT(TEXT(Y1102,"0.#"),1)=".",FALSE,TRUE)</formula>
    </cfRule>
    <cfRule type="expression" dxfId="2448" priority="2968">
      <formula>IF(RIGHT(TEXT(Y1102,"0.#"),1)=".",TRUE,FALSE)</formula>
    </cfRule>
  </conditionalFormatting>
  <conditionalFormatting sqref="AQ553">
    <cfRule type="expression" dxfId="2447" priority="1351">
      <formula>IF(RIGHT(TEXT(AQ553,"0.#"),1)=".",FALSE,TRUE)</formula>
    </cfRule>
    <cfRule type="expression" dxfId="2446" priority="1352">
      <formula>IF(RIGHT(TEXT(AQ553,"0.#"),1)=".",TRUE,FALSE)</formula>
    </cfRule>
  </conditionalFormatting>
  <conditionalFormatting sqref="AU552">
    <cfRule type="expression" dxfId="2445" priority="1363">
      <formula>IF(RIGHT(TEXT(AU552,"0.#"),1)=".",FALSE,TRUE)</formula>
    </cfRule>
    <cfRule type="expression" dxfId="2444" priority="1364">
      <formula>IF(RIGHT(TEXT(AU552,"0.#"),1)=".",TRUE,FALSE)</formula>
    </cfRule>
  </conditionalFormatting>
  <conditionalFormatting sqref="AE552">
    <cfRule type="expression" dxfId="2443" priority="1375">
      <formula>IF(RIGHT(TEXT(AE552,"0.#"),1)=".",FALSE,TRUE)</formula>
    </cfRule>
    <cfRule type="expression" dxfId="2442" priority="1376">
      <formula>IF(RIGHT(TEXT(AE552,"0.#"),1)=".",TRUE,FALSE)</formula>
    </cfRule>
  </conditionalFormatting>
  <conditionalFormatting sqref="AQ548">
    <cfRule type="expression" dxfId="2441" priority="1381">
      <formula>IF(RIGHT(TEXT(AQ548,"0.#"),1)=".",FALSE,TRUE)</formula>
    </cfRule>
    <cfRule type="expression" dxfId="2440" priority="1382">
      <formula>IF(RIGHT(TEXT(AQ548,"0.#"),1)=".",TRUE,FALSE)</formula>
    </cfRule>
  </conditionalFormatting>
  <conditionalFormatting sqref="AL837:AO838">
    <cfRule type="expression" dxfId="2439" priority="2921">
      <formula>IF(AND(AL837&gt;=0, RIGHT(TEXT(AL837,"0.#"),1)&lt;&gt;"."),TRUE,FALSE)</formula>
    </cfRule>
    <cfRule type="expression" dxfId="2438" priority="2922">
      <formula>IF(AND(AL837&gt;=0, RIGHT(TEXT(AL837,"0.#"),1)="."),TRUE,FALSE)</formula>
    </cfRule>
    <cfRule type="expression" dxfId="2437" priority="2923">
      <formula>IF(AND(AL837&lt;0, RIGHT(TEXT(AL837,"0.#"),1)&lt;&gt;"."),TRUE,FALSE)</formula>
    </cfRule>
    <cfRule type="expression" dxfId="2436" priority="2924">
      <formula>IF(AND(AL837&lt;0, RIGHT(TEXT(AL837,"0.#"),1)="."),TRUE,FALSE)</formula>
    </cfRule>
  </conditionalFormatting>
  <conditionalFormatting sqref="Y837:Y838">
    <cfRule type="expression" dxfId="2435" priority="2919">
      <formula>IF(RIGHT(TEXT(Y837,"0.#"),1)=".",FALSE,TRUE)</formula>
    </cfRule>
    <cfRule type="expression" dxfId="2434" priority="2920">
      <formula>IF(RIGHT(TEXT(Y837,"0.#"),1)=".",TRUE,FALSE)</formula>
    </cfRule>
  </conditionalFormatting>
  <conditionalFormatting sqref="AE492">
    <cfRule type="expression" dxfId="2433" priority="1707">
      <formula>IF(RIGHT(TEXT(AE492,"0.#"),1)=".",FALSE,TRUE)</formula>
    </cfRule>
    <cfRule type="expression" dxfId="2432" priority="1708">
      <formula>IF(RIGHT(TEXT(AE492,"0.#"),1)=".",TRUE,FALSE)</formula>
    </cfRule>
  </conditionalFormatting>
  <conditionalFormatting sqref="AE493">
    <cfRule type="expression" dxfId="2431" priority="1705">
      <formula>IF(RIGHT(TEXT(AE493,"0.#"),1)=".",FALSE,TRUE)</formula>
    </cfRule>
    <cfRule type="expression" dxfId="2430" priority="1706">
      <formula>IF(RIGHT(TEXT(AE493,"0.#"),1)=".",TRUE,FALSE)</formula>
    </cfRule>
  </conditionalFormatting>
  <conditionalFormatting sqref="AE494">
    <cfRule type="expression" dxfId="2429" priority="1703">
      <formula>IF(RIGHT(TEXT(AE494,"0.#"),1)=".",FALSE,TRUE)</formula>
    </cfRule>
    <cfRule type="expression" dxfId="2428" priority="1704">
      <formula>IF(RIGHT(TEXT(AE494,"0.#"),1)=".",TRUE,FALSE)</formula>
    </cfRule>
  </conditionalFormatting>
  <conditionalFormatting sqref="AQ493">
    <cfRule type="expression" dxfId="2427" priority="1683">
      <formula>IF(RIGHT(TEXT(AQ493,"0.#"),1)=".",FALSE,TRUE)</formula>
    </cfRule>
    <cfRule type="expression" dxfId="2426" priority="1684">
      <formula>IF(RIGHT(TEXT(AQ493,"0.#"),1)=".",TRUE,FALSE)</formula>
    </cfRule>
  </conditionalFormatting>
  <conditionalFormatting sqref="AQ494">
    <cfRule type="expression" dxfId="2425" priority="1681">
      <formula>IF(RIGHT(TEXT(AQ494,"0.#"),1)=".",FALSE,TRUE)</formula>
    </cfRule>
    <cfRule type="expression" dxfId="2424" priority="1682">
      <formula>IF(RIGHT(TEXT(AQ494,"0.#"),1)=".",TRUE,FALSE)</formula>
    </cfRule>
  </conditionalFormatting>
  <conditionalFormatting sqref="AQ492">
    <cfRule type="expression" dxfId="2423" priority="1679">
      <formula>IF(RIGHT(TEXT(AQ492,"0.#"),1)=".",FALSE,TRUE)</formula>
    </cfRule>
    <cfRule type="expression" dxfId="2422" priority="1680">
      <formula>IF(RIGHT(TEXT(AQ492,"0.#"),1)=".",TRUE,FALSE)</formula>
    </cfRule>
  </conditionalFormatting>
  <conditionalFormatting sqref="AU494">
    <cfRule type="expression" dxfId="2421" priority="1691">
      <formula>IF(RIGHT(TEXT(AU494,"0.#"),1)=".",FALSE,TRUE)</formula>
    </cfRule>
    <cfRule type="expression" dxfId="2420" priority="1692">
      <formula>IF(RIGHT(TEXT(AU494,"0.#"),1)=".",TRUE,FALSE)</formula>
    </cfRule>
  </conditionalFormatting>
  <conditionalFormatting sqref="AU492">
    <cfRule type="expression" dxfId="2419" priority="1695">
      <formula>IF(RIGHT(TEXT(AU492,"0.#"),1)=".",FALSE,TRUE)</formula>
    </cfRule>
    <cfRule type="expression" dxfId="2418" priority="1696">
      <formula>IF(RIGHT(TEXT(AU492,"0.#"),1)=".",TRUE,FALSE)</formula>
    </cfRule>
  </conditionalFormatting>
  <conditionalFormatting sqref="AU493">
    <cfRule type="expression" dxfId="2417" priority="1693">
      <formula>IF(RIGHT(TEXT(AU493,"0.#"),1)=".",FALSE,TRUE)</formula>
    </cfRule>
    <cfRule type="expression" dxfId="2416" priority="1694">
      <formula>IF(RIGHT(TEXT(AU493,"0.#"),1)=".",TRUE,FALSE)</formula>
    </cfRule>
  </conditionalFormatting>
  <conditionalFormatting sqref="AU583">
    <cfRule type="expression" dxfId="2415" priority="1211">
      <formula>IF(RIGHT(TEXT(AU583,"0.#"),1)=".",FALSE,TRUE)</formula>
    </cfRule>
    <cfRule type="expression" dxfId="2414" priority="1212">
      <formula>IF(RIGHT(TEXT(AU583,"0.#"),1)=".",TRUE,FALSE)</formula>
    </cfRule>
  </conditionalFormatting>
  <conditionalFormatting sqref="AU582">
    <cfRule type="expression" dxfId="2413" priority="1213">
      <formula>IF(RIGHT(TEXT(AU582,"0.#"),1)=".",FALSE,TRUE)</formula>
    </cfRule>
    <cfRule type="expression" dxfId="2412" priority="1214">
      <formula>IF(RIGHT(TEXT(AU582,"0.#"),1)=".",TRUE,FALSE)</formula>
    </cfRule>
  </conditionalFormatting>
  <conditionalFormatting sqref="AE499">
    <cfRule type="expression" dxfId="2411" priority="1673">
      <formula>IF(RIGHT(TEXT(AE499,"0.#"),1)=".",FALSE,TRUE)</formula>
    </cfRule>
    <cfRule type="expression" dxfId="2410" priority="1674">
      <formula>IF(RIGHT(TEXT(AE499,"0.#"),1)=".",TRUE,FALSE)</formula>
    </cfRule>
  </conditionalFormatting>
  <conditionalFormatting sqref="AE497">
    <cfRule type="expression" dxfId="2409" priority="1677">
      <formula>IF(RIGHT(TEXT(AE497,"0.#"),1)=".",FALSE,TRUE)</formula>
    </cfRule>
    <cfRule type="expression" dxfId="2408" priority="1678">
      <formula>IF(RIGHT(TEXT(AE497,"0.#"),1)=".",TRUE,FALSE)</formula>
    </cfRule>
  </conditionalFormatting>
  <conditionalFormatting sqref="AE498">
    <cfRule type="expression" dxfId="2407" priority="1675">
      <formula>IF(RIGHT(TEXT(AE498,"0.#"),1)=".",FALSE,TRUE)</formula>
    </cfRule>
    <cfRule type="expression" dxfId="2406" priority="1676">
      <formula>IF(RIGHT(TEXT(AE498,"0.#"),1)=".",TRUE,FALSE)</formula>
    </cfRule>
  </conditionalFormatting>
  <conditionalFormatting sqref="AU499">
    <cfRule type="expression" dxfId="2405" priority="1661">
      <formula>IF(RIGHT(TEXT(AU499,"0.#"),1)=".",FALSE,TRUE)</formula>
    </cfRule>
    <cfRule type="expression" dxfId="2404" priority="1662">
      <formula>IF(RIGHT(TEXT(AU499,"0.#"),1)=".",TRUE,FALSE)</formula>
    </cfRule>
  </conditionalFormatting>
  <conditionalFormatting sqref="AU497">
    <cfRule type="expression" dxfId="2403" priority="1665">
      <formula>IF(RIGHT(TEXT(AU497,"0.#"),1)=".",FALSE,TRUE)</formula>
    </cfRule>
    <cfRule type="expression" dxfId="2402" priority="1666">
      <formula>IF(RIGHT(TEXT(AU497,"0.#"),1)=".",TRUE,FALSE)</formula>
    </cfRule>
  </conditionalFormatting>
  <conditionalFormatting sqref="AU498">
    <cfRule type="expression" dxfId="2401" priority="1663">
      <formula>IF(RIGHT(TEXT(AU498,"0.#"),1)=".",FALSE,TRUE)</formula>
    </cfRule>
    <cfRule type="expression" dxfId="2400" priority="1664">
      <formula>IF(RIGHT(TEXT(AU498,"0.#"),1)=".",TRUE,FALSE)</formula>
    </cfRule>
  </conditionalFormatting>
  <conditionalFormatting sqref="AQ497">
    <cfRule type="expression" dxfId="2399" priority="1649">
      <formula>IF(RIGHT(TEXT(AQ497,"0.#"),1)=".",FALSE,TRUE)</formula>
    </cfRule>
    <cfRule type="expression" dxfId="2398" priority="1650">
      <formula>IF(RIGHT(TEXT(AQ497,"0.#"),1)=".",TRUE,FALSE)</formula>
    </cfRule>
  </conditionalFormatting>
  <conditionalFormatting sqref="AQ498">
    <cfRule type="expression" dxfId="2397" priority="1653">
      <formula>IF(RIGHT(TEXT(AQ498,"0.#"),1)=".",FALSE,TRUE)</formula>
    </cfRule>
    <cfRule type="expression" dxfId="2396" priority="1654">
      <formula>IF(RIGHT(TEXT(AQ498,"0.#"),1)=".",TRUE,FALSE)</formula>
    </cfRule>
  </conditionalFormatting>
  <conditionalFormatting sqref="AQ499">
    <cfRule type="expression" dxfId="2395" priority="1651">
      <formula>IF(RIGHT(TEXT(AQ499,"0.#"),1)=".",FALSE,TRUE)</formula>
    </cfRule>
    <cfRule type="expression" dxfId="2394" priority="1652">
      <formula>IF(RIGHT(TEXT(AQ499,"0.#"),1)=".",TRUE,FALSE)</formula>
    </cfRule>
  </conditionalFormatting>
  <conditionalFormatting sqref="AE504">
    <cfRule type="expression" dxfId="2393" priority="1643">
      <formula>IF(RIGHT(TEXT(AE504,"0.#"),1)=".",FALSE,TRUE)</formula>
    </cfRule>
    <cfRule type="expression" dxfId="2392" priority="1644">
      <formula>IF(RIGHT(TEXT(AE504,"0.#"),1)=".",TRUE,FALSE)</formula>
    </cfRule>
  </conditionalFormatting>
  <conditionalFormatting sqref="AE502">
    <cfRule type="expression" dxfId="2391" priority="1647">
      <formula>IF(RIGHT(TEXT(AE502,"0.#"),1)=".",FALSE,TRUE)</formula>
    </cfRule>
    <cfRule type="expression" dxfId="2390" priority="1648">
      <formula>IF(RIGHT(TEXT(AE502,"0.#"),1)=".",TRUE,FALSE)</formula>
    </cfRule>
  </conditionalFormatting>
  <conditionalFormatting sqref="AE503">
    <cfRule type="expression" dxfId="2389" priority="1645">
      <formula>IF(RIGHT(TEXT(AE503,"0.#"),1)=".",FALSE,TRUE)</formula>
    </cfRule>
    <cfRule type="expression" dxfId="2388" priority="1646">
      <formula>IF(RIGHT(TEXT(AE503,"0.#"),1)=".",TRUE,FALSE)</formula>
    </cfRule>
  </conditionalFormatting>
  <conditionalFormatting sqref="AU504">
    <cfRule type="expression" dxfId="2387" priority="1631">
      <formula>IF(RIGHT(TEXT(AU504,"0.#"),1)=".",FALSE,TRUE)</formula>
    </cfRule>
    <cfRule type="expression" dxfId="2386" priority="1632">
      <formula>IF(RIGHT(TEXT(AU504,"0.#"),1)=".",TRUE,FALSE)</formula>
    </cfRule>
  </conditionalFormatting>
  <conditionalFormatting sqref="AU502">
    <cfRule type="expression" dxfId="2385" priority="1635">
      <formula>IF(RIGHT(TEXT(AU502,"0.#"),1)=".",FALSE,TRUE)</formula>
    </cfRule>
    <cfRule type="expression" dxfId="2384" priority="1636">
      <formula>IF(RIGHT(TEXT(AU502,"0.#"),1)=".",TRUE,FALSE)</formula>
    </cfRule>
  </conditionalFormatting>
  <conditionalFormatting sqref="AU503">
    <cfRule type="expression" dxfId="2383" priority="1633">
      <formula>IF(RIGHT(TEXT(AU503,"0.#"),1)=".",FALSE,TRUE)</formula>
    </cfRule>
    <cfRule type="expression" dxfId="2382" priority="1634">
      <formula>IF(RIGHT(TEXT(AU503,"0.#"),1)=".",TRUE,FALSE)</formula>
    </cfRule>
  </conditionalFormatting>
  <conditionalFormatting sqref="AQ502">
    <cfRule type="expression" dxfId="2381" priority="1619">
      <formula>IF(RIGHT(TEXT(AQ502,"0.#"),1)=".",FALSE,TRUE)</formula>
    </cfRule>
    <cfRule type="expression" dxfId="2380" priority="1620">
      <formula>IF(RIGHT(TEXT(AQ502,"0.#"),1)=".",TRUE,FALSE)</formula>
    </cfRule>
  </conditionalFormatting>
  <conditionalFormatting sqref="AQ503">
    <cfRule type="expression" dxfId="2379" priority="1623">
      <formula>IF(RIGHT(TEXT(AQ503,"0.#"),1)=".",FALSE,TRUE)</formula>
    </cfRule>
    <cfRule type="expression" dxfId="2378" priority="1624">
      <formula>IF(RIGHT(TEXT(AQ503,"0.#"),1)=".",TRUE,FALSE)</formula>
    </cfRule>
  </conditionalFormatting>
  <conditionalFormatting sqref="AQ504">
    <cfRule type="expression" dxfId="2377" priority="1621">
      <formula>IF(RIGHT(TEXT(AQ504,"0.#"),1)=".",FALSE,TRUE)</formula>
    </cfRule>
    <cfRule type="expression" dxfId="2376" priority="1622">
      <formula>IF(RIGHT(TEXT(AQ504,"0.#"),1)=".",TRUE,FALSE)</formula>
    </cfRule>
  </conditionalFormatting>
  <conditionalFormatting sqref="AE509">
    <cfRule type="expression" dxfId="2375" priority="1613">
      <formula>IF(RIGHT(TEXT(AE509,"0.#"),1)=".",FALSE,TRUE)</formula>
    </cfRule>
    <cfRule type="expression" dxfId="2374" priority="1614">
      <formula>IF(RIGHT(TEXT(AE509,"0.#"),1)=".",TRUE,FALSE)</formula>
    </cfRule>
  </conditionalFormatting>
  <conditionalFormatting sqref="AE507">
    <cfRule type="expression" dxfId="2373" priority="1617">
      <formula>IF(RIGHT(TEXT(AE507,"0.#"),1)=".",FALSE,TRUE)</formula>
    </cfRule>
    <cfRule type="expression" dxfId="2372" priority="1618">
      <formula>IF(RIGHT(TEXT(AE507,"0.#"),1)=".",TRUE,FALSE)</formula>
    </cfRule>
  </conditionalFormatting>
  <conditionalFormatting sqref="AE508">
    <cfRule type="expression" dxfId="2371" priority="1615">
      <formula>IF(RIGHT(TEXT(AE508,"0.#"),1)=".",FALSE,TRUE)</formula>
    </cfRule>
    <cfRule type="expression" dxfId="2370" priority="1616">
      <formula>IF(RIGHT(TEXT(AE508,"0.#"),1)=".",TRUE,FALSE)</formula>
    </cfRule>
  </conditionalFormatting>
  <conditionalFormatting sqref="AU509">
    <cfRule type="expression" dxfId="2369" priority="1601">
      <formula>IF(RIGHT(TEXT(AU509,"0.#"),1)=".",FALSE,TRUE)</formula>
    </cfRule>
    <cfRule type="expression" dxfId="2368" priority="1602">
      <formula>IF(RIGHT(TEXT(AU509,"0.#"),1)=".",TRUE,FALSE)</formula>
    </cfRule>
  </conditionalFormatting>
  <conditionalFormatting sqref="AU507">
    <cfRule type="expression" dxfId="2367" priority="1605">
      <formula>IF(RIGHT(TEXT(AU507,"0.#"),1)=".",FALSE,TRUE)</formula>
    </cfRule>
    <cfRule type="expression" dxfId="2366" priority="1606">
      <formula>IF(RIGHT(TEXT(AU507,"0.#"),1)=".",TRUE,FALSE)</formula>
    </cfRule>
  </conditionalFormatting>
  <conditionalFormatting sqref="AU508">
    <cfRule type="expression" dxfId="2365" priority="1603">
      <formula>IF(RIGHT(TEXT(AU508,"0.#"),1)=".",FALSE,TRUE)</formula>
    </cfRule>
    <cfRule type="expression" dxfId="2364" priority="1604">
      <formula>IF(RIGHT(TEXT(AU508,"0.#"),1)=".",TRUE,FALSE)</formula>
    </cfRule>
  </conditionalFormatting>
  <conditionalFormatting sqref="AQ507">
    <cfRule type="expression" dxfId="2363" priority="1589">
      <formula>IF(RIGHT(TEXT(AQ507,"0.#"),1)=".",FALSE,TRUE)</formula>
    </cfRule>
    <cfRule type="expression" dxfId="2362" priority="1590">
      <formula>IF(RIGHT(TEXT(AQ507,"0.#"),1)=".",TRUE,FALSE)</formula>
    </cfRule>
  </conditionalFormatting>
  <conditionalFormatting sqref="AQ508">
    <cfRule type="expression" dxfId="2361" priority="1593">
      <formula>IF(RIGHT(TEXT(AQ508,"0.#"),1)=".",FALSE,TRUE)</formula>
    </cfRule>
    <cfRule type="expression" dxfId="2360" priority="1594">
      <formula>IF(RIGHT(TEXT(AQ508,"0.#"),1)=".",TRUE,FALSE)</formula>
    </cfRule>
  </conditionalFormatting>
  <conditionalFormatting sqref="AQ509">
    <cfRule type="expression" dxfId="2359" priority="1591">
      <formula>IF(RIGHT(TEXT(AQ509,"0.#"),1)=".",FALSE,TRUE)</formula>
    </cfRule>
    <cfRule type="expression" dxfId="2358" priority="1592">
      <formula>IF(RIGHT(TEXT(AQ509,"0.#"),1)=".",TRUE,FALSE)</formula>
    </cfRule>
  </conditionalFormatting>
  <conditionalFormatting sqref="AE465">
    <cfRule type="expression" dxfId="2357" priority="1883">
      <formula>IF(RIGHT(TEXT(AE465,"0.#"),1)=".",FALSE,TRUE)</formula>
    </cfRule>
    <cfRule type="expression" dxfId="2356" priority="1884">
      <formula>IF(RIGHT(TEXT(AE465,"0.#"),1)=".",TRUE,FALSE)</formula>
    </cfRule>
  </conditionalFormatting>
  <conditionalFormatting sqref="AE463">
    <cfRule type="expression" dxfId="2355" priority="1887">
      <formula>IF(RIGHT(TEXT(AE463,"0.#"),1)=".",FALSE,TRUE)</formula>
    </cfRule>
    <cfRule type="expression" dxfId="2354" priority="1888">
      <formula>IF(RIGHT(TEXT(AE463,"0.#"),1)=".",TRUE,FALSE)</formula>
    </cfRule>
  </conditionalFormatting>
  <conditionalFormatting sqref="AE464">
    <cfRule type="expression" dxfId="2353" priority="1885">
      <formula>IF(RIGHT(TEXT(AE464,"0.#"),1)=".",FALSE,TRUE)</formula>
    </cfRule>
    <cfRule type="expression" dxfId="2352" priority="1886">
      <formula>IF(RIGHT(TEXT(AE464,"0.#"),1)=".",TRUE,FALSE)</formula>
    </cfRule>
  </conditionalFormatting>
  <conditionalFormatting sqref="AM465">
    <cfRule type="expression" dxfId="2351" priority="1877">
      <formula>IF(RIGHT(TEXT(AM465,"0.#"),1)=".",FALSE,TRUE)</formula>
    </cfRule>
    <cfRule type="expression" dxfId="2350" priority="1878">
      <formula>IF(RIGHT(TEXT(AM465,"0.#"),1)=".",TRUE,FALSE)</formula>
    </cfRule>
  </conditionalFormatting>
  <conditionalFormatting sqref="AM463">
    <cfRule type="expression" dxfId="2349" priority="1881">
      <formula>IF(RIGHT(TEXT(AM463,"0.#"),1)=".",FALSE,TRUE)</formula>
    </cfRule>
    <cfRule type="expression" dxfId="2348" priority="1882">
      <formula>IF(RIGHT(TEXT(AM463,"0.#"),1)=".",TRUE,FALSE)</formula>
    </cfRule>
  </conditionalFormatting>
  <conditionalFormatting sqref="AM464">
    <cfRule type="expression" dxfId="2347" priority="1879">
      <formula>IF(RIGHT(TEXT(AM464,"0.#"),1)=".",FALSE,TRUE)</formula>
    </cfRule>
    <cfRule type="expression" dxfId="2346" priority="1880">
      <formula>IF(RIGHT(TEXT(AM464,"0.#"),1)=".",TRUE,FALSE)</formula>
    </cfRule>
  </conditionalFormatting>
  <conditionalFormatting sqref="AU465">
    <cfRule type="expression" dxfId="2345" priority="1871">
      <formula>IF(RIGHT(TEXT(AU465,"0.#"),1)=".",FALSE,TRUE)</formula>
    </cfRule>
    <cfRule type="expression" dxfId="2344" priority="1872">
      <formula>IF(RIGHT(TEXT(AU465,"0.#"),1)=".",TRUE,FALSE)</formula>
    </cfRule>
  </conditionalFormatting>
  <conditionalFormatting sqref="AU463">
    <cfRule type="expression" dxfId="2343" priority="1875">
      <formula>IF(RIGHT(TEXT(AU463,"0.#"),1)=".",FALSE,TRUE)</formula>
    </cfRule>
    <cfRule type="expression" dxfId="2342" priority="1876">
      <formula>IF(RIGHT(TEXT(AU463,"0.#"),1)=".",TRUE,FALSE)</formula>
    </cfRule>
  </conditionalFormatting>
  <conditionalFormatting sqref="AU464">
    <cfRule type="expression" dxfId="2341" priority="1873">
      <formula>IF(RIGHT(TEXT(AU464,"0.#"),1)=".",FALSE,TRUE)</formula>
    </cfRule>
    <cfRule type="expression" dxfId="2340" priority="1874">
      <formula>IF(RIGHT(TEXT(AU464,"0.#"),1)=".",TRUE,FALSE)</formula>
    </cfRule>
  </conditionalFormatting>
  <conditionalFormatting sqref="AI465">
    <cfRule type="expression" dxfId="2339" priority="1865">
      <formula>IF(RIGHT(TEXT(AI465,"0.#"),1)=".",FALSE,TRUE)</formula>
    </cfRule>
    <cfRule type="expression" dxfId="2338" priority="1866">
      <formula>IF(RIGHT(TEXT(AI465,"0.#"),1)=".",TRUE,FALSE)</formula>
    </cfRule>
  </conditionalFormatting>
  <conditionalFormatting sqref="AI463">
    <cfRule type="expression" dxfId="2337" priority="1869">
      <formula>IF(RIGHT(TEXT(AI463,"0.#"),1)=".",FALSE,TRUE)</formula>
    </cfRule>
    <cfRule type="expression" dxfId="2336" priority="1870">
      <formula>IF(RIGHT(TEXT(AI463,"0.#"),1)=".",TRUE,FALSE)</formula>
    </cfRule>
  </conditionalFormatting>
  <conditionalFormatting sqref="AI464">
    <cfRule type="expression" dxfId="2335" priority="1867">
      <formula>IF(RIGHT(TEXT(AI464,"0.#"),1)=".",FALSE,TRUE)</formula>
    </cfRule>
    <cfRule type="expression" dxfId="2334" priority="1868">
      <formula>IF(RIGHT(TEXT(AI464,"0.#"),1)=".",TRUE,FALSE)</formula>
    </cfRule>
  </conditionalFormatting>
  <conditionalFormatting sqref="AQ463">
    <cfRule type="expression" dxfId="2333" priority="1859">
      <formula>IF(RIGHT(TEXT(AQ463,"0.#"),1)=".",FALSE,TRUE)</formula>
    </cfRule>
    <cfRule type="expression" dxfId="2332" priority="1860">
      <formula>IF(RIGHT(TEXT(AQ463,"0.#"),1)=".",TRUE,FALSE)</formula>
    </cfRule>
  </conditionalFormatting>
  <conditionalFormatting sqref="AQ464">
    <cfRule type="expression" dxfId="2331" priority="1863">
      <formula>IF(RIGHT(TEXT(AQ464,"0.#"),1)=".",FALSE,TRUE)</formula>
    </cfRule>
    <cfRule type="expression" dxfId="2330" priority="1864">
      <formula>IF(RIGHT(TEXT(AQ464,"0.#"),1)=".",TRUE,FALSE)</formula>
    </cfRule>
  </conditionalFormatting>
  <conditionalFormatting sqref="AQ465">
    <cfRule type="expression" dxfId="2329" priority="1861">
      <formula>IF(RIGHT(TEXT(AQ465,"0.#"),1)=".",FALSE,TRUE)</formula>
    </cfRule>
    <cfRule type="expression" dxfId="2328" priority="1862">
      <formula>IF(RIGHT(TEXT(AQ465,"0.#"),1)=".",TRUE,FALSE)</formula>
    </cfRule>
  </conditionalFormatting>
  <conditionalFormatting sqref="AE470">
    <cfRule type="expression" dxfId="2327" priority="1853">
      <formula>IF(RIGHT(TEXT(AE470,"0.#"),1)=".",FALSE,TRUE)</formula>
    </cfRule>
    <cfRule type="expression" dxfId="2326" priority="1854">
      <formula>IF(RIGHT(TEXT(AE470,"0.#"),1)=".",TRUE,FALSE)</formula>
    </cfRule>
  </conditionalFormatting>
  <conditionalFormatting sqref="AE468">
    <cfRule type="expression" dxfId="2325" priority="1857">
      <formula>IF(RIGHT(TEXT(AE468,"0.#"),1)=".",FALSE,TRUE)</formula>
    </cfRule>
    <cfRule type="expression" dxfId="2324" priority="1858">
      <formula>IF(RIGHT(TEXT(AE468,"0.#"),1)=".",TRUE,FALSE)</formula>
    </cfRule>
  </conditionalFormatting>
  <conditionalFormatting sqref="AE469">
    <cfRule type="expression" dxfId="2323" priority="1855">
      <formula>IF(RIGHT(TEXT(AE469,"0.#"),1)=".",FALSE,TRUE)</formula>
    </cfRule>
    <cfRule type="expression" dxfId="2322" priority="1856">
      <formula>IF(RIGHT(TEXT(AE469,"0.#"),1)=".",TRUE,FALSE)</formula>
    </cfRule>
  </conditionalFormatting>
  <conditionalFormatting sqref="AM470">
    <cfRule type="expression" dxfId="2321" priority="1847">
      <formula>IF(RIGHT(TEXT(AM470,"0.#"),1)=".",FALSE,TRUE)</formula>
    </cfRule>
    <cfRule type="expression" dxfId="2320" priority="1848">
      <formula>IF(RIGHT(TEXT(AM470,"0.#"),1)=".",TRUE,FALSE)</formula>
    </cfRule>
  </conditionalFormatting>
  <conditionalFormatting sqref="AM468">
    <cfRule type="expression" dxfId="2319" priority="1851">
      <formula>IF(RIGHT(TEXT(AM468,"0.#"),1)=".",FALSE,TRUE)</formula>
    </cfRule>
    <cfRule type="expression" dxfId="2318" priority="1852">
      <formula>IF(RIGHT(TEXT(AM468,"0.#"),1)=".",TRUE,FALSE)</formula>
    </cfRule>
  </conditionalFormatting>
  <conditionalFormatting sqref="AM469">
    <cfRule type="expression" dxfId="2317" priority="1849">
      <formula>IF(RIGHT(TEXT(AM469,"0.#"),1)=".",FALSE,TRUE)</formula>
    </cfRule>
    <cfRule type="expression" dxfId="2316" priority="1850">
      <formula>IF(RIGHT(TEXT(AM469,"0.#"),1)=".",TRUE,FALSE)</formula>
    </cfRule>
  </conditionalFormatting>
  <conditionalFormatting sqref="AU470">
    <cfRule type="expression" dxfId="2315" priority="1841">
      <formula>IF(RIGHT(TEXT(AU470,"0.#"),1)=".",FALSE,TRUE)</formula>
    </cfRule>
    <cfRule type="expression" dxfId="2314" priority="1842">
      <formula>IF(RIGHT(TEXT(AU470,"0.#"),1)=".",TRUE,FALSE)</formula>
    </cfRule>
  </conditionalFormatting>
  <conditionalFormatting sqref="AU468">
    <cfRule type="expression" dxfId="2313" priority="1845">
      <formula>IF(RIGHT(TEXT(AU468,"0.#"),1)=".",FALSE,TRUE)</formula>
    </cfRule>
    <cfRule type="expression" dxfId="2312" priority="1846">
      <formula>IF(RIGHT(TEXT(AU468,"0.#"),1)=".",TRUE,FALSE)</formula>
    </cfRule>
  </conditionalFormatting>
  <conditionalFormatting sqref="AU469">
    <cfRule type="expression" dxfId="2311" priority="1843">
      <formula>IF(RIGHT(TEXT(AU469,"0.#"),1)=".",FALSE,TRUE)</formula>
    </cfRule>
    <cfRule type="expression" dxfId="2310" priority="1844">
      <formula>IF(RIGHT(TEXT(AU469,"0.#"),1)=".",TRUE,FALSE)</formula>
    </cfRule>
  </conditionalFormatting>
  <conditionalFormatting sqref="AI470">
    <cfRule type="expression" dxfId="2309" priority="1835">
      <formula>IF(RIGHT(TEXT(AI470,"0.#"),1)=".",FALSE,TRUE)</formula>
    </cfRule>
    <cfRule type="expression" dxfId="2308" priority="1836">
      <formula>IF(RIGHT(TEXT(AI470,"0.#"),1)=".",TRUE,FALSE)</formula>
    </cfRule>
  </conditionalFormatting>
  <conditionalFormatting sqref="AI468">
    <cfRule type="expression" dxfId="2307" priority="1839">
      <formula>IF(RIGHT(TEXT(AI468,"0.#"),1)=".",FALSE,TRUE)</formula>
    </cfRule>
    <cfRule type="expression" dxfId="2306" priority="1840">
      <formula>IF(RIGHT(TEXT(AI468,"0.#"),1)=".",TRUE,FALSE)</formula>
    </cfRule>
  </conditionalFormatting>
  <conditionalFormatting sqref="AI469">
    <cfRule type="expression" dxfId="2305" priority="1837">
      <formula>IF(RIGHT(TEXT(AI469,"0.#"),1)=".",FALSE,TRUE)</formula>
    </cfRule>
    <cfRule type="expression" dxfId="2304" priority="1838">
      <formula>IF(RIGHT(TEXT(AI469,"0.#"),1)=".",TRUE,FALSE)</formula>
    </cfRule>
  </conditionalFormatting>
  <conditionalFormatting sqref="AQ468">
    <cfRule type="expression" dxfId="2303" priority="1829">
      <formula>IF(RIGHT(TEXT(AQ468,"0.#"),1)=".",FALSE,TRUE)</formula>
    </cfRule>
    <cfRule type="expression" dxfId="2302" priority="1830">
      <formula>IF(RIGHT(TEXT(AQ468,"0.#"),1)=".",TRUE,FALSE)</formula>
    </cfRule>
  </conditionalFormatting>
  <conditionalFormatting sqref="AQ469">
    <cfRule type="expression" dxfId="2301" priority="1833">
      <formula>IF(RIGHT(TEXT(AQ469,"0.#"),1)=".",FALSE,TRUE)</formula>
    </cfRule>
    <cfRule type="expression" dxfId="2300" priority="1834">
      <formula>IF(RIGHT(TEXT(AQ469,"0.#"),1)=".",TRUE,FALSE)</formula>
    </cfRule>
  </conditionalFormatting>
  <conditionalFormatting sqref="AQ470">
    <cfRule type="expression" dxfId="2299" priority="1831">
      <formula>IF(RIGHT(TEXT(AQ470,"0.#"),1)=".",FALSE,TRUE)</formula>
    </cfRule>
    <cfRule type="expression" dxfId="2298" priority="1832">
      <formula>IF(RIGHT(TEXT(AQ470,"0.#"),1)=".",TRUE,FALSE)</formula>
    </cfRule>
  </conditionalFormatting>
  <conditionalFormatting sqref="AE475">
    <cfRule type="expression" dxfId="2297" priority="1823">
      <formula>IF(RIGHT(TEXT(AE475,"0.#"),1)=".",FALSE,TRUE)</formula>
    </cfRule>
    <cfRule type="expression" dxfId="2296" priority="1824">
      <formula>IF(RIGHT(TEXT(AE475,"0.#"),1)=".",TRUE,FALSE)</formula>
    </cfRule>
  </conditionalFormatting>
  <conditionalFormatting sqref="AE473">
    <cfRule type="expression" dxfId="2295" priority="1827">
      <formula>IF(RIGHT(TEXT(AE473,"0.#"),1)=".",FALSE,TRUE)</formula>
    </cfRule>
    <cfRule type="expression" dxfId="2294" priority="1828">
      <formula>IF(RIGHT(TEXT(AE473,"0.#"),1)=".",TRUE,FALSE)</formula>
    </cfRule>
  </conditionalFormatting>
  <conditionalFormatting sqref="AE474">
    <cfRule type="expression" dxfId="2293" priority="1825">
      <formula>IF(RIGHT(TEXT(AE474,"0.#"),1)=".",FALSE,TRUE)</formula>
    </cfRule>
    <cfRule type="expression" dxfId="2292" priority="1826">
      <formula>IF(RIGHT(TEXT(AE474,"0.#"),1)=".",TRUE,FALSE)</formula>
    </cfRule>
  </conditionalFormatting>
  <conditionalFormatting sqref="AM475">
    <cfRule type="expression" dxfId="2291" priority="1817">
      <formula>IF(RIGHT(TEXT(AM475,"0.#"),1)=".",FALSE,TRUE)</formula>
    </cfRule>
    <cfRule type="expression" dxfId="2290" priority="1818">
      <formula>IF(RIGHT(TEXT(AM475,"0.#"),1)=".",TRUE,FALSE)</formula>
    </cfRule>
  </conditionalFormatting>
  <conditionalFormatting sqref="AM473">
    <cfRule type="expression" dxfId="2289" priority="1821">
      <formula>IF(RIGHT(TEXT(AM473,"0.#"),1)=".",FALSE,TRUE)</formula>
    </cfRule>
    <cfRule type="expression" dxfId="2288" priority="1822">
      <formula>IF(RIGHT(TEXT(AM473,"0.#"),1)=".",TRUE,FALSE)</formula>
    </cfRule>
  </conditionalFormatting>
  <conditionalFormatting sqref="AM474">
    <cfRule type="expression" dxfId="2287" priority="1819">
      <formula>IF(RIGHT(TEXT(AM474,"0.#"),1)=".",FALSE,TRUE)</formula>
    </cfRule>
    <cfRule type="expression" dxfId="2286" priority="1820">
      <formula>IF(RIGHT(TEXT(AM474,"0.#"),1)=".",TRUE,FALSE)</formula>
    </cfRule>
  </conditionalFormatting>
  <conditionalFormatting sqref="AU475">
    <cfRule type="expression" dxfId="2285" priority="1811">
      <formula>IF(RIGHT(TEXT(AU475,"0.#"),1)=".",FALSE,TRUE)</formula>
    </cfRule>
    <cfRule type="expression" dxfId="2284" priority="1812">
      <formula>IF(RIGHT(TEXT(AU475,"0.#"),1)=".",TRUE,FALSE)</formula>
    </cfRule>
  </conditionalFormatting>
  <conditionalFormatting sqref="AU473">
    <cfRule type="expression" dxfId="2283" priority="1815">
      <formula>IF(RIGHT(TEXT(AU473,"0.#"),1)=".",FALSE,TRUE)</formula>
    </cfRule>
    <cfRule type="expression" dxfId="2282" priority="1816">
      <formula>IF(RIGHT(TEXT(AU473,"0.#"),1)=".",TRUE,FALSE)</formula>
    </cfRule>
  </conditionalFormatting>
  <conditionalFormatting sqref="AU474">
    <cfRule type="expression" dxfId="2281" priority="1813">
      <formula>IF(RIGHT(TEXT(AU474,"0.#"),1)=".",FALSE,TRUE)</formula>
    </cfRule>
    <cfRule type="expression" dxfId="2280" priority="1814">
      <formula>IF(RIGHT(TEXT(AU474,"0.#"),1)=".",TRUE,FALSE)</formula>
    </cfRule>
  </conditionalFormatting>
  <conditionalFormatting sqref="AI475">
    <cfRule type="expression" dxfId="2279" priority="1805">
      <formula>IF(RIGHT(TEXT(AI475,"0.#"),1)=".",FALSE,TRUE)</formula>
    </cfRule>
    <cfRule type="expression" dxfId="2278" priority="1806">
      <formula>IF(RIGHT(TEXT(AI475,"0.#"),1)=".",TRUE,FALSE)</formula>
    </cfRule>
  </conditionalFormatting>
  <conditionalFormatting sqref="AI473">
    <cfRule type="expression" dxfId="2277" priority="1809">
      <formula>IF(RIGHT(TEXT(AI473,"0.#"),1)=".",FALSE,TRUE)</formula>
    </cfRule>
    <cfRule type="expression" dxfId="2276" priority="1810">
      <formula>IF(RIGHT(TEXT(AI473,"0.#"),1)=".",TRUE,FALSE)</formula>
    </cfRule>
  </conditionalFormatting>
  <conditionalFormatting sqref="AI474">
    <cfRule type="expression" dxfId="2275" priority="1807">
      <formula>IF(RIGHT(TEXT(AI474,"0.#"),1)=".",FALSE,TRUE)</formula>
    </cfRule>
    <cfRule type="expression" dxfId="2274" priority="1808">
      <formula>IF(RIGHT(TEXT(AI474,"0.#"),1)=".",TRUE,FALSE)</formula>
    </cfRule>
  </conditionalFormatting>
  <conditionalFormatting sqref="AQ473">
    <cfRule type="expression" dxfId="2273" priority="1799">
      <formula>IF(RIGHT(TEXT(AQ473,"0.#"),1)=".",FALSE,TRUE)</formula>
    </cfRule>
    <cfRule type="expression" dxfId="2272" priority="1800">
      <formula>IF(RIGHT(TEXT(AQ473,"0.#"),1)=".",TRUE,FALSE)</formula>
    </cfRule>
  </conditionalFormatting>
  <conditionalFormatting sqref="AQ474">
    <cfRule type="expression" dxfId="2271" priority="1803">
      <formula>IF(RIGHT(TEXT(AQ474,"0.#"),1)=".",FALSE,TRUE)</formula>
    </cfRule>
    <cfRule type="expression" dxfId="2270" priority="1804">
      <formula>IF(RIGHT(TEXT(AQ474,"0.#"),1)=".",TRUE,FALSE)</formula>
    </cfRule>
  </conditionalFormatting>
  <conditionalFormatting sqref="AQ475">
    <cfRule type="expression" dxfId="2269" priority="1801">
      <formula>IF(RIGHT(TEXT(AQ475,"0.#"),1)=".",FALSE,TRUE)</formula>
    </cfRule>
    <cfRule type="expression" dxfId="2268" priority="1802">
      <formula>IF(RIGHT(TEXT(AQ475,"0.#"),1)=".",TRUE,FALSE)</formula>
    </cfRule>
  </conditionalFormatting>
  <conditionalFormatting sqref="AE480">
    <cfRule type="expression" dxfId="2267" priority="1793">
      <formula>IF(RIGHT(TEXT(AE480,"0.#"),1)=".",FALSE,TRUE)</formula>
    </cfRule>
    <cfRule type="expression" dxfId="2266" priority="1794">
      <formula>IF(RIGHT(TEXT(AE480,"0.#"),1)=".",TRUE,FALSE)</formula>
    </cfRule>
  </conditionalFormatting>
  <conditionalFormatting sqref="AE478">
    <cfRule type="expression" dxfId="2265" priority="1797">
      <formula>IF(RIGHT(TEXT(AE478,"0.#"),1)=".",FALSE,TRUE)</formula>
    </cfRule>
    <cfRule type="expression" dxfId="2264" priority="1798">
      <formula>IF(RIGHT(TEXT(AE478,"0.#"),1)=".",TRUE,FALSE)</formula>
    </cfRule>
  </conditionalFormatting>
  <conditionalFormatting sqref="AE479">
    <cfRule type="expression" dxfId="2263" priority="1795">
      <formula>IF(RIGHT(TEXT(AE479,"0.#"),1)=".",FALSE,TRUE)</formula>
    </cfRule>
    <cfRule type="expression" dxfId="2262" priority="1796">
      <formula>IF(RIGHT(TEXT(AE479,"0.#"),1)=".",TRUE,FALSE)</formula>
    </cfRule>
  </conditionalFormatting>
  <conditionalFormatting sqref="AM480">
    <cfRule type="expression" dxfId="2261" priority="1787">
      <formula>IF(RIGHT(TEXT(AM480,"0.#"),1)=".",FALSE,TRUE)</formula>
    </cfRule>
    <cfRule type="expression" dxfId="2260" priority="1788">
      <formula>IF(RIGHT(TEXT(AM480,"0.#"),1)=".",TRUE,FALSE)</formula>
    </cfRule>
  </conditionalFormatting>
  <conditionalFormatting sqref="AM478">
    <cfRule type="expression" dxfId="2259" priority="1791">
      <formula>IF(RIGHT(TEXT(AM478,"0.#"),1)=".",FALSE,TRUE)</formula>
    </cfRule>
    <cfRule type="expression" dxfId="2258" priority="1792">
      <formula>IF(RIGHT(TEXT(AM478,"0.#"),1)=".",TRUE,FALSE)</formula>
    </cfRule>
  </conditionalFormatting>
  <conditionalFormatting sqref="AM479">
    <cfRule type="expression" dxfId="2257" priority="1789">
      <formula>IF(RIGHT(TEXT(AM479,"0.#"),1)=".",FALSE,TRUE)</formula>
    </cfRule>
    <cfRule type="expression" dxfId="2256" priority="1790">
      <formula>IF(RIGHT(TEXT(AM479,"0.#"),1)=".",TRUE,FALSE)</formula>
    </cfRule>
  </conditionalFormatting>
  <conditionalFormatting sqref="AU480">
    <cfRule type="expression" dxfId="2255" priority="1781">
      <formula>IF(RIGHT(TEXT(AU480,"0.#"),1)=".",FALSE,TRUE)</formula>
    </cfRule>
    <cfRule type="expression" dxfId="2254" priority="1782">
      <formula>IF(RIGHT(TEXT(AU480,"0.#"),1)=".",TRUE,FALSE)</formula>
    </cfRule>
  </conditionalFormatting>
  <conditionalFormatting sqref="AU478">
    <cfRule type="expression" dxfId="2253" priority="1785">
      <formula>IF(RIGHT(TEXT(AU478,"0.#"),1)=".",FALSE,TRUE)</formula>
    </cfRule>
    <cfRule type="expression" dxfId="2252" priority="1786">
      <formula>IF(RIGHT(TEXT(AU478,"0.#"),1)=".",TRUE,FALSE)</formula>
    </cfRule>
  </conditionalFormatting>
  <conditionalFormatting sqref="AU479">
    <cfRule type="expression" dxfId="2251" priority="1783">
      <formula>IF(RIGHT(TEXT(AU479,"0.#"),1)=".",FALSE,TRUE)</formula>
    </cfRule>
    <cfRule type="expression" dxfId="2250" priority="1784">
      <formula>IF(RIGHT(TEXT(AU479,"0.#"),1)=".",TRUE,FALSE)</formula>
    </cfRule>
  </conditionalFormatting>
  <conditionalFormatting sqref="AI480">
    <cfRule type="expression" dxfId="2249" priority="1775">
      <formula>IF(RIGHT(TEXT(AI480,"0.#"),1)=".",FALSE,TRUE)</formula>
    </cfRule>
    <cfRule type="expression" dxfId="2248" priority="1776">
      <formula>IF(RIGHT(TEXT(AI480,"0.#"),1)=".",TRUE,FALSE)</formula>
    </cfRule>
  </conditionalFormatting>
  <conditionalFormatting sqref="AI478">
    <cfRule type="expression" dxfId="2247" priority="1779">
      <formula>IF(RIGHT(TEXT(AI478,"0.#"),1)=".",FALSE,TRUE)</formula>
    </cfRule>
    <cfRule type="expression" dxfId="2246" priority="1780">
      <formula>IF(RIGHT(TEXT(AI478,"0.#"),1)=".",TRUE,FALSE)</formula>
    </cfRule>
  </conditionalFormatting>
  <conditionalFormatting sqref="AI479">
    <cfRule type="expression" dxfId="2245" priority="1777">
      <formula>IF(RIGHT(TEXT(AI479,"0.#"),1)=".",FALSE,TRUE)</formula>
    </cfRule>
    <cfRule type="expression" dxfId="2244" priority="1778">
      <formula>IF(RIGHT(TEXT(AI479,"0.#"),1)=".",TRUE,FALSE)</formula>
    </cfRule>
  </conditionalFormatting>
  <conditionalFormatting sqref="AQ478">
    <cfRule type="expression" dxfId="2243" priority="1769">
      <formula>IF(RIGHT(TEXT(AQ478,"0.#"),1)=".",FALSE,TRUE)</formula>
    </cfRule>
    <cfRule type="expression" dxfId="2242" priority="1770">
      <formula>IF(RIGHT(TEXT(AQ478,"0.#"),1)=".",TRUE,FALSE)</formula>
    </cfRule>
  </conditionalFormatting>
  <conditionalFormatting sqref="AQ479">
    <cfRule type="expression" dxfId="2241" priority="1773">
      <formula>IF(RIGHT(TEXT(AQ479,"0.#"),1)=".",FALSE,TRUE)</formula>
    </cfRule>
    <cfRule type="expression" dxfId="2240" priority="1774">
      <formula>IF(RIGHT(TEXT(AQ479,"0.#"),1)=".",TRUE,FALSE)</formula>
    </cfRule>
  </conditionalFormatting>
  <conditionalFormatting sqref="AQ480">
    <cfRule type="expression" dxfId="2239" priority="1771">
      <formula>IF(RIGHT(TEXT(AQ480,"0.#"),1)=".",FALSE,TRUE)</formula>
    </cfRule>
    <cfRule type="expression" dxfId="2238" priority="1772">
      <formula>IF(RIGHT(TEXT(AQ480,"0.#"),1)=".",TRUE,FALSE)</formula>
    </cfRule>
  </conditionalFormatting>
  <conditionalFormatting sqref="AE146:AE147 AI146:AI147 AM146:AM147 AQ146:AQ147 AU146:AU147">
    <cfRule type="expression" dxfId="2237" priority="2051">
      <formula>IF(RIGHT(TEXT(AE146,"0.#"),1)=".",FALSE,TRUE)</formula>
    </cfRule>
    <cfRule type="expression" dxfId="2236" priority="2052">
      <formula>IF(RIGHT(TEXT(AE146,"0.#"),1)=".",TRUE,FALSE)</formula>
    </cfRule>
  </conditionalFormatting>
  <conditionalFormatting sqref="AE138:AE139 AI138:AI139 AM138:AM139 AQ138:AQ139 AU138:AU139">
    <cfRule type="expression" dxfId="2235" priority="2055">
      <formula>IF(RIGHT(TEXT(AE138,"0.#"),1)=".",FALSE,TRUE)</formula>
    </cfRule>
    <cfRule type="expression" dxfId="2234" priority="2056">
      <formula>IF(RIGHT(TEXT(AE138,"0.#"),1)=".",TRUE,FALSE)</formula>
    </cfRule>
  </conditionalFormatting>
  <conditionalFormatting sqref="AE142:AE143 AI142:AI143 AM142:AM143 AQ142:AQ143 AU142:AU143">
    <cfRule type="expression" dxfId="2233" priority="2053">
      <formula>IF(RIGHT(TEXT(AE142,"0.#"),1)=".",FALSE,TRUE)</formula>
    </cfRule>
    <cfRule type="expression" dxfId="2232" priority="2054">
      <formula>IF(RIGHT(TEXT(AE142,"0.#"),1)=".",TRUE,FALSE)</formula>
    </cfRule>
  </conditionalFormatting>
  <conditionalFormatting sqref="AE198:AE199 AI198:AI199 AM198:AM199 AQ198:AQ199 AU198:AU199">
    <cfRule type="expression" dxfId="2231" priority="2045">
      <formula>IF(RIGHT(TEXT(AE198,"0.#"),1)=".",FALSE,TRUE)</formula>
    </cfRule>
    <cfRule type="expression" dxfId="2230" priority="2046">
      <formula>IF(RIGHT(TEXT(AE198,"0.#"),1)=".",TRUE,FALSE)</formula>
    </cfRule>
  </conditionalFormatting>
  <conditionalFormatting sqref="AE150:AE151 AI150:AI151 AM150:AM151 AQ150:AQ151 AU150:AU151">
    <cfRule type="expression" dxfId="2229" priority="2049">
      <formula>IF(RIGHT(TEXT(AE150,"0.#"),1)=".",FALSE,TRUE)</formula>
    </cfRule>
    <cfRule type="expression" dxfId="2228" priority="2050">
      <formula>IF(RIGHT(TEXT(AE150,"0.#"),1)=".",TRUE,FALSE)</formula>
    </cfRule>
  </conditionalFormatting>
  <conditionalFormatting sqref="AE194:AE195 AI194:AI195 AM194:AM195 AQ194:AQ195 AU194:AU195">
    <cfRule type="expression" dxfId="2227" priority="2047">
      <formula>IF(RIGHT(TEXT(AE194,"0.#"),1)=".",FALSE,TRUE)</formula>
    </cfRule>
    <cfRule type="expression" dxfId="2226" priority="2048">
      <formula>IF(RIGHT(TEXT(AE194,"0.#"),1)=".",TRUE,FALSE)</formula>
    </cfRule>
  </conditionalFormatting>
  <conditionalFormatting sqref="AE210:AE211 AI210:AI211 AM210:AM211 AQ210:AQ211 AU210:AU211">
    <cfRule type="expression" dxfId="2225" priority="2039">
      <formula>IF(RIGHT(TEXT(AE210,"0.#"),1)=".",FALSE,TRUE)</formula>
    </cfRule>
    <cfRule type="expression" dxfId="2224" priority="2040">
      <formula>IF(RIGHT(TEXT(AE210,"0.#"),1)=".",TRUE,FALSE)</formula>
    </cfRule>
  </conditionalFormatting>
  <conditionalFormatting sqref="AE202:AE203 AI202:AI203 AM202:AM203 AQ202:AQ203 AU202:AU203">
    <cfRule type="expression" dxfId="2223" priority="2043">
      <formula>IF(RIGHT(TEXT(AE202,"0.#"),1)=".",FALSE,TRUE)</formula>
    </cfRule>
    <cfRule type="expression" dxfId="2222" priority="2044">
      <formula>IF(RIGHT(TEXT(AE202,"0.#"),1)=".",TRUE,FALSE)</formula>
    </cfRule>
  </conditionalFormatting>
  <conditionalFormatting sqref="AE206:AE207 AI206:AI207 AM206:AM207 AQ206:AQ207 AU206:AU207">
    <cfRule type="expression" dxfId="2221" priority="2041">
      <formula>IF(RIGHT(TEXT(AE206,"0.#"),1)=".",FALSE,TRUE)</formula>
    </cfRule>
    <cfRule type="expression" dxfId="2220" priority="2042">
      <formula>IF(RIGHT(TEXT(AE206,"0.#"),1)=".",TRUE,FALSE)</formula>
    </cfRule>
  </conditionalFormatting>
  <conditionalFormatting sqref="AE262:AE263 AI262:AI263 AM262:AM263 AQ262:AQ263 AU262:AU263">
    <cfRule type="expression" dxfId="2219" priority="2033">
      <formula>IF(RIGHT(TEXT(AE262,"0.#"),1)=".",FALSE,TRUE)</formula>
    </cfRule>
    <cfRule type="expression" dxfId="2218" priority="2034">
      <formula>IF(RIGHT(TEXT(AE262,"0.#"),1)=".",TRUE,FALSE)</formula>
    </cfRule>
  </conditionalFormatting>
  <conditionalFormatting sqref="AE254:AE255 AI254:AI255 AM254:AM255 AQ254:AQ255 AU254:AU255">
    <cfRule type="expression" dxfId="2217" priority="2037">
      <formula>IF(RIGHT(TEXT(AE254,"0.#"),1)=".",FALSE,TRUE)</formula>
    </cfRule>
    <cfRule type="expression" dxfId="2216" priority="2038">
      <formula>IF(RIGHT(TEXT(AE254,"0.#"),1)=".",TRUE,FALSE)</formula>
    </cfRule>
  </conditionalFormatting>
  <conditionalFormatting sqref="AE258:AE259 AI258:AI259 AM258:AM259 AQ258:AQ259 AU258:AU259">
    <cfRule type="expression" dxfId="2215" priority="2035">
      <formula>IF(RIGHT(TEXT(AE258,"0.#"),1)=".",FALSE,TRUE)</formula>
    </cfRule>
    <cfRule type="expression" dxfId="2214" priority="2036">
      <formula>IF(RIGHT(TEXT(AE258,"0.#"),1)=".",TRUE,FALSE)</formula>
    </cfRule>
  </conditionalFormatting>
  <conditionalFormatting sqref="AE314:AE315 AI314:AI315 AM314:AM315 AQ314:AQ315 AU314:AU315">
    <cfRule type="expression" dxfId="2213" priority="2027">
      <formula>IF(RIGHT(TEXT(AE314,"0.#"),1)=".",FALSE,TRUE)</formula>
    </cfRule>
    <cfRule type="expression" dxfId="2212" priority="2028">
      <formula>IF(RIGHT(TEXT(AE314,"0.#"),1)=".",TRUE,FALSE)</formula>
    </cfRule>
  </conditionalFormatting>
  <conditionalFormatting sqref="AE266:AE267 AI266:AI267 AM266:AM267 AQ266:AQ267 AU266:AU267">
    <cfRule type="expression" dxfId="2211" priority="2031">
      <formula>IF(RIGHT(TEXT(AE266,"0.#"),1)=".",FALSE,TRUE)</formula>
    </cfRule>
    <cfRule type="expression" dxfId="2210" priority="2032">
      <formula>IF(RIGHT(TEXT(AE266,"0.#"),1)=".",TRUE,FALSE)</formula>
    </cfRule>
  </conditionalFormatting>
  <conditionalFormatting sqref="AE270:AE271 AI270:AI271 AM270:AM271 AQ270:AQ271 AU270:AU271">
    <cfRule type="expression" dxfId="2209" priority="2029">
      <formula>IF(RIGHT(TEXT(AE270,"0.#"),1)=".",FALSE,TRUE)</formula>
    </cfRule>
    <cfRule type="expression" dxfId="2208" priority="2030">
      <formula>IF(RIGHT(TEXT(AE270,"0.#"),1)=".",TRUE,FALSE)</formula>
    </cfRule>
  </conditionalFormatting>
  <conditionalFormatting sqref="AE326:AE327 AI326:AI327 AM326:AM327 AQ326:AQ327 AU326:AU327">
    <cfRule type="expression" dxfId="2207" priority="2021">
      <formula>IF(RIGHT(TEXT(AE326,"0.#"),1)=".",FALSE,TRUE)</formula>
    </cfRule>
    <cfRule type="expression" dxfId="2206" priority="2022">
      <formula>IF(RIGHT(TEXT(AE326,"0.#"),1)=".",TRUE,FALSE)</formula>
    </cfRule>
  </conditionalFormatting>
  <conditionalFormatting sqref="AE318:AE319 AI318:AI319 AM318:AM319 AQ318:AQ319 AU318:AU319">
    <cfRule type="expression" dxfId="2205" priority="2025">
      <formula>IF(RIGHT(TEXT(AE318,"0.#"),1)=".",FALSE,TRUE)</formula>
    </cfRule>
    <cfRule type="expression" dxfId="2204" priority="2026">
      <formula>IF(RIGHT(TEXT(AE318,"0.#"),1)=".",TRUE,FALSE)</formula>
    </cfRule>
  </conditionalFormatting>
  <conditionalFormatting sqref="AE322:AE323 AI322:AI323 AM322:AM323 AQ322:AQ323 AU322:AU323">
    <cfRule type="expression" dxfId="2203" priority="2023">
      <formula>IF(RIGHT(TEXT(AE322,"0.#"),1)=".",FALSE,TRUE)</formula>
    </cfRule>
    <cfRule type="expression" dxfId="2202" priority="2024">
      <formula>IF(RIGHT(TEXT(AE322,"0.#"),1)=".",TRUE,FALSE)</formula>
    </cfRule>
  </conditionalFormatting>
  <conditionalFormatting sqref="AE378:AE379 AI378:AI379 AM378:AM379 AQ378:AQ379 AU378:AU379">
    <cfRule type="expression" dxfId="2201" priority="2015">
      <formula>IF(RIGHT(TEXT(AE378,"0.#"),1)=".",FALSE,TRUE)</formula>
    </cfRule>
    <cfRule type="expression" dxfId="2200" priority="2016">
      <formula>IF(RIGHT(TEXT(AE378,"0.#"),1)=".",TRUE,FALSE)</formula>
    </cfRule>
  </conditionalFormatting>
  <conditionalFormatting sqref="AE330:AE331 AI330:AI331 AM330:AM331 AQ330:AQ331 AU330:AU331">
    <cfRule type="expression" dxfId="2199" priority="2019">
      <formula>IF(RIGHT(TEXT(AE330,"0.#"),1)=".",FALSE,TRUE)</formula>
    </cfRule>
    <cfRule type="expression" dxfId="2198" priority="2020">
      <formula>IF(RIGHT(TEXT(AE330,"0.#"),1)=".",TRUE,FALSE)</formula>
    </cfRule>
  </conditionalFormatting>
  <conditionalFormatting sqref="AE374:AE375 AI374:AI375 AM374:AM375 AQ374:AQ375 AU374:AU375">
    <cfRule type="expression" dxfId="2197" priority="2017">
      <formula>IF(RIGHT(TEXT(AE374,"0.#"),1)=".",FALSE,TRUE)</formula>
    </cfRule>
    <cfRule type="expression" dxfId="2196" priority="2018">
      <formula>IF(RIGHT(TEXT(AE374,"0.#"),1)=".",TRUE,FALSE)</formula>
    </cfRule>
  </conditionalFormatting>
  <conditionalFormatting sqref="AE390:AE391 AI390:AI391 AM390:AM391 AQ390:AQ391 AU390:AU391">
    <cfRule type="expression" dxfId="2195" priority="2009">
      <formula>IF(RIGHT(TEXT(AE390,"0.#"),1)=".",FALSE,TRUE)</formula>
    </cfRule>
    <cfRule type="expression" dxfId="2194" priority="2010">
      <formula>IF(RIGHT(TEXT(AE390,"0.#"),1)=".",TRUE,FALSE)</formula>
    </cfRule>
  </conditionalFormatting>
  <conditionalFormatting sqref="AE382:AE383 AI382:AI383 AM382:AM383 AQ382:AQ383 AU382:AU383">
    <cfRule type="expression" dxfId="2193" priority="2013">
      <formula>IF(RIGHT(TEXT(AE382,"0.#"),1)=".",FALSE,TRUE)</formula>
    </cfRule>
    <cfRule type="expression" dxfId="2192" priority="2014">
      <formula>IF(RIGHT(TEXT(AE382,"0.#"),1)=".",TRUE,FALSE)</formula>
    </cfRule>
  </conditionalFormatting>
  <conditionalFormatting sqref="AE386:AE387 AI386:AI387 AM386:AM387 AQ386:AQ387 AU386:AU387">
    <cfRule type="expression" dxfId="2191" priority="2011">
      <formula>IF(RIGHT(TEXT(AE386,"0.#"),1)=".",FALSE,TRUE)</formula>
    </cfRule>
    <cfRule type="expression" dxfId="2190" priority="2012">
      <formula>IF(RIGHT(TEXT(AE386,"0.#"),1)=".",TRUE,FALSE)</formula>
    </cfRule>
  </conditionalFormatting>
  <conditionalFormatting sqref="AE440">
    <cfRule type="expression" dxfId="2189" priority="2003">
      <formula>IF(RIGHT(TEXT(AE440,"0.#"),1)=".",FALSE,TRUE)</formula>
    </cfRule>
    <cfRule type="expression" dxfId="2188" priority="2004">
      <formula>IF(RIGHT(TEXT(AE440,"0.#"),1)=".",TRUE,FALSE)</formula>
    </cfRule>
  </conditionalFormatting>
  <conditionalFormatting sqref="AE438">
    <cfRule type="expression" dxfId="2187" priority="2007">
      <formula>IF(RIGHT(TEXT(AE438,"0.#"),1)=".",FALSE,TRUE)</formula>
    </cfRule>
    <cfRule type="expression" dxfId="2186" priority="2008">
      <formula>IF(RIGHT(TEXT(AE438,"0.#"),1)=".",TRUE,FALSE)</formula>
    </cfRule>
  </conditionalFormatting>
  <conditionalFormatting sqref="AE439">
    <cfRule type="expression" dxfId="2185" priority="2005">
      <formula>IF(RIGHT(TEXT(AE439,"0.#"),1)=".",FALSE,TRUE)</formula>
    </cfRule>
    <cfRule type="expression" dxfId="2184" priority="2006">
      <formula>IF(RIGHT(TEXT(AE439,"0.#"),1)=".",TRUE,FALSE)</formula>
    </cfRule>
  </conditionalFormatting>
  <conditionalFormatting sqref="AM440">
    <cfRule type="expression" dxfId="2183" priority="1997">
      <formula>IF(RIGHT(TEXT(AM440,"0.#"),1)=".",FALSE,TRUE)</formula>
    </cfRule>
    <cfRule type="expression" dxfId="2182" priority="1998">
      <formula>IF(RIGHT(TEXT(AM440,"0.#"),1)=".",TRUE,FALSE)</formula>
    </cfRule>
  </conditionalFormatting>
  <conditionalFormatting sqref="AM438">
    <cfRule type="expression" dxfId="2181" priority="2001">
      <formula>IF(RIGHT(TEXT(AM438,"0.#"),1)=".",FALSE,TRUE)</formula>
    </cfRule>
    <cfRule type="expression" dxfId="2180" priority="2002">
      <formula>IF(RIGHT(TEXT(AM438,"0.#"),1)=".",TRUE,FALSE)</formula>
    </cfRule>
  </conditionalFormatting>
  <conditionalFormatting sqref="AM439">
    <cfRule type="expression" dxfId="2179" priority="1999">
      <formula>IF(RIGHT(TEXT(AM439,"0.#"),1)=".",FALSE,TRUE)</formula>
    </cfRule>
    <cfRule type="expression" dxfId="2178" priority="2000">
      <formula>IF(RIGHT(TEXT(AM439,"0.#"),1)=".",TRUE,FALSE)</formula>
    </cfRule>
  </conditionalFormatting>
  <conditionalFormatting sqref="AU440">
    <cfRule type="expression" dxfId="2177" priority="1991">
      <formula>IF(RIGHT(TEXT(AU440,"0.#"),1)=".",FALSE,TRUE)</formula>
    </cfRule>
    <cfRule type="expression" dxfId="2176" priority="1992">
      <formula>IF(RIGHT(TEXT(AU440,"0.#"),1)=".",TRUE,FALSE)</formula>
    </cfRule>
  </conditionalFormatting>
  <conditionalFormatting sqref="AU438">
    <cfRule type="expression" dxfId="2175" priority="1995">
      <formula>IF(RIGHT(TEXT(AU438,"0.#"),1)=".",FALSE,TRUE)</formula>
    </cfRule>
    <cfRule type="expression" dxfId="2174" priority="1996">
      <formula>IF(RIGHT(TEXT(AU438,"0.#"),1)=".",TRUE,FALSE)</formula>
    </cfRule>
  </conditionalFormatting>
  <conditionalFormatting sqref="AU439">
    <cfRule type="expression" dxfId="2173" priority="1993">
      <formula>IF(RIGHT(TEXT(AU439,"0.#"),1)=".",FALSE,TRUE)</formula>
    </cfRule>
    <cfRule type="expression" dxfId="2172" priority="1994">
      <formula>IF(RIGHT(TEXT(AU439,"0.#"),1)=".",TRUE,FALSE)</formula>
    </cfRule>
  </conditionalFormatting>
  <conditionalFormatting sqref="AI440">
    <cfRule type="expression" dxfId="2171" priority="1985">
      <formula>IF(RIGHT(TEXT(AI440,"0.#"),1)=".",FALSE,TRUE)</formula>
    </cfRule>
    <cfRule type="expression" dxfId="2170" priority="1986">
      <formula>IF(RIGHT(TEXT(AI440,"0.#"),1)=".",TRUE,FALSE)</formula>
    </cfRule>
  </conditionalFormatting>
  <conditionalFormatting sqref="AI438">
    <cfRule type="expression" dxfId="2169" priority="1989">
      <formula>IF(RIGHT(TEXT(AI438,"0.#"),1)=".",FALSE,TRUE)</formula>
    </cfRule>
    <cfRule type="expression" dxfId="2168" priority="1990">
      <formula>IF(RIGHT(TEXT(AI438,"0.#"),1)=".",TRUE,FALSE)</formula>
    </cfRule>
  </conditionalFormatting>
  <conditionalFormatting sqref="AI439">
    <cfRule type="expression" dxfId="2167" priority="1987">
      <formula>IF(RIGHT(TEXT(AI439,"0.#"),1)=".",FALSE,TRUE)</formula>
    </cfRule>
    <cfRule type="expression" dxfId="2166" priority="1988">
      <formula>IF(RIGHT(TEXT(AI439,"0.#"),1)=".",TRUE,FALSE)</formula>
    </cfRule>
  </conditionalFormatting>
  <conditionalFormatting sqref="AQ438">
    <cfRule type="expression" dxfId="2165" priority="1979">
      <formula>IF(RIGHT(TEXT(AQ438,"0.#"),1)=".",FALSE,TRUE)</formula>
    </cfRule>
    <cfRule type="expression" dxfId="2164" priority="1980">
      <formula>IF(RIGHT(TEXT(AQ438,"0.#"),1)=".",TRUE,FALSE)</formula>
    </cfRule>
  </conditionalFormatting>
  <conditionalFormatting sqref="AQ439">
    <cfRule type="expression" dxfId="2163" priority="1983">
      <formula>IF(RIGHT(TEXT(AQ439,"0.#"),1)=".",FALSE,TRUE)</formula>
    </cfRule>
    <cfRule type="expression" dxfId="2162" priority="1984">
      <formula>IF(RIGHT(TEXT(AQ439,"0.#"),1)=".",TRUE,FALSE)</formula>
    </cfRule>
  </conditionalFormatting>
  <conditionalFormatting sqref="AQ440">
    <cfRule type="expression" dxfId="2161" priority="1981">
      <formula>IF(RIGHT(TEXT(AQ440,"0.#"),1)=".",FALSE,TRUE)</formula>
    </cfRule>
    <cfRule type="expression" dxfId="2160" priority="1982">
      <formula>IF(RIGHT(TEXT(AQ440,"0.#"),1)=".",TRUE,FALSE)</formula>
    </cfRule>
  </conditionalFormatting>
  <conditionalFormatting sqref="AE445">
    <cfRule type="expression" dxfId="2159" priority="1973">
      <formula>IF(RIGHT(TEXT(AE445,"0.#"),1)=".",FALSE,TRUE)</formula>
    </cfRule>
    <cfRule type="expression" dxfId="2158" priority="1974">
      <formula>IF(RIGHT(TEXT(AE445,"0.#"),1)=".",TRUE,FALSE)</formula>
    </cfRule>
  </conditionalFormatting>
  <conditionalFormatting sqref="AE443">
    <cfRule type="expression" dxfId="2157" priority="1977">
      <formula>IF(RIGHT(TEXT(AE443,"0.#"),1)=".",FALSE,TRUE)</formula>
    </cfRule>
    <cfRule type="expression" dxfId="2156" priority="1978">
      <formula>IF(RIGHT(TEXT(AE443,"0.#"),1)=".",TRUE,FALSE)</formula>
    </cfRule>
  </conditionalFormatting>
  <conditionalFormatting sqref="AE444">
    <cfRule type="expression" dxfId="2155" priority="1975">
      <formula>IF(RIGHT(TEXT(AE444,"0.#"),1)=".",FALSE,TRUE)</formula>
    </cfRule>
    <cfRule type="expression" dxfId="2154" priority="1976">
      <formula>IF(RIGHT(TEXT(AE444,"0.#"),1)=".",TRUE,FALSE)</formula>
    </cfRule>
  </conditionalFormatting>
  <conditionalFormatting sqref="AM445">
    <cfRule type="expression" dxfId="2153" priority="1967">
      <formula>IF(RIGHT(TEXT(AM445,"0.#"),1)=".",FALSE,TRUE)</formula>
    </cfRule>
    <cfRule type="expression" dxfId="2152" priority="1968">
      <formula>IF(RIGHT(TEXT(AM445,"0.#"),1)=".",TRUE,FALSE)</formula>
    </cfRule>
  </conditionalFormatting>
  <conditionalFormatting sqref="AM443">
    <cfRule type="expression" dxfId="2151" priority="1971">
      <formula>IF(RIGHT(TEXT(AM443,"0.#"),1)=".",FALSE,TRUE)</formula>
    </cfRule>
    <cfRule type="expression" dxfId="2150" priority="1972">
      <formula>IF(RIGHT(TEXT(AM443,"0.#"),1)=".",TRUE,FALSE)</formula>
    </cfRule>
  </conditionalFormatting>
  <conditionalFormatting sqref="AM444">
    <cfRule type="expression" dxfId="2149" priority="1969">
      <formula>IF(RIGHT(TEXT(AM444,"0.#"),1)=".",FALSE,TRUE)</formula>
    </cfRule>
    <cfRule type="expression" dxfId="2148" priority="1970">
      <formula>IF(RIGHT(TEXT(AM444,"0.#"),1)=".",TRUE,FALSE)</formula>
    </cfRule>
  </conditionalFormatting>
  <conditionalFormatting sqref="AU445">
    <cfRule type="expression" dxfId="2147" priority="1961">
      <formula>IF(RIGHT(TEXT(AU445,"0.#"),1)=".",FALSE,TRUE)</formula>
    </cfRule>
    <cfRule type="expression" dxfId="2146" priority="1962">
      <formula>IF(RIGHT(TEXT(AU445,"0.#"),1)=".",TRUE,FALSE)</formula>
    </cfRule>
  </conditionalFormatting>
  <conditionalFormatting sqref="AU443">
    <cfRule type="expression" dxfId="2145" priority="1965">
      <formula>IF(RIGHT(TEXT(AU443,"0.#"),1)=".",FALSE,TRUE)</formula>
    </cfRule>
    <cfRule type="expression" dxfId="2144" priority="1966">
      <formula>IF(RIGHT(TEXT(AU443,"0.#"),1)=".",TRUE,FALSE)</formula>
    </cfRule>
  </conditionalFormatting>
  <conditionalFormatting sqref="AU444">
    <cfRule type="expression" dxfId="2143" priority="1963">
      <formula>IF(RIGHT(TEXT(AU444,"0.#"),1)=".",FALSE,TRUE)</formula>
    </cfRule>
    <cfRule type="expression" dxfId="2142" priority="1964">
      <formula>IF(RIGHT(TEXT(AU444,"0.#"),1)=".",TRUE,FALSE)</formula>
    </cfRule>
  </conditionalFormatting>
  <conditionalFormatting sqref="AI445">
    <cfRule type="expression" dxfId="2141" priority="1955">
      <formula>IF(RIGHT(TEXT(AI445,"0.#"),1)=".",FALSE,TRUE)</formula>
    </cfRule>
    <cfRule type="expression" dxfId="2140" priority="1956">
      <formula>IF(RIGHT(TEXT(AI445,"0.#"),1)=".",TRUE,FALSE)</formula>
    </cfRule>
  </conditionalFormatting>
  <conditionalFormatting sqref="AI443">
    <cfRule type="expression" dxfId="2139" priority="1959">
      <formula>IF(RIGHT(TEXT(AI443,"0.#"),1)=".",FALSE,TRUE)</formula>
    </cfRule>
    <cfRule type="expression" dxfId="2138" priority="1960">
      <formula>IF(RIGHT(TEXT(AI443,"0.#"),1)=".",TRUE,FALSE)</formula>
    </cfRule>
  </conditionalFormatting>
  <conditionalFormatting sqref="AI444">
    <cfRule type="expression" dxfId="2137" priority="1957">
      <formula>IF(RIGHT(TEXT(AI444,"0.#"),1)=".",FALSE,TRUE)</formula>
    </cfRule>
    <cfRule type="expression" dxfId="2136" priority="1958">
      <formula>IF(RIGHT(TEXT(AI444,"0.#"),1)=".",TRUE,FALSE)</formula>
    </cfRule>
  </conditionalFormatting>
  <conditionalFormatting sqref="AQ443">
    <cfRule type="expression" dxfId="2135" priority="1949">
      <formula>IF(RIGHT(TEXT(AQ443,"0.#"),1)=".",FALSE,TRUE)</formula>
    </cfRule>
    <cfRule type="expression" dxfId="2134" priority="1950">
      <formula>IF(RIGHT(TEXT(AQ443,"0.#"),1)=".",TRUE,FALSE)</formula>
    </cfRule>
  </conditionalFormatting>
  <conditionalFormatting sqref="AQ444">
    <cfRule type="expression" dxfId="2133" priority="1953">
      <formula>IF(RIGHT(TEXT(AQ444,"0.#"),1)=".",FALSE,TRUE)</formula>
    </cfRule>
    <cfRule type="expression" dxfId="2132" priority="1954">
      <formula>IF(RIGHT(TEXT(AQ444,"0.#"),1)=".",TRUE,FALSE)</formula>
    </cfRule>
  </conditionalFormatting>
  <conditionalFormatting sqref="AQ445">
    <cfRule type="expression" dxfId="2131" priority="1951">
      <formula>IF(RIGHT(TEXT(AQ445,"0.#"),1)=".",FALSE,TRUE)</formula>
    </cfRule>
    <cfRule type="expression" dxfId="2130" priority="1952">
      <formula>IF(RIGHT(TEXT(AQ445,"0.#"),1)=".",TRUE,FALSE)</formula>
    </cfRule>
  </conditionalFormatting>
  <conditionalFormatting sqref="Y872:Y899">
    <cfRule type="expression" dxfId="2129" priority="2179">
      <formula>IF(RIGHT(TEXT(Y872,"0.#"),1)=".",FALSE,TRUE)</formula>
    </cfRule>
    <cfRule type="expression" dxfId="2128" priority="2180">
      <formula>IF(RIGHT(TEXT(Y872,"0.#"),1)=".",TRUE,FALSE)</formula>
    </cfRule>
  </conditionalFormatting>
  <conditionalFormatting sqref="Y870:Y871">
    <cfRule type="expression" dxfId="2127" priority="2173">
      <formula>IF(RIGHT(TEXT(Y870,"0.#"),1)=".",FALSE,TRUE)</formula>
    </cfRule>
    <cfRule type="expression" dxfId="2126" priority="2174">
      <formula>IF(RIGHT(TEXT(Y870,"0.#"),1)=".",TRUE,FALSE)</formula>
    </cfRule>
  </conditionalFormatting>
  <conditionalFormatting sqref="Y906 Y908:Y932">
    <cfRule type="expression" dxfId="2125" priority="2167">
      <formula>IF(RIGHT(TEXT(Y906,"0.#"),1)=".",FALSE,TRUE)</formula>
    </cfRule>
    <cfRule type="expression" dxfId="2124" priority="2168">
      <formula>IF(RIGHT(TEXT(Y906,"0.#"),1)=".",TRUE,FALSE)</formula>
    </cfRule>
  </conditionalFormatting>
  <conditionalFormatting sqref="Y938 Y940:Y965">
    <cfRule type="expression" dxfId="2123" priority="2155">
      <formula>IF(RIGHT(TEXT(Y938,"0.#"),1)=".",FALSE,TRUE)</formula>
    </cfRule>
    <cfRule type="expression" dxfId="2122" priority="2156">
      <formula>IF(RIGHT(TEXT(Y938,"0.#"),1)=".",TRUE,FALSE)</formula>
    </cfRule>
  </conditionalFormatting>
  <conditionalFormatting sqref="Y936">
    <cfRule type="expression" dxfId="2121" priority="2149">
      <formula>IF(RIGHT(TEXT(Y936,"0.#"),1)=".",FALSE,TRUE)</formula>
    </cfRule>
    <cfRule type="expression" dxfId="2120" priority="2150">
      <formula>IF(RIGHT(TEXT(Y936,"0.#"),1)=".",TRUE,FALSE)</formula>
    </cfRule>
  </conditionalFormatting>
  <conditionalFormatting sqref="Y971:Y998">
    <cfRule type="expression" dxfId="2119" priority="2143">
      <formula>IF(RIGHT(TEXT(Y971,"0.#"),1)=".",FALSE,TRUE)</formula>
    </cfRule>
    <cfRule type="expression" dxfId="2118" priority="2144">
      <formula>IF(RIGHT(TEXT(Y971,"0.#"),1)=".",TRUE,FALSE)</formula>
    </cfRule>
  </conditionalFormatting>
  <conditionalFormatting sqref="Y969:Y970">
    <cfRule type="expression" dxfId="2117" priority="2137">
      <formula>IF(RIGHT(TEXT(Y969,"0.#"),1)=".",FALSE,TRUE)</formula>
    </cfRule>
    <cfRule type="expression" dxfId="2116" priority="2138">
      <formula>IF(RIGHT(TEXT(Y969,"0.#"),1)=".",TRUE,FALSE)</formula>
    </cfRule>
  </conditionalFormatting>
  <conditionalFormatting sqref="Y1004:Y1031">
    <cfRule type="expression" dxfId="2115" priority="2131">
      <formula>IF(RIGHT(TEXT(Y1004,"0.#"),1)=".",FALSE,TRUE)</formula>
    </cfRule>
    <cfRule type="expression" dxfId="2114" priority="2132">
      <formula>IF(RIGHT(TEXT(Y1004,"0.#"),1)=".",TRUE,FALSE)</formula>
    </cfRule>
  </conditionalFormatting>
  <conditionalFormatting sqref="W23">
    <cfRule type="expression" dxfId="2113" priority="2415">
      <formula>IF(RIGHT(TEXT(W23,"0.#"),1)=".",FALSE,TRUE)</formula>
    </cfRule>
    <cfRule type="expression" dxfId="2112" priority="2416">
      <formula>IF(RIGHT(TEXT(W23,"0.#"),1)=".",TRUE,FALSE)</formula>
    </cfRule>
  </conditionalFormatting>
  <conditionalFormatting sqref="W24:W27">
    <cfRule type="expression" dxfId="2111" priority="2413">
      <formula>IF(RIGHT(TEXT(W24,"0.#"),1)=".",FALSE,TRUE)</formula>
    </cfRule>
    <cfRule type="expression" dxfId="2110" priority="2414">
      <formula>IF(RIGHT(TEXT(W24,"0.#"),1)=".",TRUE,FALSE)</formula>
    </cfRule>
  </conditionalFormatting>
  <conditionalFormatting sqref="W28">
    <cfRule type="expression" dxfId="2109" priority="2405">
      <formula>IF(RIGHT(TEXT(W28,"0.#"),1)=".",FALSE,TRUE)</formula>
    </cfRule>
    <cfRule type="expression" dxfId="2108" priority="2406">
      <formula>IF(RIGHT(TEXT(W28,"0.#"),1)=".",TRUE,FALSE)</formula>
    </cfRule>
  </conditionalFormatting>
  <conditionalFormatting sqref="P23">
    <cfRule type="expression" dxfId="2107" priority="2403">
      <formula>IF(RIGHT(TEXT(P23,"0.#"),1)=".",FALSE,TRUE)</formula>
    </cfRule>
    <cfRule type="expression" dxfId="2106" priority="2404">
      <formula>IF(RIGHT(TEXT(P23,"0.#"),1)=".",TRUE,FALSE)</formula>
    </cfRule>
  </conditionalFormatting>
  <conditionalFormatting sqref="P24:P27">
    <cfRule type="expression" dxfId="2105" priority="2401">
      <formula>IF(RIGHT(TEXT(P24,"0.#"),1)=".",FALSE,TRUE)</formula>
    </cfRule>
    <cfRule type="expression" dxfId="2104" priority="2402">
      <formula>IF(RIGHT(TEXT(P24,"0.#"),1)=".",TRUE,FALSE)</formula>
    </cfRule>
  </conditionalFormatting>
  <conditionalFormatting sqref="P28">
    <cfRule type="expression" dxfId="2103" priority="2399">
      <formula>IF(RIGHT(TEXT(P28,"0.#"),1)=".",FALSE,TRUE)</formula>
    </cfRule>
    <cfRule type="expression" dxfId="2102" priority="2400">
      <formula>IF(RIGHT(TEXT(P28,"0.#"),1)=".",TRUE,FALSE)</formula>
    </cfRule>
  </conditionalFormatting>
  <conditionalFormatting sqref="AQ114">
    <cfRule type="expression" dxfId="2101" priority="2383">
      <formula>IF(RIGHT(TEXT(AQ114,"0.#"),1)=".",FALSE,TRUE)</formula>
    </cfRule>
    <cfRule type="expression" dxfId="2100" priority="2384">
      <formula>IF(RIGHT(TEXT(AQ114,"0.#"),1)=".",TRUE,FALSE)</formula>
    </cfRule>
  </conditionalFormatting>
  <conditionalFormatting sqref="AQ104">
    <cfRule type="expression" dxfId="2099" priority="2397">
      <formula>IF(RIGHT(TEXT(AQ104,"0.#"),1)=".",FALSE,TRUE)</formula>
    </cfRule>
    <cfRule type="expression" dxfId="2098" priority="2398">
      <formula>IF(RIGHT(TEXT(AQ104,"0.#"),1)=".",TRUE,FALSE)</formula>
    </cfRule>
  </conditionalFormatting>
  <conditionalFormatting sqref="AQ105">
    <cfRule type="expression" dxfId="2097" priority="2395">
      <formula>IF(RIGHT(TEXT(AQ105,"0.#"),1)=".",FALSE,TRUE)</formula>
    </cfRule>
    <cfRule type="expression" dxfId="2096" priority="2396">
      <formula>IF(RIGHT(TEXT(AQ105,"0.#"),1)=".",TRUE,FALSE)</formula>
    </cfRule>
  </conditionalFormatting>
  <conditionalFormatting sqref="AQ107">
    <cfRule type="expression" dxfId="2095" priority="2393">
      <formula>IF(RIGHT(TEXT(AQ107,"0.#"),1)=".",FALSE,TRUE)</formula>
    </cfRule>
    <cfRule type="expression" dxfId="2094" priority="2394">
      <formula>IF(RIGHT(TEXT(AQ107,"0.#"),1)=".",TRUE,FALSE)</formula>
    </cfRule>
  </conditionalFormatting>
  <conditionalFormatting sqref="AQ108">
    <cfRule type="expression" dxfId="2093" priority="2391">
      <formula>IF(RIGHT(TEXT(AQ108,"0.#"),1)=".",FALSE,TRUE)</formula>
    </cfRule>
    <cfRule type="expression" dxfId="2092" priority="2392">
      <formula>IF(RIGHT(TEXT(AQ108,"0.#"),1)=".",TRUE,FALSE)</formula>
    </cfRule>
  </conditionalFormatting>
  <conditionalFormatting sqref="AQ110">
    <cfRule type="expression" dxfId="2091" priority="2389">
      <formula>IF(RIGHT(TEXT(AQ110,"0.#"),1)=".",FALSE,TRUE)</formula>
    </cfRule>
    <cfRule type="expression" dxfId="2090" priority="2390">
      <formula>IF(RIGHT(TEXT(AQ110,"0.#"),1)=".",TRUE,FALSE)</formula>
    </cfRule>
  </conditionalFormatting>
  <conditionalFormatting sqref="AQ111">
    <cfRule type="expression" dxfId="2089" priority="2387">
      <formula>IF(RIGHT(TEXT(AQ111,"0.#"),1)=".",FALSE,TRUE)</formula>
    </cfRule>
    <cfRule type="expression" dxfId="2088" priority="2388">
      <formula>IF(RIGHT(TEXT(AQ111,"0.#"),1)=".",TRUE,FALSE)</formula>
    </cfRule>
  </conditionalFormatting>
  <conditionalFormatting sqref="AQ113">
    <cfRule type="expression" dxfId="2087" priority="2385">
      <formula>IF(RIGHT(TEXT(AQ113,"0.#"),1)=".",FALSE,TRUE)</formula>
    </cfRule>
    <cfRule type="expression" dxfId="2086" priority="2386">
      <formula>IF(RIGHT(TEXT(AQ113,"0.#"),1)=".",TRUE,FALSE)</formula>
    </cfRule>
  </conditionalFormatting>
  <conditionalFormatting sqref="AE67">
    <cfRule type="expression" dxfId="2085" priority="2315">
      <formula>IF(RIGHT(TEXT(AE67,"0.#"),1)=".",FALSE,TRUE)</formula>
    </cfRule>
    <cfRule type="expression" dxfId="2084" priority="2316">
      <formula>IF(RIGHT(TEXT(AE67,"0.#"),1)=".",TRUE,FALSE)</formula>
    </cfRule>
  </conditionalFormatting>
  <conditionalFormatting sqref="AE68">
    <cfRule type="expression" dxfId="2083" priority="2313">
      <formula>IF(RIGHT(TEXT(AE68,"0.#"),1)=".",FALSE,TRUE)</formula>
    </cfRule>
    <cfRule type="expression" dxfId="2082" priority="2314">
      <formula>IF(RIGHT(TEXT(AE68,"0.#"),1)=".",TRUE,FALSE)</formula>
    </cfRule>
  </conditionalFormatting>
  <conditionalFormatting sqref="AE69">
    <cfRule type="expression" dxfId="2081" priority="2311">
      <formula>IF(RIGHT(TEXT(AE69,"0.#"),1)=".",FALSE,TRUE)</formula>
    </cfRule>
    <cfRule type="expression" dxfId="2080" priority="2312">
      <formula>IF(RIGHT(TEXT(AE69,"0.#"),1)=".",TRUE,FALSE)</formula>
    </cfRule>
  </conditionalFormatting>
  <conditionalFormatting sqref="AI69">
    <cfRule type="expression" dxfId="2079" priority="2309">
      <formula>IF(RIGHT(TEXT(AI69,"0.#"),1)=".",FALSE,TRUE)</formula>
    </cfRule>
    <cfRule type="expression" dxfId="2078" priority="2310">
      <formula>IF(RIGHT(TEXT(AI69,"0.#"),1)=".",TRUE,FALSE)</formula>
    </cfRule>
  </conditionalFormatting>
  <conditionalFormatting sqref="AI68">
    <cfRule type="expression" dxfId="2077" priority="2307">
      <formula>IF(RIGHT(TEXT(AI68,"0.#"),1)=".",FALSE,TRUE)</formula>
    </cfRule>
    <cfRule type="expression" dxfId="2076" priority="2308">
      <formula>IF(RIGHT(TEXT(AI68,"0.#"),1)=".",TRUE,FALSE)</formula>
    </cfRule>
  </conditionalFormatting>
  <conditionalFormatting sqref="AI67">
    <cfRule type="expression" dxfId="2075" priority="2305">
      <formula>IF(RIGHT(TEXT(AI67,"0.#"),1)=".",FALSE,TRUE)</formula>
    </cfRule>
    <cfRule type="expression" dxfId="2074" priority="2306">
      <formula>IF(RIGHT(TEXT(AI67,"0.#"),1)=".",TRUE,FALSE)</formula>
    </cfRule>
  </conditionalFormatting>
  <conditionalFormatting sqref="AM67">
    <cfRule type="expression" dxfId="2073" priority="2303">
      <formula>IF(RIGHT(TEXT(AM67,"0.#"),1)=".",FALSE,TRUE)</formula>
    </cfRule>
    <cfRule type="expression" dxfId="2072" priority="2304">
      <formula>IF(RIGHT(TEXT(AM67,"0.#"),1)=".",TRUE,FALSE)</formula>
    </cfRule>
  </conditionalFormatting>
  <conditionalFormatting sqref="AM68">
    <cfRule type="expression" dxfId="2071" priority="2301">
      <formula>IF(RIGHT(TEXT(AM68,"0.#"),1)=".",FALSE,TRUE)</formula>
    </cfRule>
    <cfRule type="expression" dxfId="2070" priority="2302">
      <formula>IF(RIGHT(TEXT(AM68,"0.#"),1)=".",TRUE,FALSE)</formula>
    </cfRule>
  </conditionalFormatting>
  <conditionalFormatting sqref="AM69">
    <cfRule type="expression" dxfId="2069" priority="2299">
      <formula>IF(RIGHT(TEXT(AM69,"0.#"),1)=".",FALSE,TRUE)</formula>
    </cfRule>
    <cfRule type="expression" dxfId="2068" priority="2300">
      <formula>IF(RIGHT(TEXT(AM69,"0.#"),1)=".",TRUE,FALSE)</formula>
    </cfRule>
  </conditionalFormatting>
  <conditionalFormatting sqref="AQ67:AQ69">
    <cfRule type="expression" dxfId="2067" priority="2297">
      <formula>IF(RIGHT(TEXT(AQ67,"0.#"),1)=".",FALSE,TRUE)</formula>
    </cfRule>
    <cfRule type="expression" dxfId="2066" priority="2298">
      <formula>IF(RIGHT(TEXT(AQ67,"0.#"),1)=".",TRUE,FALSE)</formula>
    </cfRule>
  </conditionalFormatting>
  <conditionalFormatting sqref="AU67:AU69">
    <cfRule type="expression" dxfId="2065" priority="2295">
      <formula>IF(RIGHT(TEXT(AU67,"0.#"),1)=".",FALSE,TRUE)</formula>
    </cfRule>
    <cfRule type="expression" dxfId="2064" priority="2296">
      <formula>IF(RIGHT(TEXT(AU67,"0.#"),1)=".",TRUE,FALSE)</formula>
    </cfRule>
  </conditionalFormatting>
  <conditionalFormatting sqref="AE70">
    <cfRule type="expression" dxfId="2063" priority="2293">
      <formula>IF(RIGHT(TEXT(AE70,"0.#"),1)=".",FALSE,TRUE)</formula>
    </cfRule>
    <cfRule type="expression" dxfId="2062" priority="2294">
      <formula>IF(RIGHT(TEXT(AE70,"0.#"),1)=".",TRUE,FALSE)</formula>
    </cfRule>
  </conditionalFormatting>
  <conditionalFormatting sqref="AE71">
    <cfRule type="expression" dxfId="2061" priority="2291">
      <formula>IF(RIGHT(TEXT(AE71,"0.#"),1)=".",FALSE,TRUE)</formula>
    </cfRule>
    <cfRule type="expression" dxfId="2060" priority="2292">
      <formula>IF(RIGHT(TEXT(AE71,"0.#"),1)=".",TRUE,FALSE)</formula>
    </cfRule>
  </conditionalFormatting>
  <conditionalFormatting sqref="AE72">
    <cfRule type="expression" dxfId="2059" priority="2289">
      <formula>IF(RIGHT(TEXT(AE72,"0.#"),1)=".",FALSE,TRUE)</formula>
    </cfRule>
    <cfRule type="expression" dxfId="2058" priority="2290">
      <formula>IF(RIGHT(TEXT(AE72,"0.#"),1)=".",TRUE,FALSE)</formula>
    </cfRule>
  </conditionalFormatting>
  <conditionalFormatting sqref="AI72">
    <cfRule type="expression" dxfId="2057" priority="2287">
      <formula>IF(RIGHT(TEXT(AI72,"0.#"),1)=".",FALSE,TRUE)</formula>
    </cfRule>
    <cfRule type="expression" dxfId="2056" priority="2288">
      <formula>IF(RIGHT(TEXT(AI72,"0.#"),1)=".",TRUE,FALSE)</formula>
    </cfRule>
  </conditionalFormatting>
  <conditionalFormatting sqref="AI71">
    <cfRule type="expression" dxfId="2055" priority="2285">
      <formula>IF(RIGHT(TEXT(AI71,"0.#"),1)=".",FALSE,TRUE)</formula>
    </cfRule>
    <cfRule type="expression" dxfId="2054" priority="2286">
      <formula>IF(RIGHT(TEXT(AI71,"0.#"),1)=".",TRUE,FALSE)</formula>
    </cfRule>
  </conditionalFormatting>
  <conditionalFormatting sqref="AI70">
    <cfRule type="expression" dxfId="2053" priority="2283">
      <formula>IF(RIGHT(TEXT(AI70,"0.#"),1)=".",FALSE,TRUE)</formula>
    </cfRule>
    <cfRule type="expression" dxfId="2052" priority="2284">
      <formula>IF(RIGHT(TEXT(AI70,"0.#"),1)=".",TRUE,FALSE)</formula>
    </cfRule>
  </conditionalFormatting>
  <conditionalFormatting sqref="AM70">
    <cfRule type="expression" dxfId="2051" priority="2281">
      <formula>IF(RIGHT(TEXT(AM70,"0.#"),1)=".",FALSE,TRUE)</formula>
    </cfRule>
    <cfRule type="expression" dxfId="2050" priority="2282">
      <formula>IF(RIGHT(TEXT(AM70,"0.#"),1)=".",TRUE,FALSE)</formula>
    </cfRule>
  </conditionalFormatting>
  <conditionalFormatting sqref="AM71">
    <cfRule type="expression" dxfId="2049" priority="2279">
      <formula>IF(RIGHT(TEXT(AM71,"0.#"),1)=".",FALSE,TRUE)</formula>
    </cfRule>
    <cfRule type="expression" dxfId="2048" priority="2280">
      <formula>IF(RIGHT(TEXT(AM71,"0.#"),1)=".",TRUE,FALSE)</formula>
    </cfRule>
  </conditionalFormatting>
  <conditionalFormatting sqref="AM72">
    <cfRule type="expression" dxfId="2047" priority="2277">
      <formula>IF(RIGHT(TEXT(AM72,"0.#"),1)=".",FALSE,TRUE)</formula>
    </cfRule>
    <cfRule type="expression" dxfId="2046" priority="2278">
      <formula>IF(RIGHT(TEXT(AM72,"0.#"),1)=".",TRUE,FALSE)</formula>
    </cfRule>
  </conditionalFormatting>
  <conditionalFormatting sqref="AQ70:AQ72">
    <cfRule type="expression" dxfId="2045" priority="2275">
      <formula>IF(RIGHT(TEXT(AQ70,"0.#"),1)=".",FALSE,TRUE)</formula>
    </cfRule>
    <cfRule type="expression" dxfId="2044" priority="2276">
      <formula>IF(RIGHT(TEXT(AQ70,"0.#"),1)=".",TRUE,FALSE)</formula>
    </cfRule>
  </conditionalFormatting>
  <conditionalFormatting sqref="AU70:AU72">
    <cfRule type="expression" dxfId="2043" priority="2273">
      <formula>IF(RIGHT(TEXT(AU70,"0.#"),1)=".",FALSE,TRUE)</formula>
    </cfRule>
    <cfRule type="expression" dxfId="2042" priority="2274">
      <formula>IF(RIGHT(TEXT(AU70,"0.#"),1)=".",TRUE,FALSE)</formula>
    </cfRule>
  </conditionalFormatting>
  <conditionalFormatting sqref="AU656">
    <cfRule type="expression" dxfId="2041" priority="791">
      <formula>IF(RIGHT(TEXT(AU656,"0.#"),1)=".",FALSE,TRUE)</formula>
    </cfRule>
    <cfRule type="expression" dxfId="2040" priority="792">
      <formula>IF(RIGHT(TEXT(AU656,"0.#"),1)=".",TRUE,FALSE)</formula>
    </cfRule>
  </conditionalFormatting>
  <conditionalFormatting sqref="AQ655">
    <cfRule type="expression" dxfId="2039" priority="783">
      <formula>IF(RIGHT(TEXT(AQ655,"0.#"),1)=".",FALSE,TRUE)</formula>
    </cfRule>
    <cfRule type="expression" dxfId="2038" priority="784">
      <formula>IF(RIGHT(TEXT(AQ655,"0.#"),1)=".",TRUE,FALSE)</formula>
    </cfRule>
  </conditionalFormatting>
  <conditionalFormatting sqref="AI696">
    <cfRule type="expression" dxfId="2037" priority="575">
      <formula>IF(RIGHT(TEXT(AI696,"0.#"),1)=".",FALSE,TRUE)</formula>
    </cfRule>
    <cfRule type="expression" dxfId="2036" priority="576">
      <formula>IF(RIGHT(TEXT(AI696,"0.#"),1)=".",TRUE,FALSE)</formula>
    </cfRule>
  </conditionalFormatting>
  <conditionalFormatting sqref="AQ694">
    <cfRule type="expression" dxfId="2035" priority="569">
      <formula>IF(RIGHT(TEXT(AQ694,"0.#"),1)=".",FALSE,TRUE)</formula>
    </cfRule>
    <cfRule type="expression" dxfId="2034" priority="570">
      <formula>IF(RIGHT(TEXT(AQ694,"0.#"),1)=".",TRUE,FALSE)</formula>
    </cfRule>
  </conditionalFormatting>
  <conditionalFormatting sqref="AL872:AO899">
    <cfRule type="expression" dxfId="2033" priority="2181">
      <formula>IF(AND(AL872&gt;=0, RIGHT(TEXT(AL872,"0.#"),1)&lt;&gt;"."),TRUE,FALSE)</formula>
    </cfRule>
    <cfRule type="expression" dxfId="2032" priority="2182">
      <formula>IF(AND(AL872&gt;=0, RIGHT(TEXT(AL872,"0.#"),1)="."),TRUE,FALSE)</formula>
    </cfRule>
    <cfRule type="expression" dxfId="2031" priority="2183">
      <formula>IF(AND(AL872&lt;0, RIGHT(TEXT(AL872,"0.#"),1)&lt;&gt;"."),TRUE,FALSE)</formula>
    </cfRule>
    <cfRule type="expression" dxfId="2030" priority="2184">
      <formula>IF(AND(AL872&lt;0, RIGHT(TEXT(AL872,"0.#"),1)="."),TRUE,FALSE)</formula>
    </cfRule>
  </conditionalFormatting>
  <conditionalFormatting sqref="AL870:AO871">
    <cfRule type="expression" dxfId="2029" priority="2175">
      <formula>IF(AND(AL870&gt;=0, RIGHT(TEXT(AL870,"0.#"),1)&lt;&gt;"."),TRUE,FALSE)</formula>
    </cfRule>
    <cfRule type="expression" dxfId="2028" priority="2176">
      <formula>IF(AND(AL870&gt;=0, RIGHT(TEXT(AL870,"0.#"),1)="."),TRUE,FALSE)</formula>
    </cfRule>
    <cfRule type="expression" dxfId="2027" priority="2177">
      <formula>IF(AND(AL870&lt;0, RIGHT(TEXT(AL870,"0.#"),1)&lt;&gt;"."),TRUE,FALSE)</formula>
    </cfRule>
    <cfRule type="expression" dxfId="2026" priority="2178">
      <formula>IF(AND(AL870&lt;0, RIGHT(TEXT(AL870,"0.#"),1)="."),TRUE,FALSE)</formula>
    </cfRule>
  </conditionalFormatting>
  <conditionalFormatting sqref="AL906:AO906 AL908:AO932">
    <cfRule type="expression" dxfId="2025" priority="2169">
      <formula>IF(AND(AL906&gt;=0, RIGHT(TEXT(AL906,"0.#"),1)&lt;&gt;"."),TRUE,FALSE)</formula>
    </cfRule>
    <cfRule type="expression" dxfId="2024" priority="2170">
      <formula>IF(AND(AL906&gt;=0, RIGHT(TEXT(AL906,"0.#"),1)="."),TRUE,FALSE)</formula>
    </cfRule>
    <cfRule type="expression" dxfId="2023" priority="2171">
      <formula>IF(AND(AL906&lt;0, RIGHT(TEXT(AL906,"0.#"),1)&lt;&gt;"."),TRUE,FALSE)</formula>
    </cfRule>
    <cfRule type="expression" dxfId="2022" priority="2172">
      <formula>IF(AND(AL906&lt;0, RIGHT(TEXT(AL906,"0.#"),1)="."),TRUE,FALSE)</formula>
    </cfRule>
  </conditionalFormatting>
  <conditionalFormatting sqref="AL903:AO903">
    <cfRule type="expression" dxfId="2021" priority="2163">
      <formula>IF(AND(AL903&gt;=0, RIGHT(TEXT(AL903,"0.#"),1)&lt;&gt;"."),TRUE,FALSE)</formula>
    </cfRule>
    <cfRule type="expression" dxfId="2020" priority="2164">
      <formula>IF(AND(AL903&gt;=0, RIGHT(TEXT(AL903,"0.#"),1)="."),TRUE,FALSE)</formula>
    </cfRule>
    <cfRule type="expression" dxfId="2019" priority="2165">
      <formula>IF(AND(AL903&lt;0, RIGHT(TEXT(AL903,"0.#"),1)&lt;&gt;"."),TRUE,FALSE)</formula>
    </cfRule>
    <cfRule type="expression" dxfId="2018" priority="2166">
      <formula>IF(AND(AL903&lt;0, RIGHT(TEXT(AL903,"0.#"),1)="."),TRUE,FALSE)</formula>
    </cfRule>
  </conditionalFormatting>
  <conditionalFormatting sqref="AL941:AO965">
    <cfRule type="expression" dxfId="2017" priority="2157">
      <formula>IF(AND(AL941&gt;=0, RIGHT(TEXT(AL941,"0.#"),1)&lt;&gt;"."),TRUE,FALSE)</formula>
    </cfRule>
    <cfRule type="expression" dxfId="2016" priority="2158">
      <formula>IF(AND(AL941&gt;=0, RIGHT(TEXT(AL941,"0.#"),1)="."),TRUE,FALSE)</formula>
    </cfRule>
    <cfRule type="expression" dxfId="2015" priority="2159">
      <formula>IF(AND(AL941&lt;0, RIGHT(TEXT(AL941,"0.#"),1)&lt;&gt;"."),TRUE,FALSE)</formula>
    </cfRule>
    <cfRule type="expression" dxfId="2014" priority="2160">
      <formula>IF(AND(AL941&lt;0, RIGHT(TEXT(AL941,"0.#"),1)="."),TRUE,FALSE)</formula>
    </cfRule>
  </conditionalFormatting>
  <conditionalFormatting sqref="AL936:AO936">
    <cfRule type="expression" dxfId="2013" priority="2151">
      <formula>IF(AND(AL936&gt;=0, RIGHT(TEXT(AL936,"0.#"),1)&lt;&gt;"."),TRUE,FALSE)</formula>
    </cfRule>
    <cfRule type="expression" dxfId="2012" priority="2152">
      <formula>IF(AND(AL936&gt;=0, RIGHT(TEXT(AL936,"0.#"),1)="."),TRUE,FALSE)</formula>
    </cfRule>
    <cfRule type="expression" dxfId="2011" priority="2153">
      <formula>IF(AND(AL936&lt;0, RIGHT(TEXT(AL936,"0.#"),1)&lt;&gt;"."),TRUE,FALSE)</formula>
    </cfRule>
    <cfRule type="expression" dxfId="2010" priority="2154">
      <formula>IF(AND(AL936&lt;0, RIGHT(TEXT(AL936,"0.#"),1)="."),TRUE,FALSE)</formula>
    </cfRule>
  </conditionalFormatting>
  <conditionalFormatting sqref="AL971:AO998">
    <cfRule type="expression" dxfId="2009" priority="2145">
      <formula>IF(AND(AL971&gt;=0, RIGHT(TEXT(AL971,"0.#"),1)&lt;&gt;"."),TRUE,FALSE)</formula>
    </cfRule>
    <cfRule type="expression" dxfId="2008" priority="2146">
      <formula>IF(AND(AL971&gt;=0, RIGHT(TEXT(AL971,"0.#"),1)="."),TRUE,FALSE)</formula>
    </cfRule>
    <cfRule type="expression" dxfId="2007" priority="2147">
      <formula>IF(AND(AL971&lt;0, RIGHT(TEXT(AL971,"0.#"),1)&lt;&gt;"."),TRUE,FALSE)</formula>
    </cfRule>
    <cfRule type="expression" dxfId="2006" priority="2148">
      <formula>IF(AND(AL971&lt;0, RIGHT(TEXT(AL971,"0.#"),1)="."),TRUE,FALSE)</formula>
    </cfRule>
  </conditionalFormatting>
  <conditionalFormatting sqref="AL969:AO970">
    <cfRule type="expression" dxfId="2005" priority="2139">
      <formula>IF(AND(AL969&gt;=0, RIGHT(TEXT(AL969,"0.#"),1)&lt;&gt;"."),TRUE,FALSE)</formula>
    </cfRule>
    <cfRule type="expression" dxfId="2004" priority="2140">
      <formula>IF(AND(AL969&gt;=0, RIGHT(TEXT(AL969,"0.#"),1)="."),TRUE,FALSE)</formula>
    </cfRule>
    <cfRule type="expression" dxfId="2003" priority="2141">
      <formula>IF(AND(AL969&lt;0, RIGHT(TEXT(AL969,"0.#"),1)&lt;&gt;"."),TRUE,FALSE)</formula>
    </cfRule>
    <cfRule type="expression" dxfId="2002" priority="2142">
      <formula>IF(AND(AL969&lt;0, RIGHT(TEXT(AL969,"0.#"),1)="."),TRUE,FALSE)</formula>
    </cfRule>
  </conditionalFormatting>
  <conditionalFormatting sqref="AL1004:AO1031">
    <cfRule type="expression" dxfId="2001" priority="2133">
      <formula>IF(AND(AL1004&gt;=0, RIGHT(TEXT(AL1004,"0.#"),1)&lt;&gt;"."),TRUE,FALSE)</formula>
    </cfRule>
    <cfRule type="expression" dxfId="2000" priority="2134">
      <formula>IF(AND(AL1004&gt;=0, RIGHT(TEXT(AL1004,"0.#"),1)="."),TRUE,FALSE)</formula>
    </cfRule>
    <cfRule type="expression" dxfId="1999" priority="2135">
      <formula>IF(AND(AL1004&lt;0, RIGHT(TEXT(AL1004,"0.#"),1)&lt;&gt;"."),TRUE,FALSE)</formula>
    </cfRule>
    <cfRule type="expression" dxfId="1998" priority="2136">
      <formula>IF(AND(AL1004&lt;0, RIGHT(TEXT(AL1004,"0.#"),1)="."),TRUE,FALSE)</formula>
    </cfRule>
  </conditionalFormatting>
  <conditionalFormatting sqref="AL1002:AO1003">
    <cfRule type="expression" dxfId="1997" priority="2127">
      <formula>IF(AND(AL1002&gt;=0, RIGHT(TEXT(AL1002,"0.#"),1)&lt;&gt;"."),TRUE,FALSE)</formula>
    </cfRule>
    <cfRule type="expression" dxfId="1996" priority="2128">
      <formula>IF(AND(AL1002&gt;=0, RIGHT(TEXT(AL1002,"0.#"),1)="."),TRUE,FALSE)</formula>
    </cfRule>
    <cfRule type="expression" dxfId="1995" priority="2129">
      <formula>IF(AND(AL1002&lt;0, RIGHT(TEXT(AL1002,"0.#"),1)&lt;&gt;"."),TRUE,FALSE)</formula>
    </cfRule>
    <cfRule type="expression" dxfId="1994" priority="2130">
      <formula>IF(AND(AL1002&lt;0, RIGHT(TEXT(AL1002,"0.#"),1)="."),TRUE,FALSE)</formula>
    </cfRule>
  </conditionalFormatting>
  <conditionalFormatting sqref="Y1002:Y1003">
    <cfRule type="expression" dxfId="1993" priority="2125">
      <formula>IF(RIGHT(TEXT(Y1002,"0.#"),1)=".",FALSE,TRUE)</formula>
    </cfRule>
    <cfRule type="expression" dxfId="1992" priority="2126">
      <formula>IF(RIGHT(TEXT(Y1002,"0.#"),1)=".",TRUE,FALSE)</formula>
    </cfRule>
  </conditionalFormatting>
  <conditionalFormatting sqref="AL1037:AO1064">
    <cfRule type="expression" dxfId="1991" priority="2121">
      <formula>IF(AND(AL1037&gt;=0, RIGHT(TEXT(AL1037,"0.#"),1)&lt;&gt;"."),TRUE,FALSE)</formula>
    </cfRule>
    <cfRule type="expression" dxfId="1990" priority="2122">
      <formula>IF(AND(AL1037&gt;=0, RIGHT(TEXT(AL1037,"0.#"),1)="."),TRUE,FALSE)</formula>
    </cfRule>
    <cfRule type="expression" dxfId="1989" priority="2123">
      <formula>IF(AND(AL1037&lt;0, RIGHT(TEXT(AL1037,"0.#"),1)&lt;&gt;"."),TRUE,FALSE)</formula>
    </cfRule>
    <cfRule type="expression" dxfId="1988" priority="2124">
      <formula>IF(AND(AL1037&lt;0, RIGHT(TEXT(AL1037,"0.#"),1)="."),TRUE,FALSE)</formula>
    </cfRule>
  </conditionalFormatting>
  <conditionalFormatting sqref="Y1037:Y1064">
    <cfRule type="expression" dxfId="1987" priority="2119">
      <formula>IF(RIGHT(TEXT(Y1037,"0.#"),1)=".",FALSE,TRUE)</formula>
    </cfRule>
    <cfRule type="expression" dxfId="1986" priority="2120">
      <formula>IF(RIGHT(TEXT(Y1037,"0.#"),1)=".",TRUE,FALSE)</formula>
    </cfRule>
  </conditionalFormatting>
  <conditionalFormatting sqref="AL1035:AO1036">
    <cfRule type="expression" dxfId="1985" priority="2115">
      <formula>IF(AND(AL1035&gt;=0, RIGHT(TEXT(AL1035,"0.#"),1)&lt;&gt;"."),TRUE,FALSE)</formula>
    </cfRule>
    <cfRule type="expression" dxfId="1984" priority="2116">
      <formula>IF(AND(AL1035&gt;=0, RIGHT(TEXT(AL1035,"0.#"),1)="."),TRUE,FALSE)</formula>
    </cfRule>
    <cfRule type="expression" dxfId="1983" priority="2117">
      <formula>IF(AND(AL1035&lt;0, RIGHT(TEXT(AL1035,"0.#"),1)&lt;&gt;"."),TRUE,FALSE)</formula>
    </cfRule>
    <cfRule type="expression" dxfId="1982" priority="2118">
      <formula>IF(AND(AL1035&lt;0, RIGHT(TEXT(AL1035,"0.#"),1)="."),TRUE,FALSE)</formula>
    </cfRule>
  </conditionalFormatting>
  <conditionalFormatting sqref="Y1035:Y1036">
    <cfRule type="expression" dxfId="1981" priority="2113">
      <formula>IF(RIGHT(TEXT(Y1035,"0.#"),1)=".",FALSE,TRUE)</formula>
    </cfRule>
    <cfRule type="expression" dxfId="1980" priority="2114">
      <formula>IF(RIGHT(TEXT(Y1035,"0.#"),1)=".",TRUE,FALSE)</formula>
    </cfRule>
  </conditionalFormatting>
  <conditionalFormatting sqref="AL1070:AO1097">
    <cfRule type="expression" dxfId="1979" priority="2109">
      <formula>IF(AND(AL1070&gt;=0, RIGHT(TEXT(AL1070,"0.#"),1)&lt;&gt;"."),TRUE,FALSE)</formula>
    </cfRule>
    <cfRule type="expression" dxfId="1978" priority="2110">
      <formula>IF(AND(AL1070&gt;=0, RIGHT(TEXT(AL1070,"0.#"),1)="."),TRUE,FALSE)</formula>
    </cfRule>
    <cfRule type="expression" dxfId="1977" priority="2111">
      <formula>IF(AND(AL1070&lt;0, RIGHT(TEXT(AL1070,"0.#"),1)&lt;&gt;"."),TRUE,FALSE)</formula>
    </cfRule>
    <cfRule type="expression" dxfId="1976" priority="2112">
      <formula>IF(AND(AL1070&lt;0, RIGHT(TEXT(AL1070,"0.#"),1)="."),TRUE,FALSE)</formula>
    </cfRule>
  </conditionalFormatting>
  <conditionalFormatting sqref="Y1070:Y1097">
    <cfRule type="expression" dxfId="1975" priority="2107">
      <formula>IF(RIGHT(TEXT(Y1070,"0.#"),1)=".",FALSE,TRUE)</formula>
    </cfRule>
    <cfRule type="expression" dxfId="1974" priority="2108">
      <formula>IF(RIGHT(TEXT(Y1070,"0.#"),1)=".",TRUE,FALSE)</formula>
    </cfRule>
  </conditionalFormatting>
  <conditionalFormatting sqref="AL1068:AO1069">
    <cfRule type="expression" dxfId="1973" priority="2103">
      <formula>IF(AND(AL1068&gt;=0, RIGHT(TEXT(AL1068,"0.#"),1)&lt;&gt;"."),TRUE,FALSE)</formula>
    </cfRule>
    <cfRule type="expression" dxfId="1972" priority="2104">
      <formula>IF(AND(AL1068&gt;=0, RIGHT(TEXT(AL1068,"0.#"),1)="."),TRUE,FALSE)</formula>
    </cfRule>
    <cfRule type="expression" dxfId="1971" priority="2105">
      <formula>IF(AND(AL1068&lt;0, RIGHT(TEXT(AL1068,"0.#"),1)&lt;&gt;"."),TRUE,FALSE)</formula>
    </cfRule>
    <cfRule type="expression" dxfId="1970" priority="2106">
      <formula>IF(AND(AL1068&lt;0, RIGHT(TEXT(AL1068,"0.#"),1)="."),TRUE,FALSE)</formula>
    </cfRule>
  </conditionalFormatting>
  <conditionalFormatting sqref="Y1068:Y1069">
    <cfRule type="expression" dxfId="1969" priority="2101">
      <formula>IF(RIGHT(TEXT(Y1068,"0.#"),1)=".",FALSE,TRUE)</formula>
    </cfRule>
    <cfRule type="expression" dxfId="1968" priority="2102">
      <formula>IF(RIGHT(TEXT(Y1068,"0.#"),1)=".",TRUE,FALSE)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14:AJ14">
    <cfRule type="expression" dxfId="807" priority="111">
      <formula>IF(RIGHT(TEXT(P14,"0.#"),1)=".",FALSE,TRUE)</formula>
    </cfRule>
    <cfRule type="expression" dxfId="806" priority="112">
      <formula>IF(RIGHT(TEXT(P14,"0.#"),1)=".",TRUE,FALSE)</formula>
    </cfRule>
  </conditionalFormatting>
  <conditionalFormatting sqref="P15:AJ17 P13:AJ13">
    <cfRule type="expression" dxfId="805" priority="109">
      <formula>IF(RIGHT(TEXT(P13,"0.#"),1)=".",FALSE,TRUE)</formula>
    </cfRule>
    <cfRule type="expression" dxfId="804" priority="110">
      <formula>IF(RIGHT(TEXT(P13,"0.#"),1)=".",TRUE,FALSE)</formula>
    </cfRule>
  </conditionalFormatting>
  <conditionalFormatting sqref="AE34">
    <cfRule type="expression" dxfId="803" priority="107">
      <formula>IF(RIGHT(TEXT(AE34,"0.#"),1)=".",FALSE,TRUE)</formula>
    </cfRule>
    <cfRule type="expression" dxfId="802" priority="108">
      <formula>IF(RIGHT(TEXT(AE34,"0.#"),1)=".",TRUE,FALSE)</formula>
    </cfRule>
  </conditionalFormatting>
  <conditionalFormatting sqref="AE33">
    <cfRule type="expression" dxfId="801" priority="105">
      <formula>IF(RIGHT(TEXT(AE33,"0.#"),1)=".",FALSE,TRUE)</formula>
    </cfRule>
    <cfRule type="expression" dxfId="800" priority="106">
      <formula>IF(RIGHT(TEXT(AE33,"0.#"),1)=".",TRUE,FALSE)</formula>
    </cfRule>
  </conditionalFormatting>
  <conditionalFormatting sqref="AE32">
    <cfRule type="expression" dxfId="799" priority="103">
      <formula>IF(RIGHT(TEXT(AE32,"0.#"),1)=".",FALSE,TRUE)</formula>
    </cfRule>
    <cfRule type="expression" dxfId="798" priority="104">
      <formula>IF(RIGHT(TEXT(AE32,"0.#"),1)=".",TRUE,FALSE)</formula>
    </cfRule>
  </conditionalFormatting>
  <conditionalFormatting sqref="AI33">
    <cfRule type="expression" dxfId="797" priority="101">
      <formula>IF(RIGHT(TEXT(AI33,"0.#"),1)=".",FALSE,TRUE)</formula>
    </cfRule>
    <cfRule type="expression" dxfId="796" priority="102">
      <formula>IF(RIGHT(TEXT(AI33,"0.#"),1)=".",TRUE,FALSE)</formula>
    </cfRule>
  </conditionalFormatting>
  <conditionalFormatting sqref="AU33">
    <cfRule type="expression" dxfId="795" priority="99">
      <formula>IF(RIGHT(TEXT(AU33,"0.#"),1)=".",FALSE,TRUE)</formula>
    </cfRule>
    <cfRule type="expression" dxfId="794" priority="100">
      <formula>IF(RIGHT(TEXT(AU33,"0.#"),1)=".",TRUE,FALSE)</formula>
    </cfRule>
  </conditionalFormatting>
  <conditionalFormatting sqref="AE39">
    <cfRule type="expression" dxfId="793" priority="97">
      <formula>IF(RIGHT(TEXT(AE39,"0.#"),1)=".",FALSE,TRUE)</formula>
    </cfRule>
    <cfRule type="expression" dxfId="792" priority="98">
      <formula>IF(RIGHT(TEXT(AE39,"0.#"),1)=".",TRUE,FALSE)</formula>
    </cfRule>
  </conditionalFormatting>
  <conditionalFormatting sqref="AE40">
    <cfRule type="expression" dxfId="791" priority="95">
      <formula>IF(RIGHT(TEXT(AE40,"0.#"),1)=".",FALSE,TRUE)</formula>
    </cfRule>
    <cfRule type="expression" dxfId="790" priority="96">
      <formula>IF(RIGHT(TEXT(AE40,"0.#"),1)=".",TRUE,FALSE)</formula>
    </cfRule>
  </conditionalFormatting>
  <conditionalFormatting sqref="AE41">
    <cfRule type="expression" dxfId="789" priority="93">
      <formula>IF(RIGHT(TEXT(AE41,"0.#"),1)=".",FALSE,TRUE)</formula>
    </cfRule>
    <cfRule type="expression" dxfId="788" priority="94">
      <formula>IF(RIGHT(TEXT(AE41,"0.#"),1)=".",TRUE,FALSE)</formula>
    </cfRule>
  </conditionalFormatting>
  <conditionalFormatting sqref="AI41">
    <cfRule type="expression" dxfId="787" priority="91">
      <formula>IF(RIGHT(TEXT(AI41,"0.#"),1)=".",FALSE,TRUE)</formula>
    </cfRule>
    <cfRule type="expression" dxfId="786" priority="92">
      <formula>IF(RIGHT(TEXT(AI41,"0.#"),1)=".",TRUE,FALSE)</formula>
    </cfRule>
  </conditionalFormatting>
  <conditionalFormatting sqref="AI40">
    <cfRule type="expression" dxfId="785" priority="89">
      <formula>IF(RIGHT(TEXT(AI40,"0.#"),1)=".",FALSE,TRUE)</formula>
    </cfRule>
    <cfRule type="expression" dxfId="784" priority="90">
      <formula>IF(RIGHT(TEXT(AI40,"0.#"),1)=".",TRUE,FALSE)</formula>
    </cfRule>
  </conditionalFormatting>
  <conditionalFormatting sqref="AI39">
    <cfRule type="expression" dxfId="783" priority="87">
      <formula>IF(RIGHT(TEXT(AI39,"0.#"),1)=".",FALSE,TRUE)</formula>
    </cfRule>
    <cfRule type="expression" dxfId="782" priority="88">
      <formula>IF(RIGHT(TEXT(AI39,"0.#"),1)=".",TRUE,FALSE)</formula>
    </cfRule>
  </conditionalFormatting>
  <conditionalFormatting sqref="AM40">
    <cfRule type="expression" dxfId="781" priority="85">
      <formula>IF(RIGHT(TEXT(AM40,"0.#"),1)=".",FALSE,TRUE)</formula>
    </cfRule>
    <cfRule type="expression" dxfId="780" priority="86">
      <formula>IF(RIGHT(TEXT(AM40,"0.#"),1)=".",TRUE,FALSE)</formula>
    </cfRule>
  </conditionalFormatting>
  <conditionalFormatting sqref="AQ39:AQ41">
    <cfRule type="expression" dxfId="779" priority="83">
      <formula>IF(RIGHT(TEXT(AQ39,"0.#"),1)=".",FALSE,TRUE)</formula>
    </cfRule>
    <cfRule type="expression" dxfId="778" priority="84">
      <formula>IF(RIGHT(TEXT(AQ39,"0.#"),1)=".",TRUE,FALSE)</formula>
    </cfRule>
  </conditionalFormatting>
  <conditionalFormatting sqref="AU39:AU41">
    <cfRule type="expression" dxfId="777" priority="81">
      <formula>IF(RIGHT(TEXT(AU39,"0.#"),1)=".",FALSE,TRUE)</formula>
    </cfRule>
    <cfRule type="expression" dxfId="776" priority="82">
      <formula>IF(RIGHT(TEXT(AU39,"0.#"),1)=".",TRUE,FALSE)</formula>
    </cfRule>
  </conditionalFormatting>
  <conditionalFormatting sqref="AM39">
    <cfRule type="expression" dxfId="775" priority="79">
      <formula>IF(RIGHT(TEXT(AM39,"0.#"),1)=".",FALSE,TRUE)</formula>
    </cfRule>
    <cfRule type="expression" dxfId="774" priority="80">
      <formula>IF(RIGHT(TEXT(AM39,"0.#"),1)=".",TRUE,FALSE)</formula>
    </cfRule>
  </conditionalFormatting>
  <conditionalFormatting sqref="AM41">
    <cfRule type="expression" dxfId="773" priority="77">
      <formula>IF(RIGHT(TEXT(AM41,"0.#"),1)=".",FALSE,TRUE)</formula>
    </cfRule>
    <cfRule type="expression" dxfId="772" priority="78">
      <formula>IF(RIGHT(TEXT(AM41,"0.#"),1)=".",TRUE,FALSE)</formula>
    </cfRule>
  </conditionalFormatting>
  <conditionalFormatting sqref="AE46">
    <cfRule type="expression" dxfId="771" priority="75">
      <formula>IF(RIGHT(TEXT(AE46,"0.#"),1)=".",FALSE,TRUE)</formula>
    </cfRule>
    <cfRule type="expression" dxfId="770" priority="76">
      <formula>IF(RIGHT(TEXT(AE46,"0.#"),1)=".",TRUE,FALSE)</formula>
    </cfRule>
  </conditionalFormatting>
  <conditionalFormatting sqref="AE47">
    <cfRule type="expression" dxfId="769" priority="73">
      <formula>IF(RIGHT(TEXT(AE47,"0.#"),1)=".",FALSE,TRUE)</formula>
    </cfRule>
    <cfRule type="expression" dxfId="768" priority="74">
      <formula>IF(RIGHT(TEXT(AE47,"0.#"),1)=".",TRUE,FALSE)</formula>
    </cfRule>
  </conditionalFormatting>
  <conditionalFormatting sqref="AE48">
    <cfRule type="expression" dxfId="767" priority="71">
      <formula>IF(RIGHT(TEXT(AE48,"0.#"),1)=".",FALSE,TRUE)</formula>
    </cfRule>
    <cfRule type="expression" dxfId="766" priority="72">
      <formula>IF(RIGHT(TEXT(AE48,"0.#"),1)=".",TRUE,FALSE)</formula>
    </cfRule>
  </conditionalFormatting>
  <conditionalFormatting sqref="AI48">
    <cfRule type="expression" dxfId="765" priority="69">
      <formula>IF(RIGHT(TEXT(AI48,"0.#"),1)=".",FALSE,TRUE)</formula>
    </cfRule>
    <cfRule type="expression" dxfId="764" priority="70">
      <formula>IF(RIGHT(TEXT(AI48,"0.#"),1)=".",TRUE,FALSE)</formula>
    </cfRule>
  </conditionalFormatting>
  <conditionalFormatting sqref="AI47">
    <cfRule type="expression" dxfId="763" priority="67">
      <formula>IF(RIGHT(TEXT(AI47,"0.#"),1)=".",FALSE,TRUE)</formula>
    </cfRule>
    <cfRule type="expression" dxfId="762" priority="68">
      <formula>IF(RIGHT(TEXT(AI47,"0.#"),1)=".",TRUE,FALSE)</formula>
    </cfRule>
  </conditionalFormatting>
  <conditionalFormatting sqref="AI46">
    <cfRule type="expression" dxfId="761" priority="65">
      <formula>IF(RIGHT(TEXT(AI46,"0.#"),1)=".",FALSE,TRUE)</formula>
    </cfRule>
    <cfRule type="expression" dxfId="760" priority="66">
      <formula>IF(RIGHT(TEXT(AI46,"0.#"),1)=".",TRUE,FALSE)</formula>
    </cfRule>
  </conditionalFormatting>
  <conditionalFormatting sqref="AQ46:AQ48">
    <cfRule type="expression" dxfId="759" priority="63">
      <formula>IF(RIGHT(TEXT(AQ46,"0.#"),1)=".",FALSE,TRUE)</formula>
    </cfRule>
    <cfRule type="expression" dxfId="758" priority="64">
      <formula>IF(RIGHT(TEXT(AQ46,"0.#"),1)=".",TRUE,FALSE)</formula>
    </cfRule>
  </conditionalFormatting>
  <conditionalFormatting sqref="AU46:AU48">
    <cfRule type="expression" dxfId="757" priority="61">
      <formula>IF(RIGHT(TEXT(AU46,"0.#"),1)=".",FALSE,TRUE)</formula>
    </cfRule>
    <cfRule type="expression" dxfId="756" priority="62">
      <formula>IF(RIGHT(TEXT(AU46,"0.#"),1)=".",TRUE,FALSE)</formula>
    </cfRule>
  </conditionalFormatting>
  <conditionalFormatting sqref="AE101">
    <cfRule type="expression" dxfId="755" priority="59">
      <formula>IF(RIGHT(TEXT(AE101,"0.#"),1)=".",FALSE,TRUE)</formula>
    </cfRule>
    <cfRule type="expression" dxfId="754" priority="60">
      <formula>IF(RIGHT(TEXT(AE101,"0.#"),1)=".",TRUE,FALSE)</formula>
    </cfRule>
  </conditionalFormatting>
  <conditionalFormatting sqref="AI101">
    <cfRule type="expression" dxfId="753" priority="57">
      <formula>IF(RIGHT(TEXT(AI101,"0.#"),1)=".",FALSE,TRUE)</formula>
    </cfRule>
    <cfRule type="expression" dxfId="752" priority="58">
      <formula>IF(RIGHT(TEXT(AI101,"0.#"),1)=".",TRUE,FALSE)</formula>
    </cfRule>
  </conditionalFormatting>
  <conditionalFormatting sqref="AE102">
    <cfRule type="expression" dxfId="751" priority="55">
      <formula>IF(RIGHT(TEXT(AE102,"0.#"),1)=".",FALSE,TRUE)</formula>
    </cfRule>
    <cfRule type="expression" dxfId="750" priority="56">
      <formula>IF(RIGHT(TEXT(AE102,"0.#"),1)=".",TRUE,FALSE)</formula>
    </cfRule>
  </conditionalFormatting>
  <conditionalFormatting sqref="AI102">
    <cfRule type="expression" dxfId="749" priority="53">
      <formula>IF(RIGHT(TEXT(AI102,"0.#"),1)=".",FALSE,TRUE)</formula>
    </cfRule>
    <cfRule type="expression" dxfId="748" priority="54">
      <formula>IF(RIGHT(TEXT(AI102,"0.#"),1)=".",TRUE,FALSE)</formula>
    </cfRule>
  </conditionalFormatting>
  <conditionalFormatting sqref="AM102">
    <cfRule type="expression" dxfId="747" priority="51">
      <formula>IF(RIGHT(TEXT(AM102,"0.#"),1)=".",FALSE,TRUE)</formula>
    </cfRule>
    <cfRule type="expression" dxfId="746" priority="52">
      <formula>IF(RIGHT(TEXT(AM102,"0.#"),1)=".",TRUE,FALSE)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I116">
    <cfRule type="expression" dxfId="743" priority="45">
      <formula>IF(RIGHT(TEXT(AI116,"0.#"),1)=".",FALSE,TRUE)</formula>
    </cfRule>
    <cfRule type="expression" dxfId="742" priority="46">
      <formula>IF(RIGHT(TEXT(AI116,"0.#"),1)=".",TRUE,FALSE)</formula>
    </cfRule>
  </conditionalFormatting>
  <conditionalFormatting sqref="AE117">
    <cfRule type="expression" dxfId="741" priority="43">
      <formula>IF(RIGHT(TEXT(AE117,"0.#"),1)=".",FALSE,TRUE)</formula>
    </cfRule>
    <cfRule type="expression" dxfId="740" priority="44">
      <formula>IF(RIGHT(TEXT(AE117,"0.#"),1)=".",TRUE,FALSE)</formula>
    </cfRule>
  </conditionalFormatting>
  <conditionalFormatting sqref="AI117">
    <cfRule type="expression" dxfId="739" priority="41">
      <formula>IF(RIGHT(TEXT(AI117,"0.#"),1)=".",FALSE,TRUE)</formula>
    </cfRule>
    <cfRule type="expression" dxfId="738" priority="42">
      <formula>IF(RIGHT(TEXT(AI117,"0.#"),1)=".",TRUE,FALSE)</formula>
    </cfRule>
  </conditionalFormatting>
  <conditionalFormatting sqref="AE134:AE135 AI134:AI135 AM134:AM135 AQ134:AQ135 AU134:AU135">
    <cfRule type="expression" dxfId="737" priority="39">
      <formula>IF(RIGHT(TEXT(AE134,"0.#"),1)=".",FALSE,TRUE)</formula>
    </cfRule>
    <cfRule type="expression" dxfId="736" priority="40">
      <formula>IF(RIGHT(TEXT(AE134,"0.#"),1)=".",TRUE,FALSE)</formula>
    </cfRule>
  </conditionalFormatting>
  <conditionalFormatting sqref="Y939">
    <cfRule type="expression" dxfId="735" priority="35">
      <formula>IF(RIGHT(TEXT(Y939,"0.#"),1)=".",FALSE,TRUE)</formula>
    </cfRule>
    <cfRule type="expression" dxfId="734" priority="36">
      <formula>IF(RIGHT(TEXT(Y939,"0.#"),1)=".",TRUE,FALSE)</formula>
    </cfRule>
  </conditionalFormatting>
  <conditionalFormatting sqref="Y937">
    <cfRule type="expression" dxfId="733" priority="33">
      <formula>IF(RIGHT(TEXT(Y937,"0.#"),1)=".",FALSE,TRUE)</formula>
    </cfRule>
    <cfRule type="expression" dxfId="732" priority="34">
      <formula>IF(RIGHT(TEXT(Y937,"0.#"),1)=".",TRUE,FALSE)</formula>
    </cfRule>
  </conditionalFormatting>
  <conditionalFormatting sqref="AL937:AO940">
    <cfRule type="expression" dxfId="731" priority="29">
      <formula>IF(AND(AL937&gt;=0, RIGHT(TEXT(AL937,"0.#"),1)&lt;&gt;"."),TRUE,FALSE)</formula>
    </cfRule>
    <cfRule type="expression" dxfId="730" priority="30">
      <formula>IF(AND(AL937&gt;=0, RIGHT(TEXT(AL937,"0.#"),1)="."),TRUE,FALSE)</formula>
    </cfRule>
    <cfRule type="expression" dxfId="729" priority="31">
      <formula>IF(AND(AL937&lt;0, RIGHT(TEXT(AL937,"0.#"),1)&lt;&gt;"."),TRUE,FALSE)</formula>
    </cfRule>
    <cfRule type="expression" dxfId="728" priority="32">
      <formula>IF(AND(AL937&lt;0, RIGHT(TEXT(AL937,"0.#"),1)="."),TRUE,FALSE)</formula>
    </cfRule>
  </conditionalFormatting>
  <conditionalFormatting sqref="AM48">
    <cfRule type="expression" dxfId="727" priority="27">
      <formula>IF(RIGHT(TEXT(AM48,"0.#"),1)=".",FALSE,TRUE)</formula>
    </cfRule>
    <cfRule type="expression" dxfId="726" priority="28">
      <formula>IF(RIGHT(TEXT(AM48,"0.#"),1)=".",TRUE,FALSE)</formula>
    </cfRule>
  </conditionalFormatting>
  <conditionalFormatting sqref="AM47">
    <cfRule type="expression" dxfId="725" priority="25">
      <formula>IF(RIGHT(TEXT(AM47,"0.#"),1)=".",FALSE,TRUE)</formula>
    </cfRule>
    <cfRule type="expression" dxfId="724" priority="26">
      <formula>IF(RIGHT(TEXT(AM47,"0.#"),1)=".",TRUE,FALSE)</formula>
    </cfRule>
  </conditionalFormatting>
  <conditionalFormatting sqref="AM46">
    <cfRule type="expression" dxfId="723" priority="23">
      <formula>IF(RIGHT(TEXT(AM46,"0.#"),1)=".",FALSE,TRUE)</formula>
    </cfRule>
    <cfRule type="expression" dxfId="722" priority="24">
      <formula>IF(RIGHT(TEXT(AM46,"0.#"),1)=".",TRUE,FALSE)</formula>
    </cfRule>
  </conditionalFormatting>
  <conditionalFormatting sqref="AL907:AO907">
    <cfRule type="expression" dxfId="721" priority="19">
      <formula>IF(AND(AL907&gt;=0, RIGHT(TEXT(AL907,"0.#"),1)&lt;&gt;"."),TRUE,FALSE)</formula>
    </cfRule>
    <cfRule type="expression" dxfId="720" priority="20">
      <formula>IF(AND(AL907&gt;=0, RIGHT(TEXT(AL907,"0.#"),1)="."),TRUE,FALSE)</formula>
    </cfRule>
    <cfRule type="expression" dxfId="719" priority="21">
      <formula>IF(AND(AL907&lt;0, RIGHT(TEXT(AL907,"0.#"),1)&lt;&gt;"."),TRUE,FALSE)</formula>
    </cfRule>
    <cfRule type="expression" dxfId="718" priority="22">
      <formula>IF(AND(AL907&lt;0, RIGHT(TEXT(AL907,"0.#"),1)="."),TRUE,FALSE)</formula>
    </cfRule>
  </conditionalFormatting>
  <conditionalFormatting sqref="Y907">
    <cfRule type="expression" dxfId="717" priority="17">
      <formula>IF(RIGHT(TEXT(Y907,"0.#"),1)=".",FALSE,TRUE)</formula>
    </cfRule>
    <cfRule type="expression" dxfId="716" priority="18">
      <formula>IF(RIGHT(TEXT(Y907,"0.#"),1)=".",TRUE,FALSE)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04">
    <cfRule type="expression" dxfId="713" priority="9">
      <formula>IF(RIGHT(TEXT(Y904,"0.#"),1)=".",FALSE,TRUE)</formula>
    </cfRule>
    <cfRule type="expression" dxfId="712" priority="10">
      <formula>IF(RIGHT(TEXT(Y904,"0.#"),1)=".",TRUE,FALSE)</formula>
    </cfRule>
  </conditionalFormatting>
  <conditionalFormatting sqref="AL904:AO904">
    <cfRule type="expression" dxfId="711" priority="11">
      <formula>IF(AND(AL904&gt;=0, RIGHT(TEXT(AL904,"0.#"),1)&lt;&gt;"."),TRUE,FALSE)</formula>
    </cfRule>
    <cfRule type="expression" dxfId="710" priority="12">
      <formula>IF(AND(AL904&gt;=0, RIGHT(TEXT(AL904,"0.#"),1)="."),TRUE,FALSE)</formula>
    </cfRule>
    <cfRule type="expression" dxfId="709" priority="13">
      <formula>IF(AND(AL904&lt;0, RIGHT(TEXT(AL904,"0.#"),1)&lt;&gt;"."),TRUE,FALSE)</formula>
    </cfRule>
    <cfRule type="expression" dxfId="708" priority="14">
      <formula>IF(AND(AL904&lt;0, RIGHT(TEXT(AL904,"0.#"),1)="."),TRUE,FALSE)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Y905">
    <cfRule type="expression" dxfId="703" priority="3">
      <formula>IF(RIGHT(TEXT(Y905,"0.#"),1)=".",FALSE,TRUE)</formula>
    </cfRule>
    <cfRule type="expression" dxfId="702" priority="4">
      <formula>IF(RIGHT(TEXT(Y905,"0.#"),1)=".",TRUE,FALSE)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16383" man="1"/>
    <brk id="483" max="16383" man="1"/>
    <brk id="739" max="16383" man="1"/>
    <brk id="778" max="16383" man="1"/>
    <brk id="867"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t="s">
        <v>547</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観光立国</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t="s">
        <v>547</v>
      </c>
      <c r="C25" s="13" t="str">
        <f t="shared" si="0"/>
        <v>一億総活躍推進</v>
      </c>
      <c r="D25" s="13" t="str">
        <f>IF(C25="",D24,IF(D24&lt;&gt;"",CONCATENATE(D24,"、",C25),C25))</f>
        <v>観光立国、一億総活躍推進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486</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5"/>
      <c r="Z2" s="833"/>
      <c r="AA2" s="834"/>
      <c r="AB2" s="1049" t="s">
        <v>11</v>
      </c>
      <c r="AC2" s="1050"/>
      <c r="AD2" s="1051"/>
      <c r="AE2" s="1055" t="s">
        <v>355</v>
      </c>
      <c r="AF2" s="1055"/>
      <c r="AG2" s="1055"/>
      <c r="AH2" s="1055"/>
      <c r="AI2" s="1055" t="s">
        <v>361</v>
      </c>
      <c r="AJ2" s="1055"/>
      <c r="AK2" s="1055"/>
      <c r="AL2" s="1055"/>
      <c r="AM2" s="1055" t="s">
        <v>467</v>
      </c>
      <c r="AN2" s="1055"/>
      <c r="AO2" s="1055"/>
      <c r="AP2" s="556"/>
      <c r="AQ2" s="152" t="s">
        <v>353</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6"/>
      <c r="Z3" s="1047"/>
      <c r="AA3" s="1048"/>
      <c r="AB3" s="1052"/>
      <c r="AC3" s="1053"/>
      <c r="AD3" s="1054"/>
      <c r="AE3" s="244"/>
      <c r="AF3" s="244"/>
      <c r="AG3" s="244"/>
      <c r="AH3" s="244"/>
      <c r="AI3" s="244"/>
      <c r="AJ3" s="244"/>
      <c r="AK3" s="244"/>
      <c r="AL3" s="244"/>
      <c r="AM3" s="244"/>
      <c r="AN3" s="244"/>
      <c r="AO3" s="244"/>
      <c r="AP3" s="240"/>
      <c r="AQ3" s="191"/>
      <c r="AR3" s="192"/>
      <c r="AS3" s="126" t="s">
        <v>354</v>
      </c>
      <c r="AT3" s="127"/>
      <c r="AU3" s="192"/>
      <c r="AV3" s="192"/>
      <c r="AW3" s="397" t="s">
        <v>300</v>
      </c>
      <c r="AX3" s="398"/>
    </row>
    <row r="4" spans="1:50" ht="22.5" customHeight="1" x14ac:dyDescent="0.15">
      <c r="A4" s="402"/>
      <c r="B4" s="400"/>
      <c r="C4" s="400"/>
      <c r="D4" s="400"/>
      <c r="E4" s="400"/>
      <c r="F4" s="401"/>
      <c r="G4" s="563"/>
      <c r="H4" s="1022"/>
      <c r="I4" s="1022"/>
      <c r="J4" s="1022"/>
      <c r="K4" s="1022"/>
      <c r="L4" s="1022"/>
      <c r="M4" s="1022"/>
      <c r="N4" s="1022"/>
      <c r="O4" s="1023"/>
      <c r="P4" s="98"/>
      <c r="Q4" s="1030"/>
      <c r="R4" s="1030"/>
      <c r="S4" s="1030"/>
      <c r="T4" s="1030"/>
      <c r="U4" s="1030"/>
      <c r="V4" s="1030"/>
      <c r="W4" s="1030"/>
      <c r="X4" s="1031"/>
      <c r="Y4" s="1040" t="s">
        <v>12</v>
      </c>
      <c r="Z4" s="1041"/>
      <c r="AA4" s="1042"/>
      <c r="AB4" s="460"/>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4"/>
      <c r="H5" s="1025"/>
      <c r="I5" s="1025"/>
      <c r="J5" s="1025"/>
      <c r="K5" s="1025"/>
      <c r="L5" s="1025"/>
      <c r="M5" s="1025"/>
      <c r="N5" s="1025"/>
      <c r="O5" s="1026"/>
      <c r="P5" s="1032"/>
      <c r="Q5" s="1032"/>
      <c r="R5" s="1032"/>
      <c r="S5" s="1032"/>
      <c r="T5" s="1032"/>
      <c r="U5" s="1032"/>
      <c r="V5" s="1032"/>
      <c r="W5" s="1032"/>
      <c r="X5" s="1033"/>
      <c r="Y5" s="414" t="s">
        <v>54</v>
      </c>
      <c r="Z5" s="1037"/>
      <c r="AA5" s="1038"/>
      <c r="AB5" s="522"/>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7"/>
      <c r="H6" s="1028"/>
      <c r="I6" s="1028"/>
      <c r="J6" s="1028"/>
      <c r="K6" s="1028"/>
      <c r="L6" s="1028"/>
      <c r="M6" s="1028"/>
      <c r="N6" s="1028"/>
      <c r="O6" s="1029"/>
      <c r="P6" s="1034"/>
      <c r="Q6" s="1034"/>
      <c r="R6" s="1034"/>
      <c r="S6" s="1034"/>
      <c r="T6" s="1034"/>
      <c r="U6" s="1034"/>
      <c r="V6" s="1034"/>
      <c r="W6" s="1034"/>
      <c r="X6" s="1035"/>
      <c r="Y6" s="1036" t="s">
        <v>13</v>
      </c>
      <c r="Z6" s="1037"/>
      <c r="AA6" s="1038"/>
      <c r="AB6" s="596"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486</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5"/>
      <c r="Z9" s="833"/>
      <c r="AA9" s="834"/>
      <c r="AB9" s="1049" t="s">
        <v>11</v>
      </c>
      <c r="AC9" s="1050"/>
      <c r="AD9" s="1051"/>
      <c r="AE9" s="1055" t="s">
        <v>355</v>
      </c>
      <c r="AF9" s="1055"/>
      <c r="AG9" s="1055"/>
      <c r="AH9" s="1055"/>
      <c r="AI9" s="1055" t="s">
        <v>361</v>
      </c>
      <c r="AJ9" s="1055"/>
      <c r="AK9" s="1055"/>
      <c r="AL9" s="1055"/>
      <c r="AM9" s="1055" t="s">
        <v>467</v>
      </c>
      <c r="AN9" s="1055"/>
      <c r="AO9" s="1055"/>
      <c r="AP9" s="556"/>
      <c r="AQ9" s="152" t="s">
        <v>353</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354</v>
      </c>
      <c r="AT10" s="127"/>
      <c r="AU10" s="192"/>
      <c r="AV10" s="192"/>
      <c r="AW10" s="397" t="s">
        <v>300</v>
      </c>
      <c r="AX10" s="398"/>
    </row>
    <row r="11" spans="1:50" ht="22.5" customHeight="1" x14ac:dyDescent="0.15">
      <c r="A11" s="402"/>
      <c r="B11" s="400"/>
      <c r="C11" s="400"/>
      <c r="D11" s="400"/>
      <c r="E11" s="400"/>
      <c r="F11" s="401"/>
      <c r="G11" s="563"/>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0"/>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4"/>
      <c r="H12" s="1025"/>
      <c r="I12" s="1025"/>
      <c r="J12" s="1025"/>
      <c r="K12" s="1025"/>
      <c r="L12" s="1025"/>
      <c r="M12" s="1025"/>
      <c r="N12" s="1025"/>
      <c r="O12" s="1026"/>
      <c r="P12" s="1032"/>
      <c r="Q12" s="1032"/>
      <c r="R12" s="1032"/>
      <c r="S12" s="1032"/>
      <c r="T12" s="1032"/>
      <c r="U12" s="1032"/>
      <c r="V12" s="1032"/>
      <c r="W12" s="1032"/>
      <c r="X12" s="1033"/>
      <c r="Y12" s="414" t="s">
        <v>54</v>
      </c>
      <c r="Z12" s="1037"/>
      <c r="AA12" s="1038"/>
      <c r="AB12" s="522"/>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6"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486</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5"/>
      <c r="Z16" s="833"/>
      <c r="AA16" s="834"/>
      <c r="AB16" s="1049" t="s">
        <v>11</v>
      </c>
      <c r="AC16" s="1050"/>
      <c r="AD16" s="1051"/>
      <c r="AE16" s="1055" t="s">
        <v>355</v>
      </c>
      <c r="AF16" s="1055"/>
      <c r="AG16" s="1055"/>
      <c r="AH16" s="1055"/>
      <c r="AI16" s="1055" t="s">
        <v>361</v>
      </c>
      <c r="AJ16" s="1055"/>
      <c r="AK16" s="1055"/>
      <c r="AL16" s="1055"/>
      <c r="AM16" s="1055" t="s">
        <v>467</v>
      </c>
      <c r="AN16" s="1055"/>
      <c r="AO16" s="1055"/>
      <c r="AP16" s="556"/>
      <c r="AQ16" s="152" t="s">
        <v>353</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354</v>
      </c>
      <c r="AT17" s="127"/>
      <c r="AU17" s="192"/>
      <c r="AV17" s="192"/>
      <c r="AW17" s="397" t="s">
        <v>300</v>
      </c>
      <c r="AX17" s="398"/>
    </row>
    <row r="18" spans="1:50" ht="22.5" customHeight="1" x14ac:dyDescent="0.15">
      <c r="A18" s="402"/>
      <c r="B18" s="400"/>
      <c r="C18" s="400"/>
      <c r="D18" s="400"/>
      <c r="E18" s="400"/>
      <c r="F18" s="401"/>
      <c r="G18" s="563"/>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0"/>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4"/>
      <c r="H19" s="1025"/>
      <c r="I19" s="1025"/>
      <c r="J19" s="1025"/>
      <c r="K19" s="1025"/>
      <c r="L19" s="1025"/>
      <c r="M19" s="1025"/>
      <c r="N19" s="1025"/>
      <c r="O19" s="1026"/>
      <c r="P19" s="1032"/>
      <c r="Q19" s="1032"/>
      <c r="R19" s="1032"/>
      <c r="S19" s="1032"/>
      <c r="T19" s="1032"/>
      <c r="U19" s="1032"/>
      <c r="V19" s="1032"/>
      <c r="W19" s="1032"/>
      <c r="X19" s="1033"/>
      <c r="Y19" s="414" t="s">
        <v>54</v>
      </c>
      <c r="Z19" s="1037"/>
      <c r="AA19" s="1038"/>
      <c r="AB19" s="522"/>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6"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486</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5"/>
      <c r="Z23" s="833"/>
      <c r="AA23" s="834"/>
      <c r="AB23" s="1049" t="s">
        <v>11</v>
      </c>
      <c r="AC23" s="1050"/>
      <c r="AD23" s="1051"/>
      <c r="AE23" s="1055" t="s">
        <v>355</v>
      </c>
      <c r="AF23" s="1055"/>
      <c r="AG23" s="1055"/>
      <c r="AH23" s="1055"/>
      <c r="AI23" s="1055" t="s">
        <v>361</v>
      </c>
      <c r="AJ23" s="1055"/>
      <c r="AK23" s="1055"/>
      <c r="AL23" s="1055"/>
      <c r="AM23" s="1055" t="s">
        <v>467</v>
      </c>
      <c r="AN23" s="1055"/>
      <c r="AO23" s="1055"/>
      <c r="AP23" s="556"/>
      <c r="AQ23" s="152" t="s">
        <v>353</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354</v>
      </c>
      <c r="AT24" s="127"/>
      <c r="AU24" s="192"/>
      <c r="AV24" s="192"/>
      <c r="AW24" s="397" t="s">
        <v>300</v>
      </c>
      <c r="AX24" s="398"/>
    </row>
    <row r="25" spans="1:50" ht="22.5" customHeight="1" x14ac:dyDescent="0.15">
      <c r="A25" s="402"/>
      <c r="B25" s="400"/>
      <c r="C25" s="400"/>
      <c r="D25" s="400"/>
      <c r="E25" s="400"/>
      <c r="F25" s="401"/>
      <c r="G25" s="563"/>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0"/>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4"/>
      <c r="H26" s="1025"/>
      <c r="I26" s="1025"/>
      <c r="J26" s="1025"/>
      <c r="K26" s="1025"/>
      <c r="L26" s="1025"/>
      <c r="M26" s="1025"/>
      <c r="N26" s="1025"/>
      <c r="O26" s="1026"/>
      <c r="P26" s="1032"/>
      <c r="Q26" s="1032"/>
      <c r="R26" s="1032"/>
      <c r="S26" s="1032"/>
      <c r="T26" s="1032"/>
      <c r="U26" s="1032"/>
      <c r="V26" s="1032"/>
      <c r="W26" s="1032"/>
      <c r="X26" s="1033"/>
      <c r="Y26" s="414" t="s">
        <v>54</v>
      </c>
      <c r="Z26" s="1037"/>
      <c r="AA26" s="1038"/>
      <c r="AB26" s="522"/>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6"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486</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5"/>
      <c r="Z30" s="833"/>
      <c r="AA30" s="834"/>
      <c r="AB30" s="1049" t="s">
        <v>11</v>
      </c>
      <c r="AC30" s="1050"/>
      <c r="AD30" s="1051"/>
      <c r="AE30" s="1055" t="s">
        <v>355</v>
      </c>
      <c r="AF30" s="1055"/>
      <c r="AG30" s="1055"/>
      <c r="AH30" s="1055"/>
      <c r="AI30" s="1055" t="s">
        <v>361</v>
      </c>
      <c r="AJ30" s="1055"/>
      <c r="AK30" s="1055"/>
      <c r="AL30" s="1055"/>
      <c r="AM30" s="1055" t="s">
        <v>467</v>
      </c>
      <c r="AN30" s="1055"/>
      <c r="AO30" s="1055"/>
      <c r="AP30" s="556"/>
      <c r="AQ30" s="152" t="s">
        <v>353</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354</v>
      </c>
      <c r="AT31" s="127"/>
      <c r="AU31" s="192"/>
      <c r="AV31" s="192"/>
      <c r="AW31" s="397" t="s">
        <v>300</v>
      </c>
      <c r="AX31" s="398"/>
    </row>
    <row r="32" spans="1:50" ht="22.5" customHeight="1" x14ac:dyDescent="0.15">
      <c r="A32" s="402"/>
      <c r="B32" s="400"/>
      <c r="C32" s="400"/>
      <c r="D32" s="400"/>
      <c r="E32" s="400"/>
      <c r="F32" s="401"/>
      <c r="G32" s="563"/>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0"/>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4"/>
      <c r="H33" s="1025"/>
      <c r="I33" s="1025"/>
      <c r="J33" s="1025"/>
      <c r="K33" s="1025"/>
      <c r="L33" s="1025"/>
      <c r="M33" s="1025"/>
      <c r="N33" s="1025"/>
      <c r="O33" s="1026"/>
      <c r="P33" s="1032"/>
      <c r="Q33" s="1032"/>
      <c r="R33" s="1032"/>
      <c r="S33" s="1032"/>
      <c r="T33" s="1032"/>
      <c r="U33" s="1032"/>
      <c r="V33" s="1032"/>
      <c r="W33" s="1032"/>
      <c r="X33" s="1033"/>
      <c r="Y33" s="414" t="s">
        <v>54</v>
      </c>
      <c r="Z33" s="1037"/>
      <c r="AA33" s="1038"/>
      <c r="AB33" s="522"/>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6"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486</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5"/>
      <c r="Z37" s="833"/>
      <c r="AA37" s="834"/>
      <c r="AB37" s="1049" t="s">
        <v>11</v>
      </c>
      <c r="AC37" s="1050"/>
      <c r="AD37" s="1051"/>
      <c r="AE37" s="1055" t="s">
        <v>355</v>
      </c>
      <c r="AF37" s="1055"/>
      <c r="AG37" s="1055"/>
      <c r="AH37" s="1055"/>
      <c r="AI37" s="1055" t="s">
        <v>361</v>
      </c>
      <c r="AJ37" s="1055"/>
      <c r="AK37" s="1055"/>
      <c r="AL37" s="1055"/>
      <c r="AM37" s="1055" t="s">
        <v>467</v>
      </c>
      <c r="AN37" s="1055"/>
      <c r="AO37" s="1055"/>
      <c r="AP37" s="556"/>
      <c r="AQ37" s="152" t="s">
        <v>353</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354</v>
      </c>
      <c r="AT38" s="127"/>
      <c r="AU38" s="192"/>
      <c r="AV38" s="192"/>
      <c r="AW38" s="397" t="s">
        <v>300</v>
      </c>
      <c r="AX38" s="398"/>
    </row>
    <row r="39" spans="1:50" ht="22.5" customHeight="1" x14ac:dyDescent="0.15">
      <c r="A39" s="402"/>
      <c r="B39" s="400"/>
      <c r="C39" s="400"/>
      <c r="D39" s="400"/>
      <c r="E39" s="400"/>
      <c r="F39" s="401"/>
      <c r="G39" s="563"/>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0"/>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4"/>
      <c r="H40" s="1025"/>
      <c r="I40" s="1025"/>
      <c r="J40" s="1025"/>
      <c r="K40" s="1025"/>
      <c r="L40" s="1025"/>
      <c r="M40" s="1025"/>
      <c r="N40" s="1025"/>
      <c r="O40" s="1026"/>
      <c r="P40" s="1032"/>
      <c r="Q40" s="1032"/>
      <c r="R40" s="1032"/>
      <c r="S40" s="1032"/>
      <c r="T40" s="1032"/>
      <c r="U40" s="1032"/>
      <c r="V40" s="1032"/>
      <c r="W40" s="1032"/>
      <c r="X40" s="1033"/>
      <c r="Y40" s="414" t="s">
        <v>54</v>
      </c>
      <c r="Z40" s="1037"/>
      <c r="AA40" s="1038"/>
      <c r="AB40" s="522"/>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6"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486</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5"/>
      <c r="Z44" s="833"/>
      <c r="AA44" s="834"/>
      <c r="AB44" s="1049" t="s">
        <v>11</v>
      </c>
      <c r="AC44" s="1050"/>
      <c r="AD44" s="1051"/>
      <c r="AE44" s="1055" t="s">
        <v>355</v>
      </c>
      <c r="AF44" s="1055"/>
      <c r="AG44" s="1055"/>
      <c r="AH44" s="1055"/>
      <c r="AI44" s="1055" t="s">
        <v>361</v>
      </c>
      <c r="AJ44" s="1055"/>
      <c r="AK44" s="1055"/>
      <c r="AL44" s="1055"/>
      <c r="AM44" s="1055" t="s">
        <v>467</v>
      </c>
      <c r="AN44" s="1055"/>
      <c r="AO44" s="1055"/>
      <c r="AP44" s="556"/>
      <c r="AQ44" s="152" t="s">
        <v>353</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354</v>
      </c>
      <c r="AT45" s="127"/>
      <c r="AU45" s="192"/>
      <c r="AV45" s="192"/>
      <c r="AW45" s="397" t="s">
        <v>300</v>
      </c>
      <c r="AX45" s="398"/>
    </row>
    <row r="46" spans="1:50" ht="22.5" customHeight="1" x14ac:dyDescent="0.15">
      <c r="A46" s="402"/>
      <c r="B46" s="400"/>
      <c r="C46" s="400"/>
      <c r="D46" s="400"/>
      <c r="E46" s="400"/>
      <c r="F46" s="401"/>
      <c r="G46" s="563"/>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0"/>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4"/>
      <c r="H47" s="1025"/>
      <c r="I47" s="1025"/>
      <c r="J47" s="1025"/>
      <c r="K47" s="1025"/>
      <c r="L47" s="1025"/>
      <c r="M47" s="1025"/>
      <c r="N47" s="1025"/>
      <c r="O47" s="1026"/>
      <c r="P47" s="1032"/>
      <c r="Q47" s="1032"/>
      <c r="R47" s="1032"/>
      <c r="S47" s="1032"/>
      <c r="T47" s="1032"/>
      <c r="U47" s="1032"/>
      <c r="V47" s="1032"/>
      <c r="W47" s="1032"/>
      <c r="X47" s="1033"/>
      <c r="Y47" s="414" t="s">
        <v>54</v>
      </c>
      <c r="Z47" s="1037"/>
      <c r="AA47" s="1038"/>
      <c r="AB47" s="522"/>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6"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486</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5"/>
      <c r="Z51" s="833"/>
      <c r="AA51" s="834"/>
      <c r="AB51" s="556" t="s">
        <v>11</v>
      </c>
      <c r="AC51" s="1050"/>
      <c r="AD51" s="1051"/>
      <c r="AE51" s="1055" t="s">
        <v>355</v>
      </c>
      <c r="AF51" s="1055"/>
      <c r="AG51" s="1055"/>
      <c r="AH51" s="1055"/>
      <c r="AI51" s="1055" t="s">
        <v>361</v>
      </c>
      <c r="AJ51" s="1055"/>
      <c r="AK51" s="1055"/>
      <c r="AL51" s="1055"/>
      <c r="AM51" s="1055" t="s">
        <v>467</v>
      </c>
      <c r="AN51" s="1055"/>
      <c r="AO51" s="1055"/>
      <c r="AP51" s="556"/>
      <c r="AQ51" s="152" t="s">
        <v>353</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354</v>
      </c>
      <c r="AT52" s="127"/>
      <c r="AU52" s="192"/>
      <c r="AV52" s="192"/>
      <c r="AW52" s="397" t="s">
        <v>300</v>
      </c>
      <c r="AX52" s="398"/>
    </row>
    <row r="53" spans="1:50" ht="22.5" customHeight="1" x14ac:dyDescent="0.15">
      <c r="A53" s="402"/>
      <c r="B53" s="400"/>
      <c r="C53" s="400"/>
      <c r="D53" s="400"/>
      <c r="E53" s="400"/>
      <c r="F53" s="401"/>
      <c r="G53" s="563"/>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0"/>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4"/>
      <c r="H54" s="1025"/>
      <c r="I54" s="1025"/>
      <c r="J54" s="1025"/>
      <c r="K54" s="1025"/>
      <c r="L54" s="1025"/>
      <c r="M54" s="1025"/>
      <c r="N54" s="1025"/>
      <c r="O54" s="1026"/>
      <c r="P54" s="1032"/>
      <c r="Q54" s="1032"/>
      <c r="R54" s="1032"/>
      <c r="S54" s="1032"/>
      <c r="T54" s="1032"/>
      <c r="U54" s="1032"/>
      <c r="V54" s="1032"/>
      <c r="W54" s="1032"/>
      <c r="X54" s="1033"/>
      <c r="Y54" s="414" t="s">
        <v>54</v>
      </c>
      <c r="Z54" s="1037"/>
      <c r="AA54" s="1038"/>
      <c r="AB54" s="522"/>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6"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486</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5"/>
      <c r="Z58" s="833"/>
      <c r="AA58" s="834"/>
      <c r="AB58" s="1049" t="s">
        <v>11</v>
      </c>
      <c r="AC58" s="1050"/>
      <c r="AD58" s="1051"/>
      <c r="AE58" s="1055" t="s">
        <v>355</v>
      </c>
      <c r="AF58" s="1055"/>
      <c r="AG58" s="1055"/>
      <c r="AH58" s="1055"/>
      <c r="AI58" s="1055" t="s">
        <v>361</v>
      </c>
      <c r="AJ58" s="1055"/>
      <c r="AK58" s="1055"/>
      <c r="AL58" s="1055"/>
      <c r="AM58" s="1055" t="s">
        <v>467</v>
      </c>
      <c r="AN58" s="1055"/>
      <c r="AO58" s="1055"/>
      <c r="AP58" s="556"/>
      <c r="AQ58" s="152" t="s">
        <v>353</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354</v>
      </c>
      <c r="AT59" s="127"/>
      <c r="AU59" s="192"/>
      <c r="AV59" s="192"/>
      <c r="AW59" s="397" t="s">
        <v>300</v>
      </c>
      <c r="AX59" s="398"/>
    </row>
    <row r="60" spans="1:50" ht="22.5" customHeight="1" x14ac:dyDescent="0.15">
      <c r="A60" s="402"/>
      <c r="B60" s="400"/>
      <c r="C60" s="400"/>
      <c r="D60" s="400"/>
      <c r="E60" s="400"/>
      <c r="F60" s="401"/>
      <c r="G60" s="563"/>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0"/>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4"/>
      <c r="H61" s="1025"/>
      <c r="I61" s="1025"/>
      <c r="J61" s="1025"/>
      <c r="K61" s="1025"/>
      <c r="L61" s="1025"/>
      <c r="M61" s="1025"/>
      <c r="N61" s="1025"/>
      <c r="O61" s="1026"/>
      <c r="P61" s="1032"/>
      <c r="Q61" s="1032"/>
      <c r="R61" s="1032"/>
      <c r="S61" s="1032"/>
      <c r="T61" s="1032"/>
      <c r="U61" s="1032"/>
      <c r="V61" s="1032"/>
      <c r="W61" s="1032"/>
      <c r="X61" s="1033"/>
      <c r="Y61" s="414" t="s">
        <v>54</v>
      </c>
      <c r="Z61" s="1037"/>
      <c r="AA61" s="1038"/>
      <c r="AB61" s="522"/>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6"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486</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5"/>
      <c r="Z65" s="833"/>
      <c r="AA65" s="834"/>
      <c r="AB65" s="1049" t="s">
        <v>11</v>
      </c>
      <c r="AC65" s="1050"/>
      <c r="AD65" s="1051"/>
      <c r="AE65" s="1055" t="s">
        <v>355</v>
      </c>
      <c r="AF65" s="1055"/>
      <c r="AG65" s="1055"/>
      <c r="AH65" s="1055"/>
      <c r="AI65" s="1055" t="s">
        <v>361</v>
      </c>
      <c r="AJ65" s="1055"/>
      <c r="AK65" s="1055"/>
      <c r="AL65" s="1055"/>
      <c r="AM65" s="1055" t="s">
        <v>467</v>
      </c>
      <c r="AN65" s="1055"/>
      <c r="AO65" s="1055"/>
      <c r="AP65" s="556"/>
      <c r="AQ65" s="152" t="s">
        <v>353</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354</v>
      </c>
      <c r="AT66" s="127"/>
      <c r="AU66" s="192"/>
      <c r="AV66" s="192"/>
      <c r="AW66" s="397" t="s">
        <v>300</v>
      </c>
      <c r="AX66" s="398"/>
    </row>
    <row r="67" spans="1:50" ht="22.5" customHeight="1" x14ac:dyDescent="0.15">
      <c r="A67" s="402"/>
      <c r="B67" s="400"/>
      <c r="C67" s="400"/>
      <c r="D67" s="400"/>
      <c r="E67" s="400"/>
      <c r="F67" s="401"/>
      <c r="G67" s="563"/>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0"/>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4"/>
      <c r="H68" s="1025"/>
      <c r="I68" s="1025"/>
      <c r="J68" s="1025"/>
      <c r="K68" s="1025"/>
      <c r="L68" s="1025"/>
      <c r="M68" s="1025"/>
      <c r="N68" s="1025"/>
      <c r="O68" s="1026"/>
      <c r="P68" s="1032"/>
      <c r="Q68" s="1032"/>
      <c r="R68" s="1032"/>
      <c r="S68" s="1032"/>
      <c r="T68" s="1032"/>
      <c r="U68" s="1032"/>
      <c r="V68" s="1032"/>
      <c r="W68" s="1032"/>
      <c r="X68" s="1033"/>
      <c r="Y68" s="414" t="s">
        <v>54</v>
      </c>
      <c r="Z68" s="1037"/>
      <c r="AA68" s="1038"/>
      <c r="AB68" s="522"/>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7"/>
      <c r="H69" s="1028"/>
      <c r="I69" s="1028"/>
      <c r="J69" s="1028"/>
      <c r="K69" s="1028"/>
      <c r="L69" s="1028"/>
      <c r="M69" s="1028"/>
      <c r="N69" s="1028"/>
      <c r="O69" s="1029"/>
      <c r="P69" s="1034"/>
      <c r="Q69" s="1034"/>
      <c r="R69" s="1034"/>
      <c r="S69" s="1034"/>
      <c r="T69" s="1034"/>
      <c r="U69" s="1034"/>
      <c r="V69" s="1034"/>
      <c r="W69" s="1034"/>
      <c r="X69" s="1035"/>
      <c r="Y69" s="414" t="s">
        <v>13</v>
      </c>
      <c r="Z69" s="1037"/>
      <c r="AA69" s="103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7" t="s">
        <v>507</v>
      </c>
      <c r="H2" s="598"/>
      <c r="I2" s="598"/>
      <c r="J2" s="598"/>
      <c r="K2" s="598"/>
      <c r="L2" s="598"/>
      <c r="M2" s="598"/>
      <c r="N2" s="598"/>
      <c r="O2" s="598"/>
      <c r="P2" s="598"/>
      <c r="Q2" s="598"/>
      <c r="R2" s="598"/>
      <c r="S2" s="598"/>
      <c r="T2" s="598"/>
      <c r="U2" s="598"/>
      <c r="V2" s="598"/>
      <c r="W2" s="598"/>
      <c r="X2" s="598"/>
      <c r="Y2" s="598"/>
      <c r="Z2" s="598"/>
      <c r="AA2" s="598"/>
      <c r="AB2" s="902"/>
      <c r="AC2" s="597" t="s">
        <v>509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8"/>
      <c r="B4" s="1069"/>
      <c r="C4" s="1069"/>
      <c r="D4" s="1069"/>
      <c r="E4" s="1069"/>
      <c r="F4" s="1070"/>
      <c r="G4" s="673"/>
      <c r="H4" s="674"/>
      <c r="I4" s="674"/>
      <c r="J4" s="674"/>
      <c r="K4" s="675"/>
      <c r="L4" s="667"/>
      <c r="M4" s="668"/>
      <c r="N4" s="668"/>
      <c r="O4" s="668"/>
      <c r="P4" s="668"/>
      <c r="Q4" s="668"/>
      <c r="R4" s="668"/>
      <c r="S4" s="668"/>
      <c r="T4" s="668"/>
      <c r="U4" s="668"/>
      <c r="V4" s="668"/>
      <c r="W4" s="668"/>
      <c r="X4" s="669"/>
      <c r="Y4" s="387"/>
      <c r="Z4" s="388"/>
      <c r="AA4" s="388"/>
      <c r="AB4" s="809"/>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68"/>
      <c r="B5" s="1069"/>
      <c r="C5" s="1069"/>
      <c r="D5" s="1069"/>
      <c r="E5" s="1069"/>
      <c r="F5" s="107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8"/>
      <c r="B6" s="1069"/>
      <c r="C6" s="1069"/>
      <c r="D6" s="1069"/>
      <c r="E6" s="1069"/>
      <c r="F6" s="107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8"/>
      <c r="B7" s="1069"/>
      <c r="C7" s="1069"/>
      <c r="D7" s="1069"/>
      <c r="E7" s="1069"/>
      <c r="F7" s="107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8"/>
      <c r="B8" s="1069"/>
      <c r="C8" s="1069"/>
      <c r="D8" s="1069"/>
      <c r="E8" s="1069"/>
      <c r="F8" s="107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8"/>
      <c r="B9" s="1069"/>
      <c r="C9" s="1069"/>
      <c r="D9" s="1069"/>
      <c r="E9" s="1069"/>
      <c r="F9" s="107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8"/>
      <c r="B10" s="1069"/>
      <c r="C10" s="1069"/>
      <c r="D10" s="1069"/>
      <c r="E10" s="1069"/>
      <c r="F10" s="107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8"/>
      <c r="B11" s="1069"/>
      <c r="C11" s="1069"/>
      <c r="D11" s="1069"/>
      <c r="E11" s="1069"/>
      <c r="F11" s="107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8"/>
      <c r="B12" s="1069"/>
      <c r="C12" s="1069"/>
      <c r="D12" s="1069"/>
      <c r="E12" s="1069"/>
      <c r="F12" s="107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8"/>
      <c r="B13" s="1069"/>
      <c r="C13" s="1069"/>
      <c r="D13" s="1069"/>
      <c r="E13" s="1069"/>
      <c r="F13" s="107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8"/>
      <c r="B14" s="1069"/>
      <c r="C14" s="1069"/>
      <c r="D14" s="1069"/>
      <c r="E14" s="1069"/>
      <c r="F14" s="107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8"/>
      <c r="B15" s="1069"/>
      <c r="C15" s="1069"/>
      <c r="D15" s="1069"/>
      <c r="E15" s="1069"/>
      <c r="F15" s="1070"/>
      <c r="G15" s="597" t="s">
        <v>400</v>
      </c>
      <c r="H15" s="598"/>
      <c r="I15" s="598"/>
      <c r="J15" s="598"/>
      <c r="K15" s="598"/>
      <c r="L15" s="598"/>
      <c r="M15" s="598"/>
      <c r="N15" s="598"/>
      <c r="O15" s="598"/>
      <c r="P15" s="598"/>
      <c r="Q15" s="598"/>
      <c r="R15" s="598"/>
      <c r="S15" s="598"/>
      <c r="T15" s="598"/>
      <c r="U15" s="598"/>
      <c r="V15" s="598"/>
      <c r="W15" s="598"/>
      <c r="X15" s="598"/>
      <c r="Y15" s="598"/>
      <c r="Z15" s="598"/>
      <c r="AA15" s="598"/>
      <c r="AB15" s="902"/>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599"/>
    </row>
    <row r="16" spans="1:50" ht="25.5" customHeight="1" x14ac:dyDescent="0.15">
      <c r="A16" s="1068"/>
      <c r="B16" s="1069"/>
      <c r="C16" s="1069"/>
      <c r="D16" s="1069"/>
      <c r="E16" s="1069"/>
      <c r="F16" s="1070"/>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8"/>
      <c r="B17" s="1069"/>
      <c r="C17" s="1069"/>
      <c r="D17" s="1069"/>
      <c r="E17" s="1069"/>
      <c r="F17" s="1070"/>
      <c r="G17" s="673"/>
      <c r="H17" s="674"/>
      <c r="I17" s="674"/>
      <c r="J17" s="674"/>
      <c r="K17" s="675"/>
      <c r="L17" s="667"/>
      <c r="M17" s="668"/>
      <c r="N17" s="668"/>
      <c r="O17" s="668"/>
      <c r="P17" s="668"/>
      <c r="Q17" s="668"/>
      <c r="R17" s="668"/>
      <c r="S17" s="668"/>
      <c r="T17" s="668"/>
      <c r="U17" s="668"/>
      <c r="V17" s="668"/>
      <c r="W17" s="668"/>
      <c r="X17" s="669"/>
      <c r="Y17" s="387"/>
      <c r="Z17" s="388"/>
      <c r="AA17" s="388"/>
      <c r="AB17" s="809"/>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68"/>
      <c r="B18" s="1069"/>
      <c r="C18" s="1069"/>
      <c r="D18" s="1069"/>
      <c r="E18" s="1069"/>
      <c r="F18" s="107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8"/>
      <c r="B19" s="1069"/>
      <c r="C19" s="1069"/>
      <c r="D19" s="1069"/>
      <c r="E19" s="1069"/>
      <c r="F19" s="107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8"/>
      <c r="B20" s="1069"/>
      <c r="C20" s="1069"/>
      <c r="D20" s="1069"/>
      <c r="E20" s="1069"/>
      <c r="F20" s="107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8"/>
      <c r="B21" s="1069"/>
      <c r="C21" s="1069"/>
      <c r="D21" s="1069"/>
      <c r="E21" s="1069"/>
      <c r="F21" s="107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8"/>
      <c r="B22" s="1069"/>
      <c r="C22" s="1069"/>
      <c r="D22" s="1069"/>
      <c r="E22" s="1069"/>
      <c r="F22" s="107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8"/>
      <c r="B23" s="1069"/>
      <c r="C23" s="1069"/>
      <c r="D23" s="1069"/>
      <c r="E23" s="1069"/>
      <c r="F23" s="107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8"/>
      <c r="B24" s="1069"/>
      <c r="C24" s="1069"/>
      <c r="D24" s="1069"/>
      <c r="E24" s="1069"/>
      <c r="F24" s="107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8"/>
      <c r="B25" s="1069"/>
      <c r="C25" s="1069"/>
      <c r="D25" s="1069"/>
      <c r="E25" s="1069"/>
      <c r="F25" s="107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8"/>
      <c r="B26" s="1069"/>
      <c r="C26" s="1069"/>
      <c r="D26" s="1069"/>
      <c r="E26" s="1069"/>
      <c r="F26" s="107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8"/>
      <c r="B27" s="1069"/>
      <c r="C27" s="1069"/>
      <c r="D27" s="1069"/>
      <c r="E27" s="1069"/>
      <c r="F27" s="107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8"/>
      <c r="B28" s="1069"/>
      <c r="C28" s="1069"/>
      <c r="D28" s="1069"/>
      <c r="E28" s="1069"/>
      <c r="F28" s="1070"/>
      <c r="G28" s="597" t="s">
        <v>399</v>
      </c>
      <c r="H28" s="598"/>
      <c r="I28" s="598"/>
      <c r="J28" s="598"/>
      <c r="K28" s="598"/>
      <c r="L28" s="598"/>
      <c r="M28" s="598"/>
      <c r="N28" s="598"/>
      <c r="O28" s="598"/>
      <c r="P28" s="598"/>
      <c r="Q28" s="598"/>
      <c r="R28" s="598"/>
      <c r="S28" s="598"/>
      <c r="T28" s="598"/>
      <c r="U28" s="598"/>
      <c r="V28" s="598"/>
      <c r="W28" s="598"/>
      <c r="X28" s="598"/>
      <c r="Y28" s="598"/>
      <c r="Z28" s="598"/>
      <c r="AA28" s="598"/>
      <c r="AB28" s="902"/>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599"/>
    </row>
    <row r="29" spans="1:50" ht="24.75" customHeight="1" x14ac:dyDescent="0.15">
      <c r="A29" s="1068"/>
      <c r="B29" s="1069"/>
      <c r="C29" s="1069"/>
      <c r="D29" s="1069"/>
      <c r="E29" s="1069"/>
      <c r="F29" s="1070"/>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8"/>
      <c r="B30" s="1069"/>
      <c r="C30" s="1069"/>
      <c r="D30" s="1069"/>
      <c r="E30" s="1069"/>
      <c r="F30" s="1070"/>
      <c r="G30" s="673"/>
      <c r="H30" s="674"/>
      <c r="I30" s="674"/>
      <c r="J30" s="674"/>
      <c r="K30" s="675"/>
      <c r="L30" s="667"/>
      <c r="M30" s="668"/>
      <c r="N30" s="668"/>
      <c r="O30" s="668"/>
      <c r="P30" s="668"/>
      <c r="Q30" s="668"/>
      <c r="R30" s="668"/>
      <c r="S30" s="668"/>
      <c r="T30" s="668"/>
      <c r="U30" s="668"/>
      <c r="V30" s="668"/>
      <c r="W30" s="668"/>
      <c r="X30" s="669"/>
      <c r="Y30" s="387"/>
      <c r="Z30" s="388"/>
      <c r="AA30" s="388"/>
      <c r="AB30" s="809"/>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68"/>
      <c r="B31" s="1069"/>
      <c r="C31" s="1069"/>
      <c r="D31" s="1069"/>
      <c r="E31" s="1069"/>
      <c r="F31" s="107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8"/>
      <c r="B32" s="1069"/>
      <c r="C32" s="1069"/>
      <c r="D32" s="1069"/>
      <c r="E32" s="1069"/>
      <c r="F32" s="107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8"/>
      <c r="B33" s="1069"/>
      <c r="C33" s="1069"/>
      <c r="D33" s="1069"/>
      <c r="E33" s="1069"/>
      <c r="F33" s="107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8"/>
      <c r="B34" s="1069"/>
      <c r="C34" s="1069"/>
      <c r="D34" s="1069"/>
      <c r="E34" s="1069"/>
      <c r="F34" s="107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8"/>
      <c r="B35" s="1069"/>
      <c r="C35" s="1069"/>
      <c r="D35" s="1069"/>
      <c r="E35" s="1069"/>
      <c r="F35" s="107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8"/>
      <c r="B36" s="1069"/>
      <c r="C36" s="1069"/>
      <c r="D36" s="1069"/>
      <c r="E36" s="1069"/>
      <c r="F36" s="107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8"/>
      <c r="B37" s="1069"/>
      <c r="C37" s="1069"/>
      <c r="D37" s="1069"/>
      <c r="E37" s="1069"/>
      <c r="F37" s="107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8"/>
      <c r="B38" s="1069"/>
      <c r="C38" s="1069"/>
      <c r="D38" s="1069"/>
      <c r="E38" s="1069"/>
      <c r="F38" s="107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8"/>
      <c r="B39" s="1069"/>
      <c r="C39" s="1069"/>
      <c r="D39" s="1069"/>
      <c r="E39" s="1069"/>
      <c r="F39" s="107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8"/>
      <c r="B40" s="1069"/>
      <c r="C40" s="1069"/>
      <c r="D40" s="1069"/>
      <c r="E40" s="1069"/>
      <c r="F40" s="107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8"/>
      <c r="B41" s="1069"/>
      <c r="C41" s="1069"/>
      <c r="D41" s="1069"/>
      <c r="E41" s="1069"/>
      <c r="F41" s="1070"/>
      <c r="G41" s="597" t="s">
        <v>449</v>
      </c>
      <c r="H41" s="598"/>
      <c r="I41" s="598"/>
      <c r="J41" s="598"/>
      <c r="K41" s="598"/>
      <c r="L41" s="598"/>
      <c r="M41" s="598"/>
      <c r="N41" s="598"/>
      <c r="O41" s="598"/>
      <c r="P41" s="598"/>
      <c r="Q41" s="598"/>
      <c r="R41" s="598"/>
      <c r="S41" s="598"/>
      <c r="T41" s="598"/>
      <c r="U41" s="598"/>
      <c r="V41" s="598"/>
      <c r="W41" s="598"/>
      <c r="X41" s="598"/>
      <c r="Y41" s="598"/>
      <c r="Z41" s="598"/>
      <c r="AA41" s="598"/>
      <c r="AB41" s="902"/>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599"/>
    </row>
    <row r="42" spans="1:50" ht="24.75" customHeight="1" x14ac:dyDescent="0.15">
      <c r="A42" s="1068"/>
      <c r="B42" s="1069"/>
      <c r="C42" s="1069"/>
      <c r="D42" s="1069"/>
      <c r="E42" s="1069"/>
      <c r="F42" s="1070"/>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8"/>
      <c r="B43" s="1069"/>
      <c r="C43" s="1069"/>
      <c r="D43" s="1069"/>
      <c r="E43" s="1069"/>
      <c r="F43" s="1070"/>
      <c r="G43" s="673"/>
      <c r="H43" s="674"/>
      <c r="I43" s="674"/>
      <c r="J43" s="674"/>
      <c r="K43" s="675"/>
      <c r="L43" s="667"/>
      <c r="M43" s="668"/>
      <c r="N43" s="668"/>
      <c r="O43" s="668"/>
      <c r="P43" s="668"/>
      <c r="Q43" s="668"/>
      <c r="R43" s="668"/>
      <c r="S43" s="668"/>
      <c r="T43" s="668"/>
      <c r="U43" s="668"/>
      <c r="V43" s="668"/>
      <c r="W43" s="668"/>
      <c r="X43" s="669"/>
      <c r="Y43" s="387"/>
      <c r="Z43" s="388"/>
      <c r="AA43" s="388"/>
      <c r="AB43" s="809"/>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68"/>
      <c r="B44" s="1069"/>
      <c r="C44" s="1069"/>
      <c r="D44" s="1069"/>
      <c r="E44" s="1069"/>
      <c r="F44" s="107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8"/>
      <c r="B45" s="1069"/>
      <c r="C45" s="1069"/>
      <c r="D45" s="1069"/>
      <c r="E45" s="1069"/>
      <c r="F45" s="107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8"/>
      <c r="B46" s="1069"/>
      <c r="C46" s="1069"/>
      <c r="D46" s="1069"/>
      <c r="E46" s="1069"/>
      <c r="F46" s="107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8"/>
      <c r="B47" s="1069"/>
      <c r="C47" s="1069"/>
      <c r="D47" s="1069"/>
      <c r="E47" s="1069"/>
      <c r="F47" s="107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8"/>
      <c r="B48" s="1069"/>
      <c r="C48" s="1069"/>
      <c r="D48" s="1069"/>
      <c r="E48" s="1069"/>
      <c r="F48" s="107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8"/>
      <c r="B49" s="1069"/>
      <c r="C49" s="1069"/>
      <c r="D49" s="1069"/>
      <c r="E49" s="1069"/>
      <c r="F49" s="107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8"/>
      <c r="B50" s="1069"/>
      <c r="C50" s="1069"/>
      <c r="D50" s="1069"/>
      <c r="E50" s="1069"/>
      <c r="F50" s="107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8"/>
      <c r="B51" s="1069"/>
      <c r="C51" s="1069"/>
      <c r="D51" s="1069"/>
      <c r="E51" s="1069"/>
      <c r="F51" s="107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8"/>
      <c r="B52" s="1069"/>
      <c r="C52" s="1069"/>
      <c r="D52" s="1069"/>
      <c r="E52" s="1069"/>
      <c r="F52" s="107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7" t="s">
        <v>304</v>
      </c>
      <c r="H55" s="598"/>
      <c r="I55" s="598"/>
      <c r="J55" s="598"/>
      <c r="K55" s="598"/>
      <c r="L55" s="598"/>
      <c r="M55" s="598"/>
      <c r="N55" s="598"/>
      <c r="O55" s="598"/>
      <c r="P55" s="598"/>
      <c r="Q55" s="598"/>
      <c r="R55" s="598"/>
      <c r="S55" s="598"/>
      <c r="T55" s="598"/>
      <c r="U55" s="598"/>
      <c r="V55" s="598"/>
      <c r="W55" s="598"/>
      <c r="X55" s="598"/>
      <c r="Y55" s="598"/>
      <c r="Z55" s="598"/>
      <c r="AA55" s="598"/>
      <c r="AB55" s="902"/>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599"/>
    </row>
    <row r="56" spans="1:50" ht="24.75" customHeight="1" x14ac:dyDescent="0.15">
      <c r="A56" s="1068"/>
      <c r="B56" s="1069"/>
      <c r="C56" s="1069"/>
      <c r="D56" s="1069"/>
      <c r="E56" s="1069"/>
      <c r="F56" s="1070"/>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8"/>
      <c r="B57" s="1069"/>
      <c r="C57" s="1069"/>
      <c r="D57" s="1069"/>
      <c r="E57" s="1069"/>
      <c r="F57" s="1070"/>
      <c r="G57" s="673"/>
      <c r="H57" s="674"/>
      <c r="I57" s="674"/>
      <c r="J57" s="674"/>
      <c r="K57" s="675"/>
      <c r="L57" s="667"/>
      <c r="M57" s="668"/>
      <c r="N57" s="668"/>
      <c r="O57" s="668"/>
      <c r="P57" s="668"/>
      <c r="Q57" s="668"/>
      <c r="R57" s="668"/>
      <c r="S57" s="668"/>
      <c r="T57" s="668"/>
      <c r="U57" s="668"/>
      <c r="V57" s="668"/>
      <c r="W57" s="668"/>
      <c r="X57" s="669"/>
      <c r="Y57" s="387"/>
      <c r="Z57" s="388"/>
      <c r="AA57" s="388"/>
      <c r="AB57" s="809"/>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68"/>
      <c r="B58" s="1069"/>
      <c r="C58" s="1069"/>
      <c r="D58" s="1069"/>
      <c r="E58" s="1069"/>
      <c r="F58" s="107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8"/>
      <c r="B59" s="1069"/>
      <c r="C59" s="1069"/>
      <c r="D59" s="1069"/>
      <c r="E59" s="1069"/>
      <c r="F59" s="107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8"/>
      <c r="B60" s="1069"/>
      <c r="C60" s="1069"/>
      <c r="D60" s="1069"/>
      <c r="E60" s="1069"/>
      <c r="F60" s="107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8"/>
      <c r="B61" s="1069"/>
      <c r="C61" s="1069"/>
      <c r="D61" s="1069"/>
      <c r="E61" s="1069"/>
      <c r="F61" s="107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8"/>
      <c r="B62" s="1069"/>
      <c r="C62" s="1069"/>
      <c r="D62" s="1069"/>
      <c r="E62" s="1069"/>
      <c r="F62" s="107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8"/>
      <c r="B63" s="1069"/>
      <c r="C63" s="1069"/>
      <c r="D63" s="1069"/>
      <c r="E63" s="1069"/>
      <c r="F63" s="107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8"/>
      <c r="B64" s="1069"/>
      <c r="C64" s="1069"/>
      <c r="D64" s="1069"/>
      <c r="E64" s="1069"/>
      <c r="F64" s="107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8"/>
      <c r="B65" s="1069"/>
      <c r="C65" s="1069"/>
      <c r="D65" s="1069"/>
      <c r="E65" s="1069"/>
      <c r="F65" s="107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8"/>
      <c r="B66" s="1069"/>
      <c r="C66" s="1069"/>
      <c r="D66" s="1069"/>
      <c r="E66" s="1069"/>
      <c r="F66" s="107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8"/>
      <c r="B67" s="1069"/>
      <c r="C67" s="1069"/>
      <c r="D67" s="1069"/>
      <c r="E67" s="1069"/>
      <c r="F67" s="107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8"/>
      <c r="B68" s="1069"/>
      <c r="C68" s="1069"/>
      <c r="D68" s="1069"/>
      <c r="E68" s="1069"/>
      <c r="F68" s="1070"/>
      <c r="G68" s="597" t="s">
        <v>404</v>
      </c>
      <c r="H68" s="598"/>
      <c r="I68" s="598"/>
      <c r="J68" s="598"/>
      <c r="K68" s="598"/>
      <c r="L68" s="598"/>
      <c r="M68" s="598"/>
      <c r="N68" s="598"/>
      <c r="O68" s="598"/>
      <c r="P68" s="598"/>
      <c r="Q68" s="598"/>
      <c r="R68" s="598"/>
      <c r="S68" s="598"/>
      <c r="T68" s="598"/>
      <c r="U68" s="598"/>
      <c r="V68" s="598"/>
      <c r="W68" s="598"/>
      <c r="X68" s="598"/>
      <c r="Y68" s="598"/>
      <c r="Z68" s="598"/>
      <c r="AA68" s="598"/>
      <c r="AB68" s="902"/>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599"/>
    </row>
    <row r="69" spans="1:50" ht="25.5" customHeight="1" x14ac:dyDescent="0.15">
      <c r="A69" s="1068"/>
      <c r="B69" s="1069"/>
      <c r="C69" s="1069"/>
      <c r="D69" s="1069"/>
      <c r="E69" s="1069"/>
      <c r="F69" s="1070"/>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8"/>
      <c r="B70" s="1069"/>
      <c r="C70" s="1069"/>
      <c r="D70" s="1069"/>
      <c r="E70" s="1069"/>
      <c r="F70" s="1070"/>
      <c r="G70" s="673"/>
      <c r="H70" s="674"/>
      <c r="I70" s="674"/>
      <c r="J70" s="674"/>
      <c r="K70" s="675"/>
      <c r="L70" s="667"/>
      <c r="M70" s="668"/>
      <c r="N70" s="668"/>
      <c r="O70" s="668"/>
      <c r="P70" s="668"/>
      <c r="Q70" s="668"/>
      <c r="R70" s="668"/>
      <c r="S70" s="668"/>
      <c r="T70" s="668"/>
      <c r="U70" s="668"/>
      <c r="V70" s="668"/>
      <c r="W70" s="668"/>
      <c r="X70" s="669"/>
      <c r="Y70" s="387"/>
      <c r="Z70" s="388"/>
      <c r="AA70" s="388"/>
      <c r="AB70" s="809"/>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68"/>
      <c r="B71" s="1069"/>
      <c r="C71" s="1069"/>
      <c r="D71" s="1069"/>
      <c r="E71" s="1069"/>
      <c r="F71" s="107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8"/>
      <c r="B72" s="1069"/>
      <c r="C72" s="1069"/>
      <c r="D72" s="1069"/>
      <c r="E72" s="1069"/>
      <c r="F72" s="107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8"/>
      <c r="B73" s="1069"/>
      <c r="C73" s="1069"/>
      <c r="D73" s="1069"/>
      <c r="E73" s="1069"/>
      <c r="F73" s="107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8"/>
      <c r="B74" s="1069"/>
      <c r="C74" s="1069"/>
      <c r="D74" s="1069"/>
      <c r="E74" s="1069"/>
      <c r="F74" s="107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8"/>
      <c r="B75" s="1069"/>
      <c r="C75" s="1069"/>
      <c r="D75" s="1069"/>
      <c r="E75" s="1069"/>
      <c r="F75" s="107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8"/>
      <c r="B76" s="1069"/>
      <c r="C76" s="1069"/>
      <c r="D76" s="1069"/>
      <c r="E76" s="1069"/>
      <c r="F76" s="107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8"/>
      <c r="B77" s="1069"/>
      <c r="C77" s="1069"/>
      <c r="D77" s="1069"/>
      <c r="E77" s="1069"/>
      <c r="F77" s="107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8"/>
      <c r="B78" s="1069"/>
      <c r="C78" s="1069"/>
      <c r="D78" s="1069"/>
      <c r="E78" s="1069"/>
      <c r="F78" s="107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8"/>
      <c r="B79" s="1069"/>
      <c r="C79" s="1069"/>
      <c r="D79" s="1069"/>
      <c r="E79" s="1069"/>
      <c r="F79" s="107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8"/>
      <c r="B80" s="1069"/>
      <c r="C80" s="1069"/>
      <c r="D80" s="1069"/>
      <c r="E80" s="1069"/>
      <c r="F80" s="107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8"/>
      <c r="B81" s="1069"/>
      <c r="C81" s="1069"/>
      <c r="D81" s="1069"/>
      <c r="E81" s="1069"/>
      <c r="F81" s="1070"/>
      <c r="G81" s="597" t="s">
        <v>406</v>
      </c>
      <c r="H81" s="598"/>
      <c r="I81" s="598"/>
      <c r="J81" s="598"/>
      <c r="K81" s="598"/>
      <c r="L81" s="598"/>
      <c r="M81" s="598"/>
      <c r="N81" s="598"/>
      <c r="O81" s="598"/>
      <c r="P81" s="598"/>
      <c r="Q81" s="598"/>
      <c r="R81" s="598"/>
      <c r="S81" s="598"/>
      <c r="T81" s="598"/>
      <c r="U81" s="598"/>
      <c r="V81" s="598"/>
      <c r="W81" s="598"/>
      <c r="X81" s="598"/>
      <c r="Y81" s="598"/>
      <c r="Z81" s="598"/>
      <c r="AA81" s="598"/>
      <c r="AB81" s="902"/>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599"/>
    </row>
    <row r="82" spans="1:50" ht="24.75" customHeight="1" x14ac:dyDescent="0.15">
      <c r="A82" s="1068"/>
      <c r="B82" s="1069"/>
      <c r="C82" s="1069"/>
      <c r="D82" s="1069"/>
      <c r="E82" s="1069"/>
      <c r="F82" s="1070"/>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8"/>
      <c r="B83" s="1069"/>
      <c r="C83" s="1069"/>
      <c r="D83" s="1069"/>
      <c r="E83" s="1069"/>
      <c r="F83" s="1070"/>
      <c r="G83" s="673"/>
      <c r="H83" s="674"/>
      <c r="I83" s="674"/>
      <c r="J83" s="674"/>
      <c r="K83" s="675"/>
      <c r="L83" s="667"/>
      <c r="M83" s="668"/>
      <c r="N83" s="668"/>
      <c r="O83" s="668"/>
      <c r="P83" s="668"/>
      <c r="Q83" s="668"/>
      <c r="R83" s="668"/>
      <c r="S83" s="668"/>
      <c r="T83" s="668"/>
      <c r="U83" s="668"/>
      <c r="V83" s="668"/>
      <c r="W83" s="668"/>
      <c r="X83" s="669"/>
      <c r="Y83" s="387"/>
      <c r="Z83" s="388"/>
      <c r="AA83" s="388"/>
      <c r="AB83" s="809"/>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68"/>
      <c r="B84" s="1069"/>
      <c r="C84" s="1069"/>
      <c r="D84" s="1069"/>
      <c r="E84" s="1069"/>
      <c r="F84" s="107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8"/>
      <c r="B85" s="1069"/>
      <c r="C85" s="1069"/>
      <c r="D85" s="1069"/>
      <c r="E85" s="1069"/>
      <c r="F85" s="107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8"/>
      <c r="B86" s="1069"/>
      <c r="C86" s="1069"/>
      <c r="D86" s="1069"/>
      <c r="E86" s="1069"/>
      <c r="F86" s="107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8"/>
      <c r="B87" s="1069"/>
      <c r="C87" s="1069"/>
      <c r="D87" s="1069"/>
      <c r="E87" s="1069"/>
      <c r="F87" s="107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8"/>
      <c r="B88" s="1069"/>
      <c r="C88" s="1069"/>
      <c r="D88" s="1069"/>
      <c r="E88" s="1069"/>
      <c r="F88" s="107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8"/>
      <c r="B89" s="1069"/>
      <c r="C89" s="1069"/>
      <c r="D89" s="1069"/>
      <c r="E89" s="1069"/>
      <c r="F89" s="107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8"/>
      <c r="B90" s="1069"/>
      <c r="C90" s="1069"/>
      <c r="D90" s="1069"/>
      <c r="E90" s="1069"/>
      <c r="F90" s="107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8"/>
      <c r="B91" s="1069"/>
      <c r="C91" s="1069"/>
      <c r="D91" s="1069"/>
      <c r="E91" s="1069"/>
      <c r="F91" s="107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8"/>
      <c r="B92" s="1069"/>
      <c r="C92" s="1069"/>
      <c r="D92" s="1069"/>
      <c r="E92" s="1069"/>
      <c r="F92" s="107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8"/>
      <c r="B93" s="1069"/>
      <c r="C93" s="1069"/>
      <c r="D93" s="1069"/>
      <c r="E93" s="1069"/>
      <c r="F93" s="107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8"/>
      <c r="B94" s="1069"/>
      <c r="C94" s="1069"/>
      <c r="D94" s="1069"/>
      <c r="E94" s="1069"/>
      <c r="F94" s="1070"/>
      <c r="G94" s="597" t="s">
        <v>408</v>
      </c>
      <c r="H94" s="598"/>
      <c r="I94" s="598"/>
      <c r="J94" s="598"/>
      <c r="K94" s="598"/>
      <c r="L94" s="598"/>
      <c r="M94" s="598"/>
      <c r="N94" s="598"/>
      <c r="O94" s="598"/>
      <c r="P94" s="598"/>
      <c r="Q94" s="598"/>
      <c r="R94" s="598"/>
      <c r="S94" s="598"/>
      <c r="T94" s="598"/>
      <c r="U94" s="598"/>
      <c r="V94" s="598"/>
      <c r="W94" s="598"/>
      <c r="X94" s="598"/>
      <c r="Y94" s="598"/>
      <c r="Z94" s="598"/>
      <c r="AA94" s="598"/>
      <c r="AB94" s="902"/>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599"/>
    </row>
    <row r="95" spans="1:50" ht="24.75" customHeight="1" x14ac:dyDescent="0.15">
      <c r="A95" s="1068"/>
      <c r="B95" s="1069"/>
      <c r="C95" s="1069"/>
      <c r="D95" s="1069"/>
      <c r="E95" s="1069"/>
      <c r="F95" s="1070"/>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8"/>
      <c r="B96" s="1069"/>
      <c r="C96" s="1069"/>
      <c r="D96" s="1069"/>
      <c r="E96" s="1069"/>
      <c r="F96" s="1070"/>
      <c r="G96" s="673"/>
      <c r="H96" s="674"/>
      <c r="I96" s="674"/>
      <c r="J96" s="674"/>
      <c r="K96" s="675"/>
      <c r="L96" s="667"/>
      <c r="M96" s="668"/>
      <c r="N96" s="668"/>
      <c r="O96" s="668"/>
      <c r="P96" s="668"/>
      <c r="Q96" s="668"/>
      <c r="R96" s="668"/>
      <c r="S96" s="668"/>
      <c r="T96" s="668"/>
      <c r="U96" s="668"/>
      <c r="V96" s="668"/>
      <c r="W96" s="668"/>
      <c r="X96" s="669"/>
      <c r="Y96" s="387"/>
      <c r="Z96" s="388"/>
      <c r="AA96" s="388"/>
      <c r="AB96" s="809"/>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68"/>
      <c r="B97" s="1069"/>
      <c r="C97" s="1069"/>
      <c r="D97" s="1069"/>
      <c r="E97" s="1069"/>
      <c r="F97" s="107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8"/>
      <c r="B98" s="1069"/>
      <c r="C98" s="1069"/>
      <c r="D98" s="1069"/>
      <c r="E98" s="1069"/>
      <c r="F98" s="107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8"/>
      <c r="B99" s="1069"/>
      <c r="C99" s="1069"/>
      <c r="D99" s="1069"/>
      <c r="E99" s="1069"/>
      <c r="F99" s="107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8"/>
      <c r="B100" s="1069"/>
      <c r="C100" s="1069"/>
      <c r="D100" s="1069"/>
      <c r="E100" s="1069"/>
      <c r="F100" s="107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8"/>
      <c r="B101" s="1069"/>
      <c r="C101" s="1069"/>
      <c r="D101" s="1069"/>
      <c r="E101" s="1069"/>
      <c r="F101" s="107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8"/>
      <c r="B102" s="1069"/>
      <c r="C102" s="1069"/>
      <c r="D102" s="1069"/>
      <c r="E102" s="1069"/>
      <c r="F102" s="107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8"/>
      <c r="B103" s="1069"/>
      <c r="C103" s="1069"/>
      <c r="D103" s="1069"/>
      <c r="E103" s="1069"/>
      <c r="F103" s="107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8"/>
      <c r="B104" s="1069"/>
      <c r="C104" s="1069"/>
      <c r="D104" s="1069"/>
      <c r="E104" s="1069"/>
      <c r="F104" s="107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8"/>
      <c r="B105" s="1069"/>
      <c r="C105" s="1069"/>
      <c r="D105" s="1069"/>
      <c r="E105" s="1069"/>
      <c r="F105" s="107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902"/>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9"/>
    </row>
    <row r="109" spans="1:50" ht="24.75" customHeight="1" x14ac:dyDescent="0.15">
      <c r="A109" s="1068"/>
      <c r="B109" s="1069"/>
      <c r="C109" s="1069"/>
      <c r="D109" s="1069"/>
      <c r="E109" s="1069"/>
      <c r="F109" s="1070"/>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8"/>
      <c r="B110" s="1069"/>
      <c r="C110" s="1069"/>
      <c r="D110" s="1069"/>
      <c r="E110" s="1069"/>
      <c r="F110" s="107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9"/>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68"/>
      <c r="B111" s="1069"/>
      <c r="C111" s="1069"/>
      <c r="D111" s="1069"/>
      <c r="E111" s="1069"/>
      <c r="F111" s="107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8"/>
      <c r="B112" s="1069"/>
      <c r="C112" s="1069"/>
      <c r="D112" s="1069"/>
      <c r="E112" s="1069"/>
      <c r="F112" s="107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8"/>
      <c r="B113" s="1069"/>
      <c r="C113" s="1069"/>
      <c r="D113" s="1069"/>
      <c r="E113" s="1069"/>
      <c r="F113" s="107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8"/>
      <c r="B114" s="1069"/>
      <c r="C114" s="1069"/>
      <c r="D114" s="1069"/>
      <c r="E114" s="1069"/>
      <c r="F114" s="107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8"/>
      <c r="B115" s="1069"/>
      <c r="C115" s="1069"/>
      <c r="D115" s="1069"/>
      <c r="E115" s="1069"/>
      <c r="F115" s="107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8"/>
      <c r="B116" s="1069"/>
      <c r="C116" s="1069"/>
      <c r="D116" s="1069"/>
      <c r="E116" s="1069"/>
      <c r="F116" s="107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8"/>
      <c r="B117" s="1069"/>
      <c r="C117" s="1069"/>
      <c r="D117" s="1069"/>
      <c r="E117" s="1069"/>
      <c r="F117" s="107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8"/>
      <c r="B118" s="1069"/>
      <c r="C118" s="1069"/>
      <c r="D118" s="1069"/>
      <c r="E118" s="1069"/>
      <c r="F118" s="107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8"/>
      <c r="B119" s="1069"/>
      <c r="C119" s="1069"/>
      <c r="D119" s="1069"/>
      <c r="E119" s="1069"/>
      <c r="F119" s="107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8"/>
      <c r="B120" s="1069"/>
      <c r="C120" s="1069"/>
      <c r="D120" s="1069"/>
      <c r="E120" s="1069"/>
      <c r="F120" s="107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8"/>
      <c r="B121" s="1069"/>
      <c r="C121" s="1069"/>
      <c r="D121" s="1069"/>
      <c r="E121" s="1069"/>
      <c r="F121" s="1070"/>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902"/>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9"/>
    </row>
    <row r="122" spans="1:50" ht="25.5" customHeight="1" x14ac:dyDescent="0.15">
      <c r="A122" s="1068"/>
      <c r="B122" s="1069"/>
      <c r="C122" s="1069"/>
      <c r="D122" s="1069"/>
      <c r="E122" s="1069"/>
      <c r="F122" s="1070"/>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8"/>
      <c r="B123" s="1069"/>
      <c r="C123" s="1069"/>
      <c r="D123" s="1069"/>
      <c r="E123" s="1069"/>
      <c r="F123" s="107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9"/>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68"/>
      <c r="B124" s="1069"/>
      <c r="C124" s="1069"/>
      <c r="D124" s="1069"/>
      <c r="E124" s="1069"/>
      <c r="F124" s="107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8"/>
      <c r="B125" s="1069"/>
      <c r="C125" s="1069"/>
      <c r="D125" s="1069"/>
      <c r="E125" s="1069"/>
      <c r="F125" s="107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8"/>
      <c r="B126" s="1069"/>
      <c r="C126" s="1069"/>
      <c r="D126" s="1069"/>
      <c r="E126" s="1069"/>
      <c r="F126" s="107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8"/>
      <c r="B127" s="1069"/>
      <c r="C127" s="1069"/>
      <c r="D127" s="1069"/>
      <c r="E127" s="1069"/>
      <c r="F127" s="107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8"/>
      <c r="B128" s="1069"/>
      <c r="C128" s="1069"/>
      <c r="D128" s="1069"/>
      <c r="E128" s="1069"/>
      <c r="F128" s="107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8"/>
      <c r="B129" s="1069"/>
      <c r="C129" s="1069"/>
      <c r="D129" s="1069"/>
      <c r="E129" s="1069"/>
      <c r="F129" s="107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8"/>
      <c r="B130" s="1069"/>
      <c r="C130" s="1069"/>
      <c r="D130" s="1069"/>
      <c r="E130" s="1069"/>
      <c r="F130" s="107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8"/>
      <c r="B131" s="1069"/>
      <c r="C131" s="1069"/>
      <c r="D131" s="1069"/>
      <c r="E131" s="1069"/>
      <c r="F131" s="107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8"/>
      <c r="B132" s="1069"/>
      <c r="C132" s="1069"/>
      <c r="D132" s="1069"/>
      <c r="E132" s="1069"/>
      <c r="F132" s="107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8"/>
      <c r="B133" s="1069"/>
      <c r="C133" s="1069"/>
      <c r="D133" s="1069"/>
      <c r="E133" s="1069"/>
      <c r="F133" s="107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8"/>
      <c r="B134" s="1069"/>
      <c r="C134" s="1069"/>
      <c r="D134" s="1069"/>
      <c r="E134" s="1069"/>
      <c r="F134" s="1070"/>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902"/>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24.75" customHeight="1" x14ac:dyDescent="0.15">
      <c r="A135" s="1068"/>
      <c r="B135" s="1069"/>
      <c r="C135" s="1069"/>
      <c r="D135" s="1069"/>
      <c r="E135" s="1069"/>
      <c r="F135" s="1070"/>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8"/>
      <c r="B136" s="1069"/>
      <c r="C136" s="1069"/>
      <c r="D136" s="1069"/>
      <c r="E136" s="1069"/>
      <c r="F136" s="107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9"/>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68"/>
      <c r="B137" s="1069"/>
      <c r="C137" s="1069"/>
      <c r="D137" s="1069"/>
      <c r="E137" s="1069"/>
      <c r="F137" s="107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8"/>
      <c r="B138" s="1069"/>
      <c r="C138" s="1069"/>
      <c r="D138" s="1069"/>
      <c r="E138" s="1069"/>
      <c r="F138" s="107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8"/>
      <c r="B139" s="1069"/>
      <c r="C139" s="1069"/>
      <c r="D139" s="1069"/>
      <c r="E139" s="1069"/>
      <c r="F139" s="107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8"/>
      <c r="B140" s="1069"/>
      <c r="C140" s="1069"/>
      <c r="D140" s="1069"/>
      <c r="E140" s="1069"/>
      <c r="F140" s="107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8"/>
      <c r="B141" s="1069"/>
      <c r="C141" s="1069"/>
      <c r="D141" s="1069"/>
      <c r="E141" s="1069"/>
      <c r="F141" s="107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8"/>
      <c r="B142" s="1069"/>
      <c r="C142" s="1069"/>
      <c r="D142" s="1069"/>
      <c r="E142" s="1069"/>
      <c r="F142" s="107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8"/>
      <c r="B143" s="1069"/>
      <c r="C143" s="1069"/>
      <c r="D143" s="1069"/>
      <c r="E143" s="1069"/>
      <c r="F143" s="107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8"/>
      <c r="B144" s="1069"/>
      <c r="C144" s="1069"/>
      <c r="D144" s="1069"/>
      <c r="E144" s="1069"/>
      <c r="F144" s="107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8"/>
      <c r="B145" s="1069"/>
      <c r="C145" s="1069"/>
      <c r="D145" s="1069"/>
      <c r="E145" s="1069"/>
      <c r="F145" s="107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8"/>
      <c r="B146" s="1069"/>
      <c r="C146" s="1069"/>
      <c r="D146" s="1069"/>
      <c r="E146" s="1069"/>
      <c r="F146" s="107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8"/>
      <c r="B147" s="1069"/>
      <c r="C147" s="1069"/>
      <c r="D147" s="1069"/>
      <c r="E147" s="1069"/>
      <c r="F147" s="1070"/>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902"/>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599"/>
    </row>
    <row r="148" spans="1:50" ht="24.75" customHeight="1" x14ac:dyDescent="0.15">
      <c r="A148" s="1068"/>
      <c r="B148" s="1069"/>
      <c r="C148" s="1069"/>
      <c r="D148" s="1069"/>
      <c r="E148" s="1069"/>
      <c r="F148" s="1070"/>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8"/>
      <c r="B149" s="1069"/>
      <c r="C149" s="1069"/>
      <c r="D149" s="1069"/>
      <c r="E149" s="1069"/>
      <c r="F149" s="107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9"/>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68"/>
      <c r="B150" s="1069"/>
      <c r="C150" s="1069"/>
      <c r="D150" s="1069"/>
      <c r="E150" s="1069"/>
      <c r="F150" s="107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8"/>
      <c r="B151" s="1069"/>
      <c r="C151" s="1069"/>
      <c r="D151" s="1069"/>
      <c r="E151" s="1069"/>
      <c r="F151" s="107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8"/>
      <c r="B152" s="1069"/>
      <c r="C152" s="1069"/>
      <c r="D152" s="1069"/>
      <c r="E152" s="1069"/>
      <c r="F152" s="107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8"/>
      <c r="B153" s="1069"/>
      <c r="C153" s="1069"/>
      <c r="D153" s="1069"/>
      <c r="E153" s="1069"/>
      <c r="F153" s="107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8"/>
      <c r="B154" s="1069"/>
      <c r="C154" s="1069"/>
      <c r="D154" s="1069"/>
      <c r="E154" s="1069"/>
      <c r="F154" s="107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8"/>
      <c r="B155" s="1069"/>
      <c r="C155" s="1069"/>
      <c r="D155" s="1069"/>
      <c r="E155" s="1069"/>
      <c r="F155" s="107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8"/>
      <c r="B156" s="1069"/>
      <c r="C156" s="1069"/>
      <c r="D156" s="1069"/>
      <c r="E156" s="1069"/>
      <c r="F156" s="107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8"/>
      <c r="B157" s="1069"/>
      <c r="C157" s="1069"/>
      <c r="D157" s="1069"/>
      <c r="E157" s="1069"/>
      <c r="F157" s="107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8"/>
      <c r="B158" s="1069"/>
      <c r="C158" s="1069"/>
      <c r="D158" s="1069"/>
      <c r="E158" s="1069"/>
      <c r="F158" s="107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902"/>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599"/>
    </row>
    <row r="162" spans="1:50" ht="24.75" customHeight="1" x14ac:dyDescent="0.15">
      <c r="A162" s="1068"/>
      <c r="B162" s="1069"/>
      <c r="C162" s="1069"/>
      <c r="D162" s="1069"/>
      <c r="E162" s="1069"/>
      <c r="F162" s="1070"/>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8"/>
      <c r="B163" s="1069"/>
      <c r="C163" s="1069"/>
      <c r="D163" s="1069"/>
      <c r="E163" s="1069"/>
      <c r="F163" s="107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9"/>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68"/>
      <c r="B164" s="1069"/>
      <c r="C164" s="1069"/>
      <c r="D164" s="1069"/>
      <c r="E164" s="1069"/>
      <c r="F164" s="107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8"/>
      <c r="B165" s="1069"/>
      <c r="C165" s="1069"/>
      <c r="D165" s="1069"/>
      <c r="E165" s="1069"/>
      <c r="F165" s="107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8"/>
      <c r="B166" s="1069"/>
      <c r="C166" s="1069"/>
      <c r="D166" s="1069"/>
      <c r="E166" s="1069"/>
      <c r="F166" s="107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8"/>
      <c r="B167" s="1069"/>
      <c r="C167" s="1069"/>
      <c r="D167" s="1069"/>
      <c r="E167" s="1069"/>
      <c r="F167" s="107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8"/>
      <c r="B168" s="1069"/>
      <c r="C168" s="1069"/>
      <c r="D168" s="1069"/>
      <c r="E168" s="1069"/>
      <c r="F168" s="107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8"/>
      <c r="B169" s="1069"/>
      <c r="C169" s="1069"/>
      <c r="D169" s="1069"/>
      <c r="E169" s="1069"/>
      <c r="F169" s="107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8"/>
      <c r="B170" s="1069"/>
      <c r="C170" s="1069"/>
      <c r="D170" s="1069"/>
      <c r="E170" s="1069"/>
      <c r="F170" s="107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8"/>
      <c r="B171" s="1069"/>
      <c r="C171" s="1069"/>
      <c r="D171" s="1069"/>
      <c r="E171" s="1069"/>
      <c r="F171" s="107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8"/>
      <c r="B172" s="1069"/>
      <c r="C172" s="1069"/>
      <c r="D172" s="1069"/>
      <c r="E172" s="1069"/>
      <c r="F172" s="107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8"/>
      <c r="B173" s="1069"/>
      <c r="C173" s="1069"/>
      <c r="D173" s="1069"/>
      <c r="E173" s="1069"/>
      <c r="F173" s="107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8"/>
      <c r="B174" s="1069"/>
      <c r="C174" s="1069"/>
      <c r="D174" s="1069"/>
      <c r="E174" s="1069"/>
      <c r="F174" s="1070"/>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902"/>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599"/>
    </row>
    <row r="175" spans="1:50" ht="25.5" customHeight="1" x14ac:dyDescent="0.15">
      <c r="A175" s="1068"/>
      <c r="B175" s="1069"/>
      <c r="C175" s="1069"/>
      <c r="D175" s="1069"/>
      <c r="E175" s="1069"/>
      <c r="F175" s="1070"/>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8"/>
      <c r="B176" s="1069"/>
      <c r="C176" s="1069"/>
      <c r="D176" s="1069"/>
      <c r="E176" s="1069"/>
      <c r="F176" s="107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9"/>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68"/>
      <c r="B177" s="1069"/>
      <c r="C177" s="1069"/>
      <c r="D177" s="1069"/>
      <c r="E177" s="1069"/>
      <c r="F177" s="107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8"/>
      <c r="B178" s="1069"/>
      <c r="C178" s="1069"/>
      <c r="D178" s="1069"/>
      <c r="E178" s="1069"/>
      <c r="F178" s="107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8"/>
      <c r="B179" s="1069"/>
      <c r="C179" s="1069"/>
      <c r="D179" s="1069"/>
      <c r="E179" s="1069"/>
      <c r="F179" s="107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8"/>
      <c r="B180" s="1069"/>
      <c r="C180" s="1069"/>
      <c r="D180" s="1069"/>
      <c r="E180" s="1069"/>
      <c r="F180" s="107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8"/>
      <c r="B181" s="1069"/>
      <c r="C181" s="1069"/>
      <c r="D181" s="1069"/>
      <c r="E181" s="1069"/>
      <c r="F181" s="107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8"/>
      <c r="B182" s="1069"/>
      <c r="C182" s="1069"/>
      <c r="D182" s="1069"/>
      <c r="E182" s="1069"/>
      <c r="F182" s="107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8"/>
      <c r="B183" s="1069"/>
      <c r="C183" s="1069"/>
      <c r="D183" s="1069"/>
      <c r="E183" s="1069"/>
      <c r="F183" s="107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8"/>
      <c r="B184" s="1069"/>
      <c r="C184" s="1069"/>
      <c r="D184" s="1069"/>
      <c r="E184" s="1069"/>
      <c r="F184" s="107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8"/>
      <c r="B185" s="1069"/>
      <c r="C185" s="1069"/>
      <c r="D185" s="1069"/>
      <c r="E185" s="1069"/>
      <c r="F185" s="107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8"/>
      <c r="B186" s="1069"/>
      <c r="C186" s="1069"/>
      <c r="D186" s="1069"/>
      <c r="E186" s="1069"/>
      <c r="F186" s="107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8"/>
      <c r="B187" s="1069"/>
      <c r="C187" s="1069"/>
      <c r="D187" s="1069"/>
      <c r="E187" s="1069"/>
      <c r="F187" s="1070"/>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902"/>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599"/>
    </row>
    <row r="188" spans="1:50" ht="24.75" customHeight="1" x14ac:dyDescent="0.15">
      <c r="A188" s="1068"/>
      <c r="B188" s="1069"/>
      <c r="C188" s="1069"/>
      <c r="D188" s="1069"/>
      <c r="E188" s="1069"/>
      <c r="F188" s="1070"/>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8"/>
      <c r="B189" s="1069"/>
      <c r="C189" s="1069"/>
      <c r="D189" s="1069"/>
      <c r="E189" s="1069"/>
      <c r="F189" s="107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9"/>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68"/>
      <c r="B190" s="1069"/>
      <c r="C190" s="1069"/>
      <c r="D190" s="1069"/>
      <c r="E190" s="1069"/>
      <c r="F190" s="107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8"/>
      <c r="B191" s="1069"/>
      <c r="C191" s="1069"/>
      <c r="D191" s="1069"/>
      <c r="E191" s="1069"/>
      <c r="F191" s="107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8"/>
      <c r="B192" s="1069"/>
      <c r="C192" s="1069"/>
      <c r="D192" s="1069"/>
      <c r="E192" s="1069"/>
      <c r="F192" s="107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8"/>
      <c r="B193" s="1069"/>
      <c r="C193" s="1069"/>
      <c r="D193" s="1069"/>
      <c r="E193" s="1069"/>
      <c r="F193" s="107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8"/>
      <c r="B194" s="1069"/>
      <c r="C194" s="1069"/>
      <c r="D194" s="1069"/>
      <c r="E194" s="1069"/>
      <c r="F194" s="107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8"/>
      <c r="B195" s="1069"/>
      <c r="C195" s="1069"/>
      <c r="D195" s="1069"/>
      <c r="E195" s="1069"/>
      <c r="F195" s="107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8"/>
      <c r="B196" s="1069"/>
      <c r="C196" s="1069"/>
      <c r="D196" s="1069"/>
      <c r="E196" s="1069"/>
      <c r="F196" s="107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8"/>
      <c r="B197" s="1069"/>
      <c r="C197" s="1069"/>
      <c r="D197" s="1069"/>
      <c r="E197" s="1069"/>
      <c r="F197" s="107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8"/>
      <c r="B198" s="1069"/>
      <c r="C198" s="1069"/>
      <c r="D198" s="1069"/>
      <c r="E198" s="1069"/>
      <c r="F198" s="107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8"/>
      <c r="B199" s="1069"/>
      <c r="C199" s="1069"/>
      <c r="D199" s="1069"/>
      <c r="E199" s="1069"/>
      <c r="F199" s="107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8"/>
      <c r="B200" s="1069"/>
      <c r="C200" s="1069"/>
      <c r="D200" s="1069"/>
      <c r="E200" s="1069"/>
      <c r="F200" s="1070"/>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902"/>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599"/>
    </row>
    <row r="201" spans="1:50" ht="24.75" customHeight="1" x14ac:dyDescent="0.15">
      <c r="A201" s="1068"/>
      <c r="B201" s="1069"/>
      <c r="C201" s="1069"/>
      <c r="D201" s="1069"/>
      <c r="E201" s="1069"/>
      <c r="F201" s="1070"/>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8"/>
      <c r="B202" s="1069"/>
      <c r="C202" s="1069"/>
      <c r="D202" s="1069"/>
      <c r="E202" s="1069"/>
      <c r="F202" s="107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9"/>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68"/>
      <c r="B203" s="1069"/>
      <c r="C203" s="1069"/>
      <c r="D203" s="1069"/>
      <c r="E203" s="1069"/>
      <c r="F203" s="107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8"/>
      <c r="B204" s="1069"/>
      <c r="C204" s="1069"/>
      <c r="D204" s="1069"/>
      <c r="E204" s="1069"/>
      <c r="F204" s="107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8"/>
      <c r="B205" s="1069"/>
      <c r="C205" s="1069"/>
      <c r="D205" s="1069"/>
      <c r="E205" s="1069"/>
      <c r="F205" s="107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8"/>
      <c r="B206" s="1069"/>
      <c r="C206" s="1069"/>
      <c r="D206" s="1069"/>
      <c r="E206" s="1069"/>
      <c r="F206" s="107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8"/>
      <c r="B207" s="1069"/>
      <c r="C207" s="1069"/>
      <c r="D207" s="1069"/>
      <c r="E207" s="1069"/>
      <c r="F207" s="107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8"/>
      <c r="B208" s="1069"/>
      <c r="C208" s="1069"/>
      <c r="D208" s="1069"/>
      <c r="E208" s="1069"/>
      <c r="F208" s="107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8"/>
      <c r="B209" s="1069"/>
      <c r="C209" s="1069"/>
      <c r="D209" s="1069"/>
      <c r="E209" s="1069"/>
      <c r="F209" s="107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8"/>
      <c r="B210" s="1069"/>
      <c r="C210" s="1069"/>
      <c r="D210" s="1069"/>
      <c r="E210" s="1069"/>
      <c r="F210" s="107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8"/>
      <c r="B211" s="1069"/>
      <c r="C211" s="1069"/>
      <c r="D211" s="1069"/>
      <c r="E211" s="1069"/>
      <c r="F211" s="107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902"/>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599"/>
    </row>
    <row r="215" spans="1:50" ht="24.75" customHeight="1" x14ac:dyDescent="0.15">
      <c r="A215" s="1068"/>
      <c r="B215" s="1069"/>
      <c r="C215" s="1069"/>
      <c r="D215" s="1069"/>
      <c r="E215" s="1069"/>
      <c r="F215" s="1070"/>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8"/>
      <c r="B216" s="1069"/>
      <c r="C216" s="1069"/>
      <c r="D216" s="1069"/>
      <c r="E216" s="1069"/>
      <c r="F216" s="107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9"/>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68"/>
      <c r="B217" s="1069"/>
      <c r="C217" s="1069"/>
      <c r="D217" s="1069"/>
      <c r="E217" s="1069"/>
      <c r="F217" s="107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8"/>
      <c r="B218" s="1069"/>
      <c r="C218" s="1069"/>
      <c r="D218" s="1069"/>
      <c r="E218" s="1069"/>
      <c r="F218" s="107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8"/>
      <c r="B219" s="1069"/>
      <c r="C219" s="1069"/>
      <c r="D219" s="1069"/>
      <c r="E219" s="1069"/>
      <c r="F219" s="107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8"/>
      <c r="B220" s="1069"/>
      <c r="C220" s="1069"/>
      <c r="D220" s="1069"/>
      <c r="E220" s="1069"/>
      <c r="F220" s="107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8"/>
      <c r="B221" s="1069"/>
      <c r="C221" s="1069"/>
      <c r="D221" s="1069"/>
      <c r="E221" s="1069"/>
      <c r="F221" s="107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8"/>
      <c r="B222" s="1069"/>
      <c r="C222" s="1069"/>
      <c r="D222" s="1069"/>
      <c r="E222" s="1069"/>
      <c r="F222" s="107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8"/>
      <c r="B223" s="1069"/>
      <c r="C223" s="1069"/>
      <c r="D223" s="1069"/>
      <c r="E223" s="1069"/>
      <c r="F223" s="107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8"/>
      <c r="B224" s="1069"/>
      <c r="C224" s="1069"/>
      <c r="D224" s="1069"/>
      <c r="E224" s="1069"/>
      <c r="F224" s="107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8"/>
      <c r="B225" s="1069"/>
      <c r="C225" s="1069"/>
      <c r="D225" s="1069"/>
      <c r="E225" s="1069"/>
      <c r="F225" s="107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8"/>
      <c r="B226" s="1069"/>
      <c r="C226" s="1069"/>
      <c r="D226" s="1069"/>
      <c r="E226" s="1069"/>
      <c r="F226" s="107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8"/>
      <c r="B227" s="1069"/>
      <c r="C227" s="1069"/>
      <c r="D227" s="1069"/>
      <c r="E227" s="1069"/>
      <c r="F227" s="1070"/>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902"/>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599"/>
    </row>
    <row r="228" spans="1:50" ht="25.5" customHeight="1" x14ac:dyDescent="0.15">
      <c r="A228" s="1068"/>
      <c r="B228" s="1069"/>
      <c r="C228" s="1069"/>
      <c r="D228" s="1069"/>
      <c r="E228" s="1069"/>
      <c r="F228" s="1070"/>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8"/>
      <c r="B229" s="1069"/>
      <c r="C229" s="1069"/>
      <c r="D229" s="1069"/>
      <c r="E229" s="1069"/>
      <c r="F229" s="107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9"/>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68"/>
      <c r="B230" s="1069"/>
      <c r="C230" s="1069"/>
      <c r="D230" s="1069"/>
      <c r="E230" s="1069"/>
      <c r="F230" s="107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8"/>
      <c r="B231" s="1069"/>
      <c r="C231" s="1069"/>
      <c r="D231" s="1069"/>
      <c r="E231" s="1069"/>
      <c r="F231" s="107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8"/>
      <c r="B232" s="1069"/>
      <c r="C232" s="1069"/>
      <c r="D232" s="1069"/>
      <c r="E232" s="1069"/>
      <c r="F232" s="107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8"/>
      <c r="B233" s="1069"/>
      <c r="C233" s="1069"/>
      <c r="D233" s="1069"/>
      <c r="E233" s="1069"/>
      <c r="F233" s="107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8"/>
      <c r="B234" s="1069"/>
      <c r="C234" s="1069"/>
      <c r="D234" s="1069"/>
      <c r="E234" s="1069"/>
      <c r="F234" s="107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8"/>
      <c r="B235" s="1069"/>
      <c r="C235" s="1069"/>
      <c r="D235" s="1069"/>
      <c r="E235" s="1069"/>
      <c r="F235" s="107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8"/>
      <c r="B236" s="1069"/>
      <c r="C236" s="1069"/>
      <c r="D236" s="1069"/>
      <c r="E236" s="1069"/>
      <c r="F236" s="107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8"/>
      <c r="B237" s="1069"/>
      <c r="C237" s="1069"/>
      <c r="D237" s="1069"/>
      <c r="E237" s="1069"/>
      <c r="F237" s="107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8"/>
      <c r="B238" s="1069"/>
      <c r="C238" s="1069"/>
      <c r="D238" s="1069"/>
      <c r="E238" s="1069"/>
      <c r="F238" s="107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8"/>
      <c r="B239" s="1069"/>
      <c r="C239" s="1069"/>
      <c r="D239" s="1069"/>
      <c r="E239" s="1069"/>
      <c r="F239" s="107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8"/>
      <c r="B240" s="1069"/>
      <c r="C240" s="1069"/>
      <c r="D240" s="1069"/>
      <c r="E240" s="1069"/>
      <c r="F240" s="1070"/>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902"/>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599"/>
    </row>
    <row r="241" spans="1:50" ht="24.75" customHeight="1" x14ac:dyDescent="0.15">
      <c r="A241" s="1068"/>
      <c r="B241" s="1069"/>
      <c r="C241" s="1069"/>
      <c r="D241" s="1069"/>
      <c r="E241" s="1069"/>
      <c r="F241" s="1070"/>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8"/>
      <c r="B242" s="1069"/>
      <c r="C242" s="1069"/>
      <c r="D242" s="1069"/>
      <c r="E242" s="1069"/>
      <c r="F242" s="107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9"/>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68"/>
      <c r="B243" s="1069"/>
      <c r="C243" s="1069"/>
      <c r="D243" s="1069"/>
      <c r="E243" s="1069"/>
      <c r="F243" s="107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8"/>
      <c r="B244" s="1069"/>
      <c r="C244" s="1069"/>
      <c r="D244" s="1069"/>
      <c r="E244" s="1069"/>
      <c r="F244" s="107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8"/>
      <c r="B245" s="1069"/>
      <c r="C245" s="1069"/>
      <c r="D245" s="1069"/>
      <c r="E245" s="1069"/>
      <c r="F245" s="107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8"/>
      <c r="B246" s="1069"/>
      <c r="C246" s="1069"/>
      <c r="D246" s="1069"/>
      <c r="E246" s="1069"/>
      <c r="F246" s="107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8"/>
      <c r="B247" s="1069"/>
      <c r="C247" s="1069"/>
      <c r="D247" s="1069"/>
      <c r="E247" s="1069"/>
      <c r="F247" s="107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8"/>
      <c r="B248" s="1069"/>
      <c r="C248" s="1069"/>
      <c r="D248" s="1069"/>
      <c r="E248" s="1069"/>
      <c r="F248" s="107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8"/>
      <c r="B249" s="1069"/>
      <c r="C249" s="1069"/>
      <c r="D249" s="1069"/>
      <c r="E249" s="1069"/>
      <c r="F249" s="107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8"/>
      <c r="B250" s="1069"/>
      <c r="C250" s="1069"/>
      <c r="D250" s="1069"/>
      <c r="E250" s="1069"/>
      <c r="F250" s="107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8"/>
      <c r="B251" s="1069"/>
      <c r="C251" s="1069"/>
      <c r="D251" s="1069"/>
      <c r="E251" s="1069"/>
      <c r="F251" s="107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8"/>
      <c r="B252" s="1069"/>
      <c r="C252" s="1069"/>
      <c r="D252" s="1069"/>
      <c r="E252" s="1069"/>
      <c r="F252" s="107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8"/>
      <c r="B253" s="1069"/>
      <c r="C253" s="1069"/>
      <c r="D253" s="1069"/>
      <c r="E253" s="1069"/>
      <c r="F253" s="1070"/>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902"/>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599"/>
    </row>
    <row r="254" spans="1:50" ht="24.75" customHeight="1" x14ac:dyDescent="0.15">
      <c r="A254" s="1068"/>
      <c r="B254" s="1069"/>
      <c r="C254" s="1069"/>
      <c r="D254" s="1069"/>
      <c r="E254" s="1069"/>
      <c r="F254" s="1070"/>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8"/>
      <c r="B255" s="1069"/>
      <c r="C255" s="1069"/>
      <c r="D255" s="1069"/>
      <c r="E255" s="1069"/>
      <c r="F255" s="107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9"/>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68"/>
      <c r="B256" s="1069"/>
      <c r="C256" s="1069"/>
      <c r="D256" s="1069"/>
      <c r="E256" s="1069"/>
      <c r="F256" s="107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8"/>
      <c r="B257" s="1069"/>
      <c r="C257" s="1069"/>
      <c r="D257" s="1069"/>
      <c r="E257" s="1069"/>
      <c r="F257" s="107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8"/>
      <c r="B258" s="1069"/>
      <c r="C258" s="1069"/>
      <c r="D258" s="1069"/>
      <c r="E258" s="1069"/>
      <c r="F258" s="107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8"/>
      <c r="B259" s="1069"/>
      <c r="C259" s="1069"/>
      <c r="D259" s="1069"/>
      <c r="E259" s="1069"/>
      <c r="F259" s="107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8"/>
      <c r="B260" s="1069"/>
      <c r="C260" s="1069"/>
      <c r="D260" s="1069"/>
      <c r="E260" s="1069"/>
      <c r="F260" s="107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8"/>
      <c r="B261" s="1069"/>
      <c r="C261" s="1069"/>
      <c r="D261" s="1069"/>
      <c r="E261" s="1069"/>
      <c r="F261" s="107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8"/>
      <c r="B262" s="1069"/>
      <c r="C262" s="1069"/>
      <c r="D262" s="1069"/>
      <c r="E262" s="1069"/>
      <c r="F262" s="107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8"/>
      <c r="B263" s="1069"/>
      <c r="C263" s="1069"/>
      <c r="D263" s="1069"/>
      <c r="E263" s="1069"/>
      <c r="F263" s="107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8"/>
      <c r="B264" s="1069"/>
      <c r="C264" s="1069"/>
      <c r="D264" s="1069"/>
      <c r="E264" s="1069"/>
      <c r="F264" s="107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2018-06-19T00:49:49Z</cp:lastPrinted>
  <dcterms:created xsi:type="dcterms:W3CDTF">2012-03-13T00:50:25Z</dcterms:created>
  <dcterms:modified xsi:type="dcterms:W3CDTF">2018-07-10T02:44:54Z</dcterms:modified>
</cp:coreProperties>
</file>