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<sst xmlns="http://schemas.openxmlformats.org/spreadsheetml/2006/main" count="2862" uniqueCount="657">
  <si>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</si>
  <si>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</si>
  <si>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</si>
  <si>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</si>
  <si>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</si>
  <si>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</si>
  <si>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</si>
  <si>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</si>
  <si>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</si>
  <si>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</si>
  <si>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</si>
  <si>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</si>
  <si>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</si>
  <si>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</si>
  <si>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</si>
  <si>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</si>
  <si>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</si>
  <si>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</si>
  <si>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</si>
  <si>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</si>
  <si>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</si>
  <si>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</si>
  <si>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</si>
  <si>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</si>
  <si>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</si>
  <si>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</si>
  <si>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</si>
  <si>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</si>
  <si>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</si>
  <si>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</si>
  <si>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</si>
  <si>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</si>
  <si>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</si>
  <si>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</si>
  <si>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</si>
  <si>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</si>
  <si>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</si>
  <si>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</si>
  <si>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</si>
  <si>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</si>
  <si>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</si>
  <si>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</si>
  <si>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</si>
  <si>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</si>
  <si>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</si>
  <si>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</si>
  <si>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</si>
  <si>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</si>
  <si>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</si>
  <si>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</si>
  <si>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</si>
  <si>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</si>
  <si>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</si>
  <si>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</si>
  <si>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</si>
  <si>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</si>
  <si>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</si>
  <si>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</si>
  <si>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</si>
  <si>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</si>
  <si>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</si>
  <si>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</si>
  <si>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</si>
  <si>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</si>
  <si>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</si>
  <si>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</si>
  <si>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</si>
  <si>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</si>
  <si>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</si>
  <si>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</si>
  <si>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</si>
  <si>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</si>
  <si>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</si>
  <si>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</si>
  <si>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</si>
  <si>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</si>
  <si>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</si>
  <si>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</si>
  <si>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</si>
  <si>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</si>
  <si>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</si>
  <si>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</si>
  <si>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</si>
  <si>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</si>
  <si>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</si>
  <si>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</si>
  <si>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</si>
  <si>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</si>
  <si>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</si>
  <si>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</si>
  <si>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</si>
  <si>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</si>
  <si>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</si>
  <si>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</si>
  <si>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</si>
  <si>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</si>
  <si>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</si>
  <si>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</si>
  <si>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</si>
  <si>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</si>
  <si>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</si>
  <si>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</si>
  <si>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</si>
  <si>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</si>
  <si>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</si>
  <si>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</si>
  <si>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</si>
  <si>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</si>
  <si>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</si>
  <si>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</si>
  <si>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</si>
  <si>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</si>
  <si>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</si>
  <si>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</si>
  <si>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</si>
  <si>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</si>
  <si>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</si>
  <si>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</si>
  <si>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</si>
  <si>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</si>
  <si>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</si>
  <si>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</si>
  <si>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</si>
  <si>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</si>
  <si>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</si>
  <si>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</si>
  <si>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</si>
  <si>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</si>
  <si>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</si>
  <si>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</si>
  <si>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</si>
  <si>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</si>
  <si>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</si>
  <si>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</si>
  <si>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</si>
  <si>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</si>
  <si>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</si>
  <si>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</si>
  <si>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</si>
  <si>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</si>
  <si>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</si>
  <si>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</si>
  <si>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</si>
  <si>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</si>
  <si>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</si>
  <si>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</si>
  <si>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</si>
  <si>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</si>
  <si>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</si>
  <si>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</si>
  <si>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</si>
  <si>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</si>
  <si>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</si>
  <si>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</si>
  <si>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</si>
  <si>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</si>
  <si>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</si>
  <si>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</si>
  <si>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</si>
  <si>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</si>
  <si>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</si>
  <si>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</si>
  <si>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</si>
  <si>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</si>
  <si>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</si>
  <si>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</si>
  <si>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</si>
  <si>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</si>
  <si>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</si>
  <si>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</si>
  <si>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</si>
  <si>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</si>
  <si>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</si>
  <si>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</si>
  <si>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</si>
  <si>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</si>
  <si>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</si>
  <si>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</si>
  <si>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</si>
  <si>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</si>
  <si>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</si>
  <si>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</si>
  <si>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</si>
  <si>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</si>
  <si>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</si>
  <si>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</si>
  <si>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</si>
  <si>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</si>
  <si>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</si>
  <si>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</si>
  <si>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</si>
  <si>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</si>
  <si>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</si>
  <si>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</si>
  <si>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</si>
  <si>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</si>
  <si>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</si>
  <si>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</si>
  <si>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</si>
  <si>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</si>
  <si>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</si>
  <si>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</si>
  <si>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</si>
  <si>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</si>
  <si>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</si>
  <si>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</si>
  <si>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</si>
  <si>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</si>
  <si>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</si>
  <si>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</si>
  <si>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</si>
  <si>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</si>
  <si>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</si>
  <si>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</si>
  <si>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</si>
  <si>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</si>
  <si>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</si>
  <si>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</si>
  <si>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</si>
  <si>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</si>
  <si>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</si>
  <si>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</si>
  <si>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</si>
  <si>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</si>
  <si>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</si>
  <si>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</si>
  <si>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</si>
  <si>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</si>
  <si>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</si>
  <si>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</si>
  <si>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</si>
  <si>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</si>
  <si>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</si>
  <si>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</si>
  <si>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</si>
  <si>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</si>
  <si>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</si>
  <si>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</si>
  <si>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</si>
  <si>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</si>
  <si>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</si>
  <si>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</si>
  <si>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</si>
  <si>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</si>
  <si>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</si>
  <si>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</si>
  <si>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</si>
  <si>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</si>
  <si>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</si>
  <si>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</si>
  <si>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</si>
  <si>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</si>
  <si>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</si>
  <si>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</si>
  <si>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</si>
  <si>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</si>
  <si>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</si>
  <si>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</si>
  <si>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</si>
  <si>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</si>
  <si>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</si>
  <si>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</si>
  <si>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</si>
  <si>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</si>
  <si>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</si>
  <si>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</si>
  <si>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</si>
  <si>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</si>
  <si>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</si>
  <si>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</si>
  <si>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</si>
  <si>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</si>
  <si>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</si>
  <si>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</si>
  <si>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</si>
  <si>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</si>
  <si>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</si>
  <si>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</si>
  <si>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</si>
  <si>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</si>
  <si>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</si>
  <si>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</si>
  <si>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</si>
  <si>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</si>
  <si>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</si>
  <si>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</si>
  <si>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</si>
  <si>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</si>
  <si>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</si>
  <si>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</si>
  <si>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</si>
  <si>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</si>
  <si>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</si>
  <si>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</si>
  <si>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</si>
  <si>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</si>
  <si>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</si>
  <si>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</si>
  <si>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</si>
  <si>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</si>
  <si>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</si>
  <si>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</si>
  <si>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</si>
  <si>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</si>
  <si>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</si>
  <si>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</si>
  <si>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</si>
  <si>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</si>
  <si>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</si>
  <si>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</si>
  <si>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</si>
  <si>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</si>
  <si>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</si>
  <si>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</si>
  <si>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</si>
  <si>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</si>
  <si>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</si>
  <si>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</si>
  <si>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</si>
  <si>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</si>
  <si>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</si>
  <si>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</si>
  <si>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</si>
  <si>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</si>
  <si>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</si>
  <si>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</si>
  <si>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</si>
  <si>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</si>
  <si>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</si>
  <si>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</si>
  <si>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</si>
  <si>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</si>
  <si>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</si>
  <si>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</si>
  <si>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</si>
  <si>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</si>
  <si>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</si>
  <si>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</si>
  <si>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</si>
  <si>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</si>
  <si>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</si>
  <si>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</si>
  <si>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</si>
  <si>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</si>
  <si>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</si>
  <si>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</si>
  <si>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</si>
  <si>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</si>
  <si>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</si>
  <si>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</si>
  <si>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</si>
  <si>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</si>
  <si>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</si>
  <si>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</si>
  <si>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</si>
  <si>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</si>
  <si>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</si>
  <si>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</si>
  <si>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</si>
  <si>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</si>
  <si>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</si>
  <si>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</si>
  <si>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</si>
  <si>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</si>
  <si>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</si>
  <si>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</si>
  <si>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</si>
  <si>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</si>
  <si>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</si>
  <si>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</si>
  <si>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</si>
  <si>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</si>
  <si>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</si>
  <si>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</si>
  <si>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</si>
  <si>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</si>
  <si>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</si>
  <si>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</si>
  <si>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</si>
  <si>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</si>
  <si>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</si>
  <si>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</si>
  <si>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</si>
  <si>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</si>
  <si>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</si>
  <si>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</si>
  <si>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</si>
  <si>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</si>
  <si>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</si>
  <si>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</si>
  <si>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</si>
  <si>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</si>
  <si>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</si>
  <si>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</si>
  <si>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</si>
  <si>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</si>
  <si>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</si>
  <si>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</si>
  <si>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</si>
  <si>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</si>
  <si>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</si>
  <si>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</si>
  <si>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</si>
  <si>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</si>
  <si>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</si>
  <si>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</si>
  <si>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</si>
  <si>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</si>
  <si>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</si>
  <si>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</si>
  <si>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</si>
  <si>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</si>
  <si>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</si>
  <si>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</si>
  <si>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</si>
  <si>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</si>
  <si>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</si>
  <si>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</si>
  <si>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</si>
  <si>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</si>
  <si>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</si>
  <si>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</si>
  <si>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</si>
  <si>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</si>
  <si>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</si>
  <si>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</si>
  <si>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</si>
  <si>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</si>
  <si>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</si>
  <si>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</si>
  <si>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</si>
  <si>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</si>
  <si>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</si>
  <si>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</si>
  <si>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</si>
  <si>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</si>
  <si>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</si>
  <si>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</si>
  <si>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</si>
  <si>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</si>
  <si>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</si>
  <si>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</si>
  <si>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</si>
  <si>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</si>
  <si>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</si>
  <si>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</si>
  <si>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</si>
  <si>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</si>
  <si>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</si>
  <si>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</si>
  <si>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</si>
  <si>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</si>
  <si>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</si>
  <si>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</si>
  <si>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</si>
  <si>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</si>
  <si>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</si>
  <si>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</si>
  <si>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</si>
  <si>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</si>
  <si>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</si>
  <si>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</si>
  <si>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</si>
  <si>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</si>
  <si>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</si>
  <si>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</si>
  <si>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</si>
  <si>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</si>
  <si>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</si>
  <si>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</si>
  <si>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</si>
  <si>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</si>
  <si>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</si>
  <si>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</si>
  <si>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</si>
  <si>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</si>
  <si>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</si>
  <si>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</si>
  <si>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</si>
  <si>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</si>
  <si>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</si>
  <si>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</si>
  <si>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</si>
  <si>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</si>
  <si>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</si>
  <si>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</si>
  <si>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</si>
  <si>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</si>
  <si>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</si>
  <si>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</si>
  <si>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</si>
  <si>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</si>
  <si>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</si>
  <si>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</si>
  <si>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</si>
  <si>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</si>
  <si>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</si>
  <si>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</si>
  <si>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</si>
  <si>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</si>
  <si>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</si>
  <si>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</si>
  <si>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</si>
  <si>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</si>
  <si>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</si>
  <si>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</si>
  <si>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</si>
  <si>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</si>
  <si>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</si>
  <si>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</si>
  <si>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</si>
  <si>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</si>
  <si>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</si>
  <si>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</si>
  <si>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</si>
  <si>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</si>
  <si>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</si>
  <si>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</si>
  <si>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</si>
  <si>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</si>
  <si>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</si>
  <si>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</si>
  <si>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</si>
  <si>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</si>
  <si>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</si>
  <si>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</si>
  <si>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</si>
  <si>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</si>
  <si>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</si>
  <si>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</si>
  <si>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</si>
  <si>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</si>
  <si>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</si>
  <si>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</si>
  <si>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</si>
  <si>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</si>
  <si>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</si>
  <si>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</si>
  <si>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</si>
  <si>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</si>
  <si>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</si>
  <si>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</si>
  <si>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</si>
  <si>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</si>
  <si>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</si>
  <si>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</si>
  <si>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</si>
  <si>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</si>
  <si>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大臣官房</t>
    <phoneticPr fontId="5"/>
  </si>
  <si>
    <t>運輸安全監理官</t>
    <phoneticPr fontId="5"/>
  </si>
  <si>
    <t>運輸安全監理官
三上　誠順</t>
    <phoneticPr fontId="5"/>
  </si>
  <si>
    <t>鉄道事業法第56条
（軌道法第26条において準用する場合を含む）
道路運送法第94条
貨物自動車運送事業法第60条
海上運送法第25条
内航海運業法第26条
航空法第134条</t>
    <phoneticPr fontId="5"/>
  </si>
  <si>
    <t>①運輸安全マネジメント評価の実施
②運輸安全マネジメント評価職員研修の実施
③運輸安全マネジメント制度の継続的改善のための調査
④運輸安全マネジメントに関する人材育成
⑤運輸安全マネジメント制度の普及・広報
⑥運輸事業者の安全管理体制に係る課題抽出・分析等に活用するためのデータベースシステムの構築・運用</t>
    <phoneticPr fontId="5"/>
  </si>
  <si>
    <t>○</t>
  </si>
  <si>
    <t>運輸安全マネジメント制度の充実・強化</t>
    <phoneticPr fontId="5"/>
  </si>
  <si>
    <t>・第10次交通安全基本計画（平成28年3月11日中央交通安全対策会議決定）
・交通政策基本計画（平成27年2月13日閣議決定）</t>
    <phoneticPr fontId="5"/>
  </si>
  <si>
    <t>国民の日常生活を支え、ひとたび事故等が起これば大きな被害となる公共交通等の一層の安全を確保するため、運輸事業者による社内一丸となった安全管理体制の構築・改善を図る運輸安全マネジメント制度を充実強化する。</t>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</si>
  <si>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</si>
  <si>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</si>
  <si>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委員等旅費</t>
    <rPh sb="0" eb="2">
      <t>イイン</t>
    </rPh>
    <rPh sb="2" eb="3">
      <t>トウ</t>
    </rPh>
    <rPh sb="3" eb="5">
      <t>リョヒ</t>
    </rPh>
    <phoneticPr fontId="5"/>
  </si>
  <si>
    <t>諸謝金</t>
    <rPh sb="0" eb="3">
      <t>ショシャキン</t>
    </rPh>
    <phoneticPr fontId="5"/>
  </si>
  <si>
    <t>運輸事業者の安全性確保は国民の安全・安心な生活を守るために不可欠であり、地方自治体、民間等に委ねることのできる類の事業ではない。</t>
    <phoneticPr fontId="5"/>
  </si>
  <si>
    <t>無</t>
  </si>
  <si>
    <t>‐</t>
  </si>
  <si>
    <t>支出の内容については、十分に把握し、必要なものに限定されていることを確認している。</t>
    <phoneticPr fontId="5"/>
  </si>
  <si>
    <t>平成25年度～平成29年度の死傷災害発生率（年間千人率）を平成20年度～平成24年度の平均値(11.0‰)の13％減とする。</t>
    <phoneticPr fontId="5"/>
  </si>
  <si>
    <t>船員災害発生率（千人率）
※初期値：11.0‰
（平成20～24年度の平均）</t>
    <phoneticPr fontId="5"/>
  </si>
  <si>
    <t>航空事故の発生件数（平成25年～29年の5ヵ年平均値）を現況値 (平成20年～24年の5ヵ年平均値)の約1割減とする。</t>
    <phoneticPr fontId="5"/>
  </si>
  <si>
    <t>国内航空における航空事故発生件数
※初期値：10.8件
（平成20～24年の平均）</t>
    <phoneticPr fontId="5"/>
  </si>
  <si>
    <t>運輸安全マネジメント評価回数</t>
    <phoneticPr fontId="5"/>
  </si>
  <si>
    <t>運輸安全マネジメントセミナーの受講者数</t>
    <phoneticPr fontId="5"/>
  </si>
  <si>
    <t>25</t>
    <phoneticPr fontId="5"/>
  </si>
  <si>
    <t>39</t>
    <phoneticPr fontId="5"/>
  </si>
  <si>
    <t>44</t>
    <phoneticPr fontId="5"/>
  </si>
  <si>
    <t>136</t>
    <phoneticPr fontId="5"/>
  </si>
  <si>
    <t>132</t>
    <phoneticPr fontId="5"/>
  </si>
  <si>
    <t>141</t>
    <phoneticPr fontId="5"/>
  </si>
  <si>
    <t>152</t>
    <phoneticPr fontId="5"/>
  </si>
  <si>
    <t>国土交通省</t>
  </si>
  <si>
    <t>（株）ピーツーカンパニー</t>
    <rPh sb="1" eb="2">
      <t>カブ</t>
    </rPh>
    <phoneticPr fontId="5"/>
  </si>
  <si>
    <t>(株)日本アプライドリサーチ研究所</t>
    <phoneticPr fontId="5"/>
  </si>
  <si>
    <t>調査研究、報告書作成等</t>
    <rPh sb="0" eb="2">
      <t>チョウサ</t>
    </rPh>
    <rPh sb="2" eb="4">
      <t>ケンキュウ</t>
    </rPh>
    <rPh sb="5" eb="8">
      <t>ホウコクショ</t>
    </rPh>
    <rPh sb="8" eb="10">
      <t>サクセイ</t>
    </rPh>
    <rPh sb="10" eb="11">
      <t>トウ</t>
    </rPh>
    <phoneticPr fontId="5"/>
  </si>
  <si>
    <t>会場設営及び運営、信仰台本等立案・作成、報告書作成等</t>
    <rPh sb="0" eb="2">
      <t>カイジョウ</t>
    </rPh>
    <rPh sb="2" eb="4">
      <t>セツエイ</t>
    </rPh>
    <rPh sb="4" eb="5">
      <t>オヨ</t>
    </rPh>
    <rPh sb="6" eb="8">
      <t>ウンエイ</t>
    </rPh>
    <rPh sb="9" eb="11">
      <t>シンコウ</t>
    </rPh>
    <rPh sb="11" eb="13">
      <t>ダイホン</t>
    </rPh>
    <rPh sb="13" eb="14">
      <t>トウ</t>
    </rPh>
    <rPh sb="14" eb="16">
      <t>リツアン</t>
    </rPh>
    <rPh sb="17" eb="19">
      <t>サクセイ</t>
    </rPh>
    <rPh sb="20" eb="23">
      <t>ホウコクショ</t>
    </rPh>
    <rPh sb="23" eb="25">
      <t>サクセイ</t>
    </rPh>
    <rPh sb="25" eb="26">
      <t>トウ</t>
    </rPh>
    <phoneticPr fontId="5"/>
  </si>
  <si>
    <t>（株）ナビット</t>
    <rPh sb="1" eb="2">
      <t>カブ</t>
    </rPh>
    <phoneticPr fontId="5"/>
  </si>
  <si>
    <t>A.（株）ピーツーカンパニー</t>
    <rPh sb="3" eb="4">
      <t>カブ</t>
    </rPh>
    <phoneticPr fontId="5"/>
  </si>
  <si>
    <t>雑役務費</t>
    <rPh sb="0" eb="2">
      <t>ザツエキ</t>
    </rPh>
    <rPh sb="2" eb="3">
      <t>ム</t>
    </rPh>
    <rPh sb="3" eb="4">
      <t>ヒ</t>
    </rPh>
    <phoneticPr fontId="5"/>
  </si>
  <si>
    <t>会場設営及び運営、進行台本等立案・作成、報告書作成等</t>
    <rPh sb="0" eb="2">
      <t>カイジョウ</t>
    </rPh>
    <rPh sb="2" eb="4">
      <t>セツエイ</t>
    </rPh>
    <rPh sb="4" eb="5">
      <t>オヨ</t>
    </rPh>
    <rPh sb="6" eb="8">
      <t>ウンエイ</t>
    </rPh>
    <rPh sb="9" eb="11">
      <t>シンコウ</t>
    </rPh>
    <rPh sb="11" eb="13">
      <t>ダイホン</t>
    </rPh>
    <rPh sb="13" eb="14">
      <t>トウ</t>
    </rPh>
    <rPh sb="14" eb="16">
      <t>リツアン</t>
    </rPh>
    <rPh sb="17" eb="19">
      <t>サクセイ</t>
    </rPh>
    <rPh sb="20" eb="23">
      <t>ホウコクショ</t>
    </rPh>
    <rPh sb="23" eb="25">
      <t>サクセイ</t>
    </rPh>
    <rPh sb="25" eb="26">
      <t>トウ</t>
    </rPh>
    <phoneticPr fontId="5"/>
  </si>
  <si>
    <t>運輸事業の安全性確保という事業の目的に真に必要な範囲内かつ効率的な支出となるよう、支出時に十分な検討を行うとともに、支出の削減に努めている。</t>
    <rPh sb="0" eb="2">
      <t>ウンユ</t>
    </rPh>
    <rPh sb="2" eb="4">
      <t>ジギョウ</t>
    </rPh>
    <rPh sb="5" eb="8">
      <t>アンゼンセイ</t>
    </rPh>
    <rPh sb="8" eb="10">
      <t>カクホ</t>
    </rPh>
    <rPh sb="13" eb="15">
      <t>ジギョウ</t>
    </rPh>
    <rPh sb="16" eb="18">
      <t>モクテキ</t>
    </rPh>
    <rPh sb="19" eb="20">
      <t>シン</t>
    </rPh>
    <rPh sb="21" eb="23">
      <t>ヒツヨウ</t>
    </rPh>
    <rPh sb="24" eb="27">
      <t>ハンイナイ</t>
    </rPh>
    <rPh sb="29" eb="32">
      <t>コウリツテキ</t>
    </rPh>
    <rPh sb="33" eb="35">
      <t>シシュツ</t>
    </rPh>
    <rPh sb="41" eb="43">
      <t>シシュツ</t>
    </rPh>
    <rPh sb="43" eb="44">
      <t>ジ</t>
    </rPh>
    <rPh sb="45" eb="47">
      <t>ジュウブン</t>
    </rPh>
    <rPh sb="48" eb="50">
      <t>ケントウ</t>
    </rPh>
    <rPh sb="51" eb="52">
      <t>オコナ</t>
    </rPh>
    <rPh sb="58" eb="60">
      <t>シシュツ</t>
    </rPh>
    <rPh sb="61" eb="63">
      <t>サクゲン</t>
    </rPh>
    <rPh sb="64" eb="65">
      <t>ツト</t>
    </rPh>
    <phoneticPr fontId="5"/>
  </si>
  <si>
    <t>今後も引き続き、効果が高いと見込まれる分野に重点を置いたメリハリのある運輸安全マネジメント評価を実施し、効果的に制度を推進する。</t>
    <rPh sb="0" eb="2">
      <t>コンゴ</t>
    </rPh>
    <rPh sb="3" eb="4">
      <t>ヒ</t>
    </rPh>
    <rPh sb="5" eb="6">
      <t>ツヅ</t>
    </rPh>
    <rPh sb="8" eb="10">
      <t>コウカ</t>
    </rPh>
    <rPh sb="11" eb="12">
      <t>タカ</t>
    </rPh>
    <rPh sb="14" eb="16">
      <t>ミコ</t>
    </rPh>
    <rPh sb="19" eb="21">
      <t>ブンヤ</t>
    </rPh>
    <rPh sb="22" eb="24">
      <t>ジュウテン</t>
    </rPh>
    <rPh sb="25" eb="26">
      <t>オ</t>
    </rPh>
    <rPh sb="35" eb="37">
      <t>ウンユ</t>
    </rPh>
    <rPh sb="37" eb="39">
      <t>アンゼン</t>
    </rPh>
    <rPh sb="45" eb="47">
      <t>ヒョウカ</t>
    </rPh>
    <rPh sb="48" eb="50">
      <t>ジッシ</t>
    </rPh>
    <rPh sb="52" eb="55">
      <t>コウカテキ</t>
    </rPh>
    <rPh sb="56" eb="58">
      <t>セイド</t>
    </rPh>
    <rPh sb="59" eb="61">
      <t>スイシン</t>
    </rPh>
    <phoneticPr fontId="5"/>
  </si>
  <si>
    <t>（株）謄栄社</t>
    <rPh sb="1" eb="2">
      <t>カブ</t>
    </rPh>
    <rPh sb="3" eb="4">
      <t>トウ</t>
    </rPh>
    <rPh sb="4" eb="5">
      <t>エイ</t>
    </rPh>
    <rPh sb="5" eb="6">
      <t>シャ</t>
    </rPh>
    <phoneticPr fontId="5"/>
  </si>
  <si>
    <t>パンフレットの印刷・製本</t>
    <rPh sb="7" eb="9">
      <t>インサツ</t>
    </rPh>
    <rPh sb="10" eb="12">
      <t>セイホン</t>
    </rPh>
    <phoneticPr fontId="5"/>
  </si>
  <si>
    <t>（株）ジョイフル</t>
    <rPh sb="1" eb="2">
      <t>カブ</t>
    </rPh>
    <phoneticPr fontId="5"/>
  </si>
  <si>
    <t>運輸安全マネジメント評価実施用機器購入</t>
    <rPh sb="0" eb="2">
      <t>ウンユ</t>
    </rPh>
    <rPh sb="2" eb="4">
      <t>アンゼン</t>
    </rPh>
    <rPh sb="10" eb="12">
      <t>ヒョウカ</t>
    </rPh>
    <rPh sb="12" eb="14">
      <t>ジッシ</t>
    </rPh>
    <rPh sb="14" eb="15">
      <t>ヨウ</t>
    </rPh>
    <rPh sb="15" eb="17">
      <t>キキ</t>
    </rPh>
    <rPh sb="17" eb="19">
      <t>コウニュウ</t>
    </rPh>
    <phoneticPr fontId="5"/>
  </si>
  <si>
    <t>（株）インターリスク総研</t>
    <rPh sb="1" eb="2">
      <t>カブ</t>
    </rPh>
    <rPh sb="10" eb="12">
      <t>ソウケン</t>
    </rPh>
    <phoneticPr fontId="5"/>
  </si>
  <si>
    <t>（株）丸井工文社</t>
    <rPh sb="1" eb="2">
      <t>カブ</t>
    </rPh>
    <rPh sb="3" eb="5">
      <t>マルイ</t>
    </rPh>
    <rPh sb="5" eb="6">
      <t>コウ</t>
    </rPh>
    <rPh sb="6" eb="7">
      <t>ブン</t>
    </rPh>
    <rPh sb="7" eb="8">
      <t>シャ</t>
    </rPh>
    <phoneticPr fontId="5"/>
  </si>
  <si>
    <t>パンフレットの印刷・製本</t>
    <phoneticPr fontId="5"/>
  </si>
  <si>
    <t>データ分析・作成等</t>
    <rPh sb="3" eb="5">
      <t>ブンセキ</t>
    </rPh>
    <rPh sb="6" eb="8">
      <t>サクセイ</t>
    </rPh>
    <rPh sb="8" eb="9">
      <t>トウ</t>
    </rPh>
    <phoneticPr fontId="5"/>
  </si>
  <si>
    <t>（株）パイプドビッツ</t>
    <rPh sb="1" eb="2">
      <t>カブ</t>
    </rPh>
    <phoneticPr fontId="5"/>
  </si>
  <si>
    <t>メールマガジン配信サービス</t>
    <rPh sb="7" eb="9">
      <t>ハイシン</t>
    </rPh>
    <phoneticPr fontId="5"/>
  </si>
  <si>
    <t>（株）グリフィン</t>
    <rPh sb="1" eb="2">
      <t>カブ</t>
    </rPh>
    <phoneticPr fontId="5"/>
  </si>
  <si>
    <t>データベースシステム保守業務</t>
    <rPh sb="10" eb="12">
      <t>ホシュ</t>
    </rPh>
    <rPh sb="12" eb="14">
      <t>ギョウム</t>
    </rPh>
    <phoneticPr fontId="5"/>
  </si>
  <si>
    <t>（株）サンポ－</t>
    <rPh sb="1" eb="2">
      <t>カブ</t>
    </rPh>
    <phoneticPr fontId="5"/>
  </si>
  <si>
    <t>B.謄栄社</t>
    <rPh sb="2" eb="3">
      <t>トウ</t>
    </rPh>
    <rPh sb="3" eb="4">
      <t>エイ</t>
    </rPh>
    <rPh sb="4" eb="5">
      <t>シャ</t>
    </rPh>
    <phoneticPr fontId="5"/>
  </si>
  <si>
    <t>印刷製本費</t>
    <rPh sb="0" eb="2">
      <t>インサツ</t>
    </rPh>
    <rPh sb="2" eb="4">
      <t>セイホン</t>
    </rPh>
    <rPh sb="4" eb="5">
      <t>ヒ</t>
    </rPh>
    <phoneticPr fontId="5"/>
  </si>
  <si>
    <t>運輸安全マネジメント制度の普及促進のための各種パンフレットの印刷</t>
    <rPh sb="0" eb="2">
      <t>ウンユ</t>
    </rPh>
    <rPh sb="2" eb="4">
      <t>アンゼン</t>
    </rPh>
    <rPh sb="10" eb="12">
      <t>セイド</t>
    </rPh>
    <rPh sb="13" eb="15">
      <t>フキュウ</t>
    </rPh>
    <rPh sb="15" eb="17">
      <t>ソクシン</t>
    </rPh>
    <rPh sb="21" eb="23">
      <t>カクシュ</t>
    </rPh>
    <rPh sb="30" eb="32">
      <t>インサツ</t>
    </rPh>
    <phoneticPr fontId="5"/>
  </si>
  <si>
    <t>5 安全で安心できる交通の確保、治安・生活安全の確保</t>
    <phoneticPr fontId="5"/>
  </si>
  <si>
    <t>14 公共交通の安全確保・鉄道の安全性向上、ハイジャック・航空機テロ防止を推進する</t>
    <phoneticPr fontId="5"/>
  </si>
  <si>
    <t>運輸安全マネジメント評価の実施経費／評価実施回数　　　　　　　　　　　　　　</t>
    <phoneticPr fontId="5"/>
  </si>
  <si>
    <t>運輸安全マネジメント評価の実施経費　/評価実施回数</t>
    <phoneticPr fontId="5"/>
  </si>
  <si>
    <t>千円</t>
    <rPh sb="0" eb="2">
      <t>センエン</t>
    </rPh>
    <phoneticPr fontId="5"/>
  </si>
  <si>
    <t>18,636千円
/537回</t>
    <phoneticPr fontId="5"/>
  </si>
  <si>
    <t>21,070千円
/932回</t>
    <phoneticPr fontId="5"/>
  </si>
  <si>
    <t>平成32年までに商船に係る海難隻数を平成23年～平成27年平均の約１割減とする。
※平成28年度～平成32年度に適用する目標値を設定するにあたり、目標値を447隻から339隻に見直した。</t>
    <phoneticPr fontId="5"/>
  </si>
  <si>
    <t>平成25年度～平成29年度の死傷災害発生率（年間千人率）を平成20年度～平成24年度の平均値(11.0‰)の13％減とする。</t>
    <phoneticPr fontId="5"/>
  </si>
  <si>
    <t>航空事故の発生件数（平成25年～29年の5ヵ年平均値）を現況値 (平成20年～24年の5ヵ年平均値)の約1割減とする。</t>
    <phoneticPr fontId="5"/>
  </si>
  <si>
    <t>人</t>
    <rPh sb="0" eb="1">
      <t>ニン</t>
    </rPh>
    <phoneticPr fontId="5"/>
  </si>
  <si>
    <t>隻</t>
    <rPh sb="0" eb="1">
      <t>セキ</t>
    </rPh>
    <phoneticPr fontId="5"/>
  </si>
  <si>
    <t>‰</t>
    <phoneticPr fontId="5"/>
  </si>
  <si>
    <t>件（５ヵ年平均値）</t>
    <rPh sb="0" eb="1">
      <t>ケン</t>
    </rPh>
    <rPh sb="4" eb="5">
      <t>ネン</t>
    </rPh>
    <rPh sb="5" eb="8">
      <t>ヘイキンチ</t>
    </rPh>
    <phoneticPr fontId="5"/>
  </si>
  <si>
    <t>効果が高いと見込まれる分野に重点を置いた、効率的な評価を実施している。</t>
    <phoneticPr fontId="5"/>
  </si>
  <si>
    <t>制度の周知浸透や事業者の安全管理体制の更なる向上に資する情報を提供するため、調査事業等の結果を踏まえ作成したパンフレット等を事業者に配布するなど、成果物を十分に活用している。</t>
    <rPh sb="0" eb="2">
      <t>セイド</t>
    </rPh>
    <rPh sb="3" eb="5">
      <t>シュウチ</t>
    </rPh>
    <rPh sb="5" eb="7">
      <t>シントウ</t>
    </rPh>
    <rPh sb="8" eb="11">
      <t>ジギョウシャ</t>
    </rPh>
    <rPh sb="12" eb="14">
      <t>アンゼン</t>
    </rPh>
    <rPh sb="14" eb="16">
      <t>カンリ</t>
    </rPh>
    <rPh sb="16" eb="18">
      <t>タイセイ</t>
    </rPh>
    <rPh sb="19" eb="20">
      <t>サラ</t>
    </rPh>
    <rPh sb="22" eb="24">
      <t>コウジョウ</t>
    </rPh>
    <rPh sb="25" eb="26">
      <t>シ</t>
    </rPh>
    <rPh sb="28" eb="30">
      <t>ジョウホウ</t>
    </rPh>
    <rPh sb="31" eb="33">
      <t>テイキョウ</t>
    </rPh>
    <rPh sb="50" eb="52">
      <t>サクセイ</t>
    </rPh>
    <phoneticPr fontId="5"/>
  </si>
  <si>
    <t>運輸事業者の安全性確保は国民の安全・安心な生活を守るために不可欠であり、政策体系の中で優先度は高い。</t>
    <rPh sb="0" eb="2">
      <t>ウンユ</t>
    </rPh>
    <phoneticPr fontId="5"/>
  </si>
  <si>
    <t>平成28年1月に軽井沢スキーバス事故が発生し、運輸事業者、特に貸切バス事業者の安全性確保に対する社会的要請が高まっていることを受け、平成29年度から同33年度までの5年間ですべての貸切バス事業者に対する評価を実施する計画を進めるなど重点的に進めており、国民や社会のニーズを的確に反映している。</t>
    <rPh sb="116" eb="119">
      <t>ジュウテンテキ</t>
    </rPh>
    <rPh sb="120" eb="121">
      <t>スス</t>
    </rPh>
    <phoneticPr fontId="5"/>
  </si>
  <si>
    <t>成果実績は概ね各々の成果目標に近づいており、見合ったものとなっているといえる。</t>
    <phoneticPr fontId="5"/>
  </si>
  <si>
    <t>評価実施時の旅費においては、パック料金を適用するなどコスト削減を実施している。</t>
    <rPh sb="29" eb="31">
      <t>サクゲン</t>
    </rPh>
    <rPh sb="32" eb="34">
      <t>ジッシ</t>
    </rPh>
    <phoneticPr fontId="5"/>
  </si>
  <si>
    <t>平成28年度より貸切バス事業者に対する効率的な評価手法を用いた評価を継続的に実施し、単位当たりコストの削減を図っている。</t>
    <rPh sb="34" eb="37">
      <t>ケイゾクテキ</t>
    </rPh>
    <phoneticPr fontId="5"/>
  </si>
  <si>
    <t>20,261千円
/1,094回</t>
    <rPh sb="6" eb="8">
      <t>センエン</t>
    </rPh>
    <rPh sb="15" eb="16">
      <t>カイ</t>
    </rPh>
    <phoneticPr fontId="5"/>
  </si>
  <si>
    <t>事業用自動車による事故に関し、平成３２年までに死者数２３５人以下</t>
    <phoneticPr fontId="5"/>
  </si>
  <si>
    <t>事業用自動車による交通事故死者数　
※初期値：３６３人（２８年度）</t>
    <phoneticPr fontId="5"/>
  </si>
  <si>
    <t>事業用自動車による事故に関し、平成３２年までに人身事故件数２３,１００件以下</t>
    <phoneticPr fontId="5"/>
  </si>
  <si>
    <t>事業用自動車による人身事故件数
※初期値:３３,３３６人（２８年度）</t>
    <phoneticPr fontId="5"/>
  </si>
  <si>
    <t>事業用自動車による事故に関し、平成３２年までに死者数２３５人以下</t>
    <phoneticPr fontId="5"/>
  </si>
  <si>
    <t>事業用自動車による事故に関し、平成３２年までに人身事故件数２３,１００件以下</t>
    <phoneticPr fontId="5"/>
  </si>
  <si>
    <t>運輸事業者による社内一丸となった安全管理体制の構築・改善を図る運輸安全マネジメント制度を充実強化することにより、公共交通等の一層の安全を確保した。</t>
    <rPh sb="0" eb="2">
      <t>ウンユ</t>
    </rPh>
    <rPh sb="2" eb="5">
      <t>ジギョウシャ</t>
    </rPh>
    <rPh sb="8" eb="10">
      <t>シャナイ</t>
    </rPh>
    <rPh sb="10" eb="12">
      <t>イチガン</t>
    </rPh>
    <rPh sb="16" eb="18">
      <t>アンゼン</t>
    </rPh>
    <rPh sb="18" eb="20">
      <t>カンリ</t>
    </rPh>
    <rPh sb="20" eb="22">
      <t>タイセイ</t>
    </rPh>
    <rPh sb="23" eb="25">
      <t>コウチク</t>
    </rPh>
    <rPh sb="26" eb="28">
      <t>カイゼン</t>
    </rPh>
    <rPh sb="29" eb="30">
      <t>ハカ</t>
    </rPh>
    <rPh sb="31" eb="33">
      <t>ウンユ</t>
    </rPh>
    <rPh sb="33" eb="35">
      <t>アンゼン</t>
    </rPh>
    <rPh sb="41" eb="43">
      <t>セイド</t>
    </rPh>
    <rPh sb="44" eb="46">
      <t>ジュウジツ</t>
    </rPh>
    <rPh sb="46" eb="48">
      <t>キョウカ</t>
    </rPh>
    <rPh sb="56" eb="58">
      <t>コウキョウ</t>
    </rPh>
    <rPh sb="58" eb="60">
      <t>コウツウ</t>
    </rPh>
    <rPh sb="60" eb="61">
      <t>トウ</t>
    </rPh>
    <rPh sb="62" eb="64">
      <t>イッソウ</t>
    </rPh>
    <rPh sb="65" eb="67">
      <t>アンゼン</t>
    </rPh>
    <rPh sb="68" eb="70">
      <t>カクホ</t>
    </rPh>
    <phoneticPr fontId="5"/>
  </si>
  <si>
    <t>ISO9001研修</t>
    <rPh sb="7" eb="9">
      <t>ケンシュウ</t>
    </rPh>
    <phoneticPr fontId="5"/>
  </si>
  <si>
    <t>（株）テクノファ</t>
    <rPh sb="1" eb="2">
      <t>カブ</t>
    </rPh>
    <phoneticPr fontId="5"/>
  </si>
  <si>
    <t>-</t>
    <phoneticPr fontId="5"/>
  </si>
  <si>
    <t>有</t>
  </si>
  <si>
    <t xml:space="preserve">支出先の選定については、一般競争入札を活用し、競争性の確保とコストの削減に努めている。
また、随意契約についても、複数見積によりコスト削減に努めている。
なお、乗合旅客自動車の運送事業等に係る自動車事故の保険データから事故件数、事故の重大性及び属性を分類・分析したデータを作成する業務については、各損害保険会社のみが所有するデータを基にするため、各社との随意契約を行っている。
</t>
    <phoneticPr fontId="5"/>
  </si>
  <si>
    <t>運輸安全マネジメントに関する人材育成経費
／運輸安全マネジメントセミナー実施人数　</t>
    <rPh sb="38" eb="40">
      <t>ニンズウ</t>
    </rPh>
    <phoneticPr fontId="5"/>
  </si>
  <si>
    <t>8,367千円
/2,468人</t>
    <rPh sb="14" eb="15">
      <t>ニン</t>
    </rPh>
    <phoneticPr fontId="5"/>
  </si>
  <si>
    <t>8,822千円
/4,328人</t>
    <rPh sb="14" eb="15">
      <t>ニン</t>
    </rPh>
    <phoneticPr fontId="5"/>
  </si>
  <si>
    <t>8,406千円
/3,183人</t>
    <rPh sb="5" eb="7">
      <t>センエン</t>
    </rPh>
    <rPh sb="14" eb="15">
      <t>ニン</t>
    </rPh>
    <phoneticPr fontId="5"/>
  </si>
  <si>
    <t>運輸安全マネジメントに関する人材育成経費　　/セミナー実施人数</t>
    <rPh sb="29" eb="30">
      <t>ニン</t>
    </rPh>
    <phoneticPr fontId="5"/>
  </si>
  <si>
    <t>平成２９年度より、同３３年度までの５年間ですべての貸切バス事業者に対する評価を実施するなど年間の評価件数が増加しているほか、セミナー受講者数も増加しており、活動実績は見込みを超えるものとなっている。</t>
    <rPh sb="0" eb="2">
      <t>ヘイセイ</t>
    </rPh>
    <rPh sb="4" eb="5">
      <t>ネン</t>
    </rPh>
    <rPh sb="5" eb="6">
      <t>ド</t>
    </rPh>
    <rPh sb="9" eb="10">
      <t>ドウ</t>
    </rPh>
    <rPh sb="12" eb="13">
      <t>ネン</t>
    </rPh>
    <rPh sb="13" eb="14">
      <t>ド</t>
    </rPh>
    <rPh sb="18" eb="20">
      <t>ネンカン</t>
    </rPh>
    <rPh sb="25" eb="27">
      <t>カシキリ</t>
    </rPh>
    <rPh sb="29" eb="32">
      <t>ジギョウシャ</t>
    </rPh>
    <rPh sb="33" eb="34">
      <t>タイ</t>
    </rPh>
    <rPh sb="36" eb="38">
      <t>ヒョウカ</t>
    </rPh>
    <rPh sb="39" eb="41">
      <t>ジッシ</t>
    </rPh>
    <phoneticPr fontId="5"/>
  </si>
  <si>
    <t>回</t>
    <rPh sb="0" eb="1">
      <t>カイ</t>
    </rPh>
    <phoneticPr fontId="5"/>
  </si>
  <si>
    <t>人</t>
    <rPh sb="0" eb="1">
      <t>ニン</t>
    </rPh>
    <phoneticPr fontId="5"/>
  </si>
  <si>
    <t>隻</t>
    <rPh sb="0" eb="1">
      <t>セキ</t>
    </rPh>
    <phoneticPr fontId="5"/>
  </si>
  <si>
    <t>件</t>
    <rPh sb="0" eb="1">
      <t>ケン</t>
    </rPh>
    <phoneticPr fontId="5"/>
  </si>
  <si>
    <t>件（5ヵ年平均値）</t>
    <rPh sb="0" eb="1">
      <t>ケン</t>
    </rPh>
    <rPh sb="4" eb="5">
      <t>ネン</t>
    </rPh>
    <rPh sb="5" eb="8">
      <t>ヘイキンチ</t>
    </rPh>
    <phoneticPr fontId="5"/>
  </si>
  <si>
    <t>件</t>
    <rPh sb="0" eb="1">
      <t>ケン</t>
    </rPh>
    <phoneticPr fontId="5"/>
  </si>
  <si>
    <t>交通統計（警察庁）https://www.npa.go.jp/publications/statistics/koutsuu/index.html
事業用自動車の交通事故統計（（公財）交通事故総合分析センター）https://www.itarda.or.jp/materials/publications_jigyo.php?page=6</t>
    <phoneticPr fontId="5"/>
  </si>
  <si>
    <t>我が国周辺で発生する船舶事故隻数（本邦に寄港しない外国船舶によるものを除く）（海上保安庁）</t>
    <phoneticPr fontId="5"/>
  </si>
  <si>
    <t>航空事故の統計（運輸安全委員会）http://jtsb.mlit.go.jp/jtsb/aircraft/air-accident-toukei.php</t>
    <phoneticPr fontId="5"/>
  </si>
  <si>
    <t>船員災害疾病発生状況報告（国土交通省海事局） ※船員法第１１１条に基づいて船舶所有者から報告された災害・疾病発生状況をとりまとめたもの</t>
    <phoneticPr fontId="5"/>
  </si>
  <si>
    <t>平成23年～平成27年までの商船（旅客船、貨物船及びタンカー）に係る年平均海難隻数（386隻）を、平成32年までに12％減（339隻未満）、平成41年までに47％減（204隻未満）することを目指す。</t>
    <phoneticPr fontId="5"/>
  </si>
  <si>
    <t>我が国周辺で発生する商船（旅客船、貨物船及びタンカー）の海難隻数。ただし、本邦に寄港しない外国船舶によるものを除く。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</si>
</sst>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88139</xdr:colOff>
      <xdr:row>741</xdr:row>
      <xdr:rowOff>89086</xdr:rowOff>
    </xdr:from>
    <xdr:to>
      <xdr:col>32</xdr:col>
      <xdr:colOff>184696</xdr:colOff>
      <xdr:row>743</xdr:row>
      <xdr:rowOff>19547</xdr:rowOff>
    </xdr:to>
    <xdr:sp macro="" textlink="">
      <xdr:nvSpPr>
        <xdr:cNvPr id="2" name="テキスト ボックス 1"/>
        <xdr:cNvSpPr txBox="1"/>
      </xdr:nvSpPr>
      <xdr:spPr>
        <a:xfrm>
          <a:off x="4688714" y="64087561"/>
          <a:ext cx="1696757" cy="63531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13</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134470</xdr:colOff>
      <xdr:row>743</xdr:row>
      <xdr:rowOff>19547</xdr:rowOff>
    </xdr:from>
    <xdr:to>
      <xdr:col>28</xdr:col>
      <xdr:colOff>136417</xdr:colOff>
      <xdr:row>744</xdr:row>
      <xdr:rowOff>11206</xdr:rowOff>
    </xdr:to>
    <xdr:cxnSp macro="">
      <xdr:nvCxnSpPr>
        <xdr:cNvPr id="3" name="直線矢印コネクタ 2"/>
        <xdr:cNvCxnSpPr>
          <a:stCxn id="2" idx="2"/>
        </xdr:cNvCxnSpPr>
      </xdr:nvCxnSpPr>
      <xdr:spPr>
        <a:xfrm flipH="1">
          <a:off x="5535145" y="64722872"/>
          <a:ext cx="1947" cy="34408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54909</xdr:colOff>
      <xdr:row>744</xdr:row>
      <xdr:rowOff>132229</xdr:rowOff>
    </xdr:from>
    <xdr:to>
      <xdr:col>26</xdr:col>
      <xdr:colOff>38100</xdr:colOff>
      <xdr:row>753</xdr:row>
      <xdr:rowOff>19050</xdr:rowOff>
    </xdr:to>
    <xdr:grpSp>
      <xdr:nvGrpSpPr>
        <xdr:cNvPr id="4" name="グループ化 3"/>
        <xdr:cNvGrpSpPr/>
      </xdr:nvGrpSpPr>
      <xdr:grpSpPr>
        <a:xfrm>
          <a:off x="3509309" y="63492529"/>
          <a:ext cx="1811991" cy="3087221"/>
          <a:chOff x="3255309" y="63035329"/>
          <a:chExt cx="1783416" cy="3058646"/>
        </a:xfrm>
      </xdr:grpSpPr>
      <xdr:sp macro="" textlink="">
        <xdr:nvSpPr>
          <xdr:cNvPr id="5" name="テキスト ボックス 4"/>
          <xdr:cNvSpPr txBox="1"/>
        </xdr:nvSpPr>
        <xdr:spPr>
          <a:xfrm>
            <a:off x="3306660" y="63387754"/>
            <a:ext cx="1693833" cy="630268"/>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テキスト ボックス 5"/>
          <xdr:cNvSpPr txBox="1"/>
        </xdr:nvSpPr>
        <xdr:spPr bwMode="auto">
          <a:xfrm>
            <a:off x="3383201" y="64248568"/>
            <a:ext cx="1546464" cy="1845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・運輸安全マネジメント制度の普及促進のためのシンポジウムの開催や運輸安全マネジメント評価の充実・強化を図るためのデータベースシステムの維持管理等</a:t>
            </a:r>
          </a:p>
        </xdr:txBody>
      </xdr:sp>
      <xdr:sp macro="" textlink="">
        <xdr:nvSpPr>
          <xdr:cNvPr id="7" name="大かっこ 6"/>
          <xdr:cNvSpPr/>
        </xdr:nvSpPr>
        <xdr:spPr bwMode="auto">
          <a:xfrm>
            <a:off x="3255309" y="64145272"/>
            <a:ext cx="1783416" cy="1815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テキスト ボックス 7"/>
          <xdr:cNvSpPr txBox="1"/>
        </xdr:nvSpPr>
        <xdr:spPr>
          <a:xfrm>
            <a:off x="3497917" y="63035329"/>
            <a:ext cx="1321949" cy="327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30</xdr:col>
      <xdr:colOff>138409</xdr:colOff>
      <xdr:row>744</xdr:row>
      <xdr:rowOff>122710</xdr:rowOff>
    </xdr:from>
    <xdr:to>
      <xdr:col>39</xdr:col>
      <xdr:colOff>121754</xdr:colOff>
      <xdr:row>754</xdr:row>
      <xdr:rowOff>40592</xdr:rowOff>
    </xdr:to>
    <xdr:grpSp>
      <xdr:nvGrpSpPr>
        <xdr:cNvPr id="9" name="グループ化 8"/>
        <xdr:cNvGrpSpPr/>
      </xdr:nvGrpSpPr>
      <xdr:grpSpPr>
        <a:xfrm>
          <a:off x="6234409" y="63483010"/>
          <a:ext cx="1812145" cy="3433290"/>
          <a:chOff x="3281503" y="63054379"/>
          <a:chExt cx="1783416" cy="3444357"/>
        </a:xfrm>
      </xdr:grpSpPr>
      <xdr:sp macro="" textlink="">
        <xdr:nvSpPr>
          <xdr:cNvPr id="10" name="テキスト ボックス 9"/>
          <xdr:cNvSpPr txBox="1"/>
        </xdr:nvSpPr>
        <xdr:spPr>
          <a:xfrm>
            <a:off x="3306660" y="63387754"/>
            <a:ext cx="1693833" cy="630268"/>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テキスト ボックス 10"/>
          <xdr:cNvSpPr txBox="1"/>
        </xdr:nvSpPr>
        <xdr:spPr bwMode="auto">
          <a:xfrm>
            <a:off x="3399870" y="64310429"/>
            <a:ext cx="1546464" cy="2188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・運輸安全マネジメント制度の普及促進のための各種パンフレットの印刷、自動車事故の保険データから事故件数、事故の重大性及び属性を分類・分析したデータ作成等</a:t>
            </a:r>
            <a:endParaRPr kumimoji="1" lang="en-US" altLang="ja-JP" sz="1100">
              <a:solidFill>
                <a:schemeClr val="tx1"/>
              </a:solidFill>
            </a:endParaRPr>
          </a:p>
        </xdr:txBody>
      </xdr:sp>
      <xdr:sp macro="" textlink="">
        <xdr:nvSpPr>
          <xdr:cNvPr id="12" name="大かっこ 11"/>
          <xdr:cNvSpPr/>
        </xdr:nvSpPr>
        <xdr:spPr bwMode="auto">
          <a:xfrm>
            <a:off x="3281503" y="64187386"/>
            <a:ext cx="1783416" cy="203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3335992" y="63054379"/>
            <a:ext cx="1702733" cy="327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grpSp>
    <xdr:clientData/>
  </xdr:twoCellAnchor>
  <xdr:twoCellAnchor>
    <xdr:from>
      <xdr:col>22</xdr:col>
      <xdr:colOff>38100</xdr:colOff>
      <xdr:row>743</xdr:row>
      <xdr:rowOff>342900</xdr:rowOff>
    </xdr:from>
    <xdr:to>
      <xdr:col>35</xdr:col>
      <xdr:colOff>95250</xdr:colOff>
      <xdr:row>744</xdr:row>
      <xdr:rowOff>1</xdr:rowOff>
    </xdr:to>
    <xdr:cxnSp macro="">
      <xdr:nvCxnSpPr>
        <xdr:cNvPr id="14" name="直線コネクタ 13"/>
        <xdr:cNvCxnSpPr/>
      </xdr:nvCxnSpPr>
      <xdr:spPr>
        <a:xfrm flipV="1">
          <a:off x="4238625" y="65046225"/>
          <a:ext cx="2657475"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41672</xdr:colOff>
      <xdr:row>744</xdr:row>
      <xdr:rowOff>0</xdr:rowOff>
    </xdr:from>
    <xdr:to>
      <xdr:col>22</xdr:col>
      <xdr:colOff>41674</xdr:colOff>
      <xdr:row>744</xdr:row>
      <xdr:rowOff>136922</xdr:rowOff>
    </xdr:to>
    <xdr:cxnSp macro="">
      <xdr:nvCxnSpPr>
        <xdr:cNvPr id="15" name="直線矢印コネクタ 14"/>
        <xdr:cNvCxnSpPr/>
      </xdr:nvCxnSpPr>
      <xdr:spPr>
        <a:xfrm flipH="1">
          <a:off x="4242197" y="65055750"/>
          <a:ext cx="2" cy="1369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92869</xdr:colOff>
      <xdr:row>743</xdr:row>
      <xdr:rowOff>348852</xdr:rowOff>
    </xdr:from>
    <xdr:to>
      <xdr:col>35</xdr:col>
      <xdr:colOff>92871</xdr:colOff>
      <xdr:row>744</xdr:row>
      <xdr:rowOff>134540</xdr:rowOff>
    </xdr:to>
    <xdr:cxnSp macro="">
      <xdr:nvCxnSpPr>
        <xdr:cNvPr id="16" name="直線矢印コネクタ 15"/>
        <xdr:cNvCxnSpPr/>
      </xdr:nvCxnSpPr>
      <xdr:spPr>
        <a:xfrm flipH="1">
          <a:off x="6893719" y="65052177"/>
          <a:ext cx="2" cy="1381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56760</xdr:colOff>
      <xdr:row>741</xdr:row>
      <xdr:rowOff>302824</xdr:rowOff>
    </xdr:from>
    <xdr:to>
      <xdr:col>45</xdr:col>
      <xdr:colOff>57149</xdr:colOff>
      <xdr:row>742</xdr:row>
      <xdr:rowOff>247651</xdr:rowOff>
    </xdr:to>
    <xdr:sp macro="" textlink="">
      <xdr:nvSpPr>
        <xdr:cNvPr id="17" name="テキスト ボックス 16"/>
        <xdr:cNvSpPr txBox="1"/>
      </xdr:nvSpPr>
      <xdr:spPr bwMode="auto">
        <a:xfrm>
          <a:off x="6857610" y="64301299"/>
          <a:ext cx="2000639" cy="2972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職員旅費等　</a:t>
          </a:r>
          <a:r>
            <a:rPr kumimoji="1" lang="en-US" altLang="ja-JP" sz="1100">
              <a:solidFill>
                <a:schemeClr val="tx1"/>
              </a:solidFill>
            </a:rPr>
            <a:t>21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35</xdr:col>
      <xdr:colOff>5059</xdr:colOff>
      <xdr:row>741</xdr:row>
      <xdr:rowOff>256060</xdr:rowOff>
    </xdr:from>
    <xdr:to>
      <xdr:col>44</xdr:col>
      <xdr:colOff>19050</xdr:colOff>
      <xdr:row>742</xdr:row>
      <xdr:rowOff>285750</xdr:rowOff>
    </xdr:to>
    <xdr:sp macro="" textlink="">
      <xdr:nvSpPr>
        <xdr:cNvPr id="18" name="大かっこ 17"/>
        <xdr:cNvSpPr/>
      </xdr:nvSpPr>
      <xdr:spPr bwMode="auto">
        <a:xfrm>
          <a:off x="6805909" y="64254535"/>
          <a:ext cx="1814216" cy="3821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145</v>
      </c>
      <c r="AT2" s="218"/>
      <c r="AU2" s="218"/>
      <c r="AV2" s="52" t="str">
        <f>IF(AW2="", "", "-")</f>
        <v/>
      </c>
      <c r="AW2" s="396"/>
      <c r="AX2" s="396"/>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578</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554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05.75" customHeight="1" x14ac:dyDescent="0.15">
      <c r="A7" s="831" t="s">
        <v>22</v>
      </c>
      <c r="B7" s="832"/>
      <c r="C7" s="832"/>
      <c r="D7" s="832"/>
      <c r="E7" s="832"/>
      <c r="F7" s="833"/>
      <c r="G7" s="834" t="s">
        <v>551</v>
      </c>
      <c r="H7" s="835"/>
      <c r="I7" s="835"/>
      <c r="J7" s="835"/>
      <c r="K7" s="835"/>
      <c r="L7" s="835"/>
      <c r="M7" s="835"/>
      <c r="N7" s="835"/>
      <c r="O7" s="835"/>
      <c r="P7" s="835"/>
      <c r="Q7" s="835"/>
      <c r="R7" s="835"/>
      <c r="S7" s="835"/>
      <c r="T7" s="835"/>
      <c r="U7" s="835"/>
      <c r="V7" s="835"/>
      <c r="W7" s="835"/>
      <c r="X7" s="836"/>
      <c r="Y7" s="394" t="s">
        <v>546</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交通安全対策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3" t="s">
        <v>23</v>
      </c>
      <c r="B9" s="144"/>
      <c r="C9" s="144"/>
      <c r="D9" s="144"/>
      <c r="E9" s="144"/>
      <c r="F9" s="144"/>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7" t="s">
        <v>24</v>
      </c>
      <c r="B12" s="138"/>
      <c r="C12" s="138"/>
      <c r="D12" s="138"/>
      <c r="E12" s="138"/>
      <c r="F12" s="139"/>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40"/>
      <c r="B13" s="141"/>
      <c r="C13" s="141"/>
      <c r="D13" s="141"/>
      <c r="E13" s="141"/>
      <c r="F13" s="142"/>
      <c r="G13" s="742" t="s">
        <v>6</v>
      </c>
      <c r="H13" s="743"/>
      <c r="I13" s="633" t="s">
        <v>7</v>
      </c>
      <c r="J13" s="634"/>
      <c r="K13" s="634"/>
      <c r="L13" s="634"/>
      <c r="M13" s="634"/>
      <c r="N13" s="634"/>
      <c r="O13" s="635"/>
      <c r="P13" s="98">
        <v>42</v>
      </c>
      <c r="Q13" s="99"/>
      <c r="R13" s="99"/>
      <c r="S13" s="99"/>
      <c r="T13" s="99"/>
      <c r="U13" s="99"/>
      <c r="V13" s="100"/>
      <c r="W13" s="98">
        <v>45</v>
      </c>
      <c r="X13" s="99"/>
      <c r="Y13" s="99"/>
      <c r="Z13" s="99"/>
      <c r="AA13" s="99"/>
      <c r="AB13" s="99"/>
      <c r="AC13" s="100"/>
      <c r="AD13" s="98">
        <v>42</v>
      </c>
      <c r="AE13" s="99"/>
      <c r="AF13" s="99"/>
      <c r="AG13" s="99"/>
      <c r="AH13" s="99"/>
      <c r="AI13" s="99"/>
      <c r="AJ13" s="100"/>
      <c r="AK13" s="98">
        <v>39</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4"/>
      <c r="H14" s="745"/>
      <c r="I14" s="575" t="s">
        <v>8</v>
      </c>
      <c r="J14" s="627"/>
      <c r="K14" s="627"/>
      <c r="L14" s="627"/>
      <c r="M14" s="627"/>
      <c r="N14" s="627"/>
      <c r="O14" s="628"/>
      <c r="P14" s="98"/>
      <c r="Q14" s="99"/>
      <c r="R14" s="99"/>
      <c r="S14" s="99"/>
      <c r="T14" s="99"/>
      <c r="U14" s="99"/>
      <c r="V14" s="100"/>
      <c r="W14" s="98"/>
      <c r="X14" s="99"/>
      <c r="Y14" s="99"/>
      <c r="Z14" s="99"/>
      <c r="AA14" s="99"/>
      <c r="AB14" s="99"/>
      <c r="AC14" s="100"/>
      <c r="AD14" s="98"/>
      <c r="AE14" s="99"/>
      <c r="AF14" s="99"/>
      <c r="AG14" s="99"/>
      <c r="AH14" s="99"/>
      <c r="AI14" s="99"/>
      <c r="AJ14" s="100"/>
      <c r="AK14" s="98"/>
      <c r="AL14" s="99"/>
      <c r="AM14" s="99"/>
      <c r="AN14" s="99"/>
      <c r="AO14" s="99"/>
      <c r="AP14" s="99"/>
      <c r="AQ14" s="100"/>
      <c r="AR14" s="660"/>
      <c r="AS14" s="660"/>
      <c r="AT14" s="660"/>
      <c r="AU14" s="660"/>
      <c r="AV14" s="660"/>
      <c r="AW14" s="660"/>
      <c r="AX14" s="661"/>
    </row>
    <row r="15" spans="1:50" ht="21" customHeight="1" x14ac:dyDescent="0.15">
      <c r="A15" s="140"/>
      <c r="B15" s="141"/>
      <c r="C15" s="141"/>
      <c r="D15" s="141"/>
      <c r="E15" s="141"/>
      <c r="F15" s="142"/>
      <c r="G15" s="744"/>
      <c r="H15" s="745"/>
      <c r="I15" s="575" t="s">
        <v>51</v>
      </c>
      <c r="J15" s="576"/>
      <c r="K15" s="576"/>
      <c r="L15" s="576"/>
      <c r="M15" s="576"/>
      <c r="N15" s="576"/>
      <c r="O15" s="577"/>
      <c r="P15" s="98"/>
      <c r="Q15" s="99"/>
      <c r="R15" s="99"/>
      <c r="S15" s="99"/>
      <c r="T15" s="99"/>
      <c r="U15" s="99"/>
      <c r="V15" s="100"/>
      <c r="W15" s="98"/>
      <c r="X15" s="99"/>
      <c r="Y15" s="99"/>
      <c r="Z15" s="99"/>
      <c r="AA15" s="99"/>
      <c r="AB15" s="99"/>
      <c r="AC15" s="100"/>
      <c r="AD15" s="98"/>
      <c r="AE15" s="99"/>
      <c r="AF15" s="99"/>
      <c r="AG15" s="99"/>
      <c r="AH15" s="99"/>
      <c r="AI15" s="99"/>
      <c r="AJ15" s="100"/>
      <c r="AK15" s="98"/>
      <c r="AL15" s="99"/>
      <c r="AM15" s="99"/>
      <c r="AN15" s="99"/>
      <c r="AO15" s="99"/>
      <c r="AP15" s="99"/>
      <c r="AQ15" s="100"/>
      <c r="AR15" s="98"/>
      <c r="AS15" s="99"/>
      <c r="AT15" s="99"/>
      <c r="AU15" s="99"/>
      <c r="AV15" s="99"/>
      <c r="AW15" s="99"/>
      <c r="AX15" s="626"/>
    </row>
    <row r="16" spans="1:50" ht="21" customHeight="1" x14ac:dyDescent="0.15">
      <c r="A16" s="140"/>
      <c r="B16" s="141"/>
      <c r="C16" s="141"/>
      <c r="D16" s="141"/>
      <c r="E16" s="141"/>
      <c r="F16" s="142"/>
      <c r="G16" s="744"/>
      <c r="H16" s="745"/>
      <c r="I16" s="575" t="s">
        <v>52</v>
      </c>
      <c r="J16" s="576"/>
      <c r="K16" s="576"/>
      <c r="L16" s="576"/>
      <c r="M16" s="576"/>
      <c r="N16" s="576"/>
      <c r="O16" s="577"/>
      <c r="P16" s="98"/>
      <c r="Q16" s="99"/>
      <c r="R16" s="99"/>
      <c r="S16" s="99"/>
      <c r="T16" s="99"/>
      <c r="U16" s="99"/>
      <c r="V16" s="100"/>
      <c r="W16" s="98"/>
      <c r="X16" s="99"/>
      <c r="Y16" s="99"/>
      <c r="Z16" s="99"/>
      <c r="AA16" s="99"/>
      <c r="AB16" s="99"/>
      <c r="AC16" s="100"/>
      <c r="AD16" s="98"/>
      <c r="AE16" s="99"/>
      <c r="AF16" s="99"/>
      <c r="AG16" s="99"/>
      <c r="AH16" s="99"/>
      <c r="AI16" s="99"/>
      <c r="AJ16" s="100"/>
      <c r="AK16" s="98"/>
      <c r="AL16" s="99"/>
      <c r="AM16" s="99"/>
      <c r="AN16" s="99"/>
      <c r="AO16" s="99"/>
      <c r="AP16" s="99"/>
      <c r="AQ16" s="100"/>
      <c r="AR16" s="675"/>
      <c r="AS16" s="676"/>
      <c r="AT16" s="676"/>
      <c r="AU16" s="676"/>
      <c r="AV16" s="676"/>
      <c r="AW16" s="676"/>
      <c r="AX16" s="677"/>
    </row>
    <row r="17" spans="1:50" ht="24.75" customHeight="1" x14ac:dyDescent="0.15">
      <c r="A17" s="140"/>
      <c r="B17" s="141"/>
      <c r="C17" s="141"/>
      <c r="D17" s="141"/>
      <c r="E17" s="141"/>
      <c r="F17" s="142"/>
      <c r="G17" s="744"/>
      <c r="H17" s="745"/>
      <c r="I17" s="575" t="s">
        <v>50</v>
      </c>
      <c r="J17" s="627"/>
      <c r="K17" s="627"/>
      <c r="L17" s="627"/>
      <c r="M17" s="627"/>
      <c r="N17" s="627"/>
      <c r="O17" s="628"/>
      <c r="P17" s="98"/>
      <c r="Q17" s="99"/>
      <c r="R17" s="99"/>
      <c r="S17" s="99"/>
      <c r="T17" s="99"/>
      <c r="U17" s="99"/>
      <c r="V17" s="100"/>
      <c r="W17" s="98"/>
      <c r="X17" s="99"/>
      <c r="Y17" s="99"/>
      <c r="Z17" s="99"/>
      <c r="AA17" s="99"/>
      <c r="AB17" s="99"/>
      <c r="AC17" s="100"/>
      <c r="AD17" s="98"/>
      <c r="AE17" s="99"/>
      <c r="AF17" s="99"/>
      <c r="AG17" s="99"/>
      <c r="AH17" s="99"/>
      <c r="AI17" s="99"/>
      <c r="AJ17" s="100"/>
      <c r="AK17" s="98"/>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6"/>
      <c r="H18" s="747"/>
      <c r="I18" s="734" t="s">
        <v>20</v>
      </c>
      <c r="J18" s="735"/>
      <c r="K18" s="735"/>
      <c r="L18" s="735"/>
      <c r="M18" s="735"/>
      <c r="N18" s="735"/>
      <c r="O18" s="736"/>
      <c r="P18" s="104">
        <f>SUM(P13:V17)</f>
        <v>42</v>
      </c>
      <c r="Q18" s="105"/>
      <c r="R18" s="105"/>
      <c r="S18" s="105"/>
      <c r="T18" s="105"/>
      <c r="U18" s="105"/>
      <c r="V18" s="106"/>
      <c r="W18" s="104">
        <f>SUM(W13:AC17)</f>
        <v>45</v>
      </c>
      <c r="X18" s="105"/>
      <c r="Y18" s="105"/>
      <c r="Z18" s="105"/>
      <c r="AA18" s="105"/>
      <c r="AB18" s="105"/>
      <c r="AC18" s="106"/>
      <c r="AD18" s="104">
        <f>SUM(AD13:AJ17)</f>
        <v>42</v>
      </c>
      <c r="AE18" s="105"/>
      <c r="AF18" s="105"/>
      <c r="AG18" s="105"/>
      <c r="AH18" s="105"/>
      <c r="AI18" s="105"/>
      <c r="AJ18" s="106"/>
      <c r="AK18" s="104">
        <f>SUM(AK13:AQ17)</f>
        <v>39</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34</v>
      </c>
      <c r="Q19" s="99"/>
      <c r="R19" s="99"/>
      <c r="S19" s="99"/>
      <c r="T19" s="99"/>
      <c r="U19" s="99"/>
      <c r="V19" s="100"/>
      <c r="W19" s="98">
        <v>39</v>
      </c>
      <c r="X19" s="99"/>
      <c r="Y19" s="99"/>
      <c r="Z19" s="99"/>
      <c r="AA19" s="99"/>
      <c r="AB19" s="99"/>
      <c r="AC19" s="100"/>
      <c r="AD19" s="98">
        <v>37</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0.80952380952380953</v>
      </c>
      <c r="Q20" s="540"/>
      <c r="R20" s="540"/>
      <c r="S20" s="540"/>
      <c r="T20" s="540"/>
      <c r="U20" s="540"/>
      <c r="V20" s="540"/>
      <c r="W20" s="540">
        <f t="shared" ref="W20" si="0">IF(W18=0, "-", SUM(W19)/W18)</f>
        <v>0.8666666666666667</v>
      </c>
      <c r="X20" s="540"/>
      <c r="Y20" s="540"/>
      <c r="Z20" s="540"/>
      <c r="AA20" s="540"/>
      <c r="AB20" s="540"/>
      <c r="AC20" s="540"/>
      <c r="AD20" s="540">
        <f t="shared" ref="AD20" si="1">IF(AD18=0, "-", SUM(AD19)/AD18)</f>
        <v>0.88095238095238093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1" t="s">
        <v>497</v>
      </c>
      <c r="H21" s="932"/>
      <c r="I21" s="932"/>
      <c r="J21" s="932"/>
      <c r="K21" s="932"/>
      <c r="L21" s="932"/>
      <c r="M21" s="932"/>
      <c r="N21" s="932"/>
      <c r="O21" s="932"/>
      <c r="P21" s="540">
        <f>IF(P19=0, "-", SUM(P19)/SUM(P13,P14))</f>
        <v>0.80952380952380953</v>
      </c>
      <c r="Q21" s="540"/>
      <c r="R21" s="540"/>
      <c r="S21" s="540"/>
      <c r="T21" s="540"/>
      <c r="U21" s="540"/>
      <c r="V21" s="540"/>
      <c r="W21" s="540">
        <f t="shared" ref="W21" si="2">IF(W19=0, "-", SUM(W19)/SUM(W13,W14))</f>
        <v>0.8666666666666667</v>
      </c>
      <c r="X21" s="540"/>
      <c r="Y21" s="540"/>
      <c r="Z21" s="540"/>
      <c r="AA21" s="540"/>
      <c r="AB21" s="540"/>
      <c r="AC21" s="540"/>
      <c r="AD21" s="540">
        <f t="shared" ref="AD21" si="3">IF(AD19=0, "-", SUM(AD19)/SUM(AD13,AD14))</f>
        <v>0.88095238095238093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5">
        <v>22.8</v>
      </c>
      <c r="Q23" s="96"/>
      <c r="R23" s="96"/>
      <c r="S23" s="96"/>
      <c r="T23" s="96"/>
      <c r="U23" s="96"/>
      <c r="V23" s="97"/>
      <c r="W23" s="95"/>
      <c r="X23" s="96"/>
      <c r="Y23" s="96"/>
      <c r="Z23" s="96"/>
      <c r="AA23" s="96"/>
      <c r="AB23" s="96"/>
      <c r="AC23" s="9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8">
        <v>15</v>
      </c>
      <c r="Q24" s="99"/>
      <c r="R24" s="99"/>
      <c r="S24" s="99"/>
      <c r="T24" s="99"/>
      <c r="U24" s="99"/>
      <c r="V24" s="100"/>
      <c r="W24" s="98"/>
      <c r="X24" s="99"/>
      <c r="Y24" s="99"/>
      <c r="Z24" s="99"/>
      <c r="AA24" s="99"/>
      <c r="AB24" s="99"/>
      <c r="AC24" s="10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8">
        <v>0.4</v>
      </c>
      <c r="Q25" s="99"/>
      <c r="R25" s="99"/>
      <c r="S25" s="99"/>
      <c r="T25" s="99"/>
      <c r="U25" s="99"/>
      <c r="V25" s="100"/>
      <c r="W25" s="98"/>
      <c r="X25" s="99"/>
      <c r="Y25" s="99"/>
      <c r="Z25" s="99"/>
      <c r="AA25" s="99"/>
      <c r="AB25" s="99"/>
      <c r="AC25" s="10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98">
        <v>0.8</v>
      </c>
      <c r="Q26" s="99"/>
      <c r="R26" s="99"/>
      <c r="S26" s="99"/>
      <c r="T26" s="99"/>
      <c r="U26" s="99"/>
      <c r="V26" s="100"/>
      <c r="W26" s="98"/>
      <c r="X26" s="99"/>
      <c r="Y26" s="99"/>
      <c r="Z26" s="99"/>
      <c r="AA26" s="99"/>
      <c r="AB26" s="99"/>
      <c r="AC26" s="10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8"/>
      <c r="Q27" s="99"/>
      <c r="R27" s="99"/>
      <c r="S27" s="99"/>
      <c r="T27" s="99"/>
      <c r="U27" s="99"/>
      <c r="V27" s="100"/>
      <c r="W27" s="98"/>
      <c r="X27" s="99"/>
      <c r="Y27" s="99"/>
      <c r="Z27" s="99"/>
      <c r="AA27" s="99"/>
      <c r="AB27" s="99"/>
      <c r="AC27" s="10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4">
        <f>P29-SUM(P23:P27)</f>
        <v>0</v>
      </c>
      <c r="Q28" s="105"/>
      <c r="R28" s="105"/>
      <c r="S28" s="105"/>
      <c r="T28" s="105"/>
      <c r="U28" s="105"/>
      <c r="V28" s="106"/>
      <c r="W28" s="104">
        <f>W29-SUM(W23:W27)</f>
        <v>0</v>
      </c>
      <c r="X28" s="105"/>
      <c r="Y28" s="105"/>
      <c r="Z28" s="105"/>
      <c r="AA28" s="105"/>
      <c r="AB28" s="105"/>
      <c r="AC28" s="10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5" t="s">
        <v>265</v>
      </c>
      <c r="H30" s="389"/>
      <c r="I30" s="389"/>
      <c r="J30" s="389"/>
      <c r="K30" s="389"/>
      <c r="L30" s="389"/>
      <c r="M30" s="389"/>
      <c r="N30" s="389"/>
      <c r="O30" s="579"/>
      <c r="P30" s="578" t="s">
        <v>59</v>
      </c>
      <c r="Q30" s="389"/>
      <c r="R30" s="389"/>
      <c r="S30" s="389"/>
      <c r="T30" s="389"/>
      <c r="U30" s="389"/>
      <c r="V30" s="389"/>
      <c r="W30" s="389"/>
      <c r="X30" s="579"/>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6" t="s">
        <v>355</v>
      </c>
      <c r="AR30" s="637"/>
      <c r="AS30" s="637"/>
      <c r="AT30" s="638"/>
      <c r="AU30" s="389" t="s">
        <v>253</v>
      </c>
      <c r="AV30" s="389"/>
      <c r="AW30" s="389"/>
      <c r="AX30" s="390"/>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469"/>
      <c r="Z31" s="470"/>
      <c r="AA31" s="471"/>
      <c r="AB31" s="331"/>
      <c r="AC31" s="332"/>
      <c r="AD31" s="333"/>
      <c r="AE31" s="331"/>
      <c r="AF31" s="332"/>
      <c r="AG31" s="332"/>
      <c r="AH31" s="333"/>
      <c r="AI31" s="331"/>
      <c r="AJ31" s="332"/>
      <c r="AK31" s="332"/>
      <c r="AL31" s="333"/>
      <c r="AM31" s="375"/>
      <c r="AN31" s="375"/>
      <c r="AO31" s="375"/>
      <c r="AP31" s="331"/>
      <c r="AQ31" s="215"/>
      <c r="AR31" s="134"/>
      <c r="AS31" s="135" t="s">
        <v>356</v>
      </c>
      <c r="AT31" s="169"/>
      <c r="AU31" s="269">
        <v>32</v>
      </c>
      <c r="AV31" s="269"/>
      <c r="AW31" s="378" t="s">
        <v>300</v>
      </c>
      <c r="AX31" s="379"/>
    </row>
    <row r="32" spans="1:50" ht="23.25" customHeight="1" x14ac:dyDescent="0.15">
      <c r="A32" s="516"/>
      <c r="B32" s="514"/>
      <c r="C32" s="514"/>
      <c r="D32" s="514"/>
      <c r="E32" s="514"/>
      <c r="F32" s="515"/>
      <c r="G32" s="541" t="s">
        <v>627</v>
      </c>
      <c r="H32" s="542"/>
      <c r="I32" s="542"/>
      <c r="J32" s="542"/>
      <c r="K32" s="542"/>
      <c r="L32" s="542"/>
      <c r="M32" s="542"/>
      <c r="N32" s="542"/>
      <c r="O32" s="543"/>
      <c r="P32" s="158" t="s">
        <v>628</v>
      </c>
      <c r="Q32" s="158"/>
      <c r="R32" s="158"/>
      <c r="S32" s="158"/>
      <c r="T32" s="158"/>
      <c r="U32" s="158"/>
      <c r="V32" s="158"/>
      <c r="W32" s="158"/>
      <c r="X32" s="229"/>
      <c r="Y32" s="337" t="s">
        <v>12</v>
      </c>
      <c r="Z32" s="550"/>
      <c r="AA32" s="551"/>
      <c r="AB32" s="523" t="s">
        <v>646</v>
      </c>
      <c r="AC32" s="523"/>
      <c r="AD32" s="523"/>
      <c r="AE32" s="363">
        <v>403</v>
      </c>
      <c r="AF32" s="364"/>
      <c r="AG32" s="364"/>
      <c r="AH32" s="364"/>
      <c r="AI32" s="363">
        <v>363</v>
      </c>
      <c r="AJ32" s="364"/>
      <c r="AK32" s="364"/>
      <c r="AL32" s="364"/>
      <c r="AM32" s="363">
        <v>352</v>
      </c>
      <c r="AN32" s="364"/>
      <c r="AO32" s="364"/>
      <c r="AP32" s="364"/>
      <c r="AQ32" s="101"/>
      <c r="AR32" s="102"/>
      <c r="AS32" s="102"/>
      <c r="AT32" s="103"/>
      <c r="AU32" s="364"/>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646</v>
      </c>
      <c r="AC33" s="523"/>
      <c r="AD33" s="523"/>
      <c r="AE33" s="363">
        <v>250</v>
      </c>
      <c r="AF33" s="364"/>
      <c r="AG33" s="364"/>
      <c r="AH33" s="364"/>
      <c r="AI33" s="363">
        <v>250</v>
      </c>
      <c r="AJ33" s="364"/>
      <c r="AK33" s="364"/>
      <c r="AL33" s="364"/>
      <c r="AM33" s="363">
        <v>235</v>
      </c>
      <c r="AN33" s="364"/>
      <c r="AO33" s="364"/>
      <c r="AP33" s="364"/>
      <c r="AQ33" s="101"/>
      <c r="AR33" s="102"/>
      <c r="AS33" s="102"/>
      <c r="AT33" s="103"/>
      <c r="AU33" s="364">
        <v>235</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v>43</v>
      </c>
      <c r="AF34" s="364"/>
      <c r="AG34" s="364"/>
      <c r="AH34" s="364"/>
      <c r="AI34" s="363">
        <v>58</v>
      </c>
      <c r="AJ34" s="364"/>
      <c r="AK34" s="364"/>
      <c r="AL34" s="364"/>
      <c r="AM34" s="363">
        <v>9</v>
      </c>
      <c r="AN34" s="364"/>
      <c r="AO34" s="364"/>
      <c r="AP34" s="364"/>
      <c r="AQ34" s="101"/>
      <c r="AR34" s="102"/>
      <c r="AS34" s="102"/>
      <c r="AT34" s="103"/>
      <c r="AU34" s="364"/>
      <c r="AV34" s="364"/>
      <c r="AW34" s="364"/>
      <c r="AX34" s="366"/>
    </row>
    <row r="35" spans="1:50" ht="23.25" customHeight="1" x14ac:dyDescent="0.15">
      <c r="A35" s="902" t="s">
        <v>526</v>
      </c>
      <c r="B35" s="903"/>
      <c r="C35" s="903"/>
      <c r="D35" s="903"/>
      <c r="E35" s="903"/>
      <c r="F35" s="904"/>
      <c r="G35" s="908" t="s">
        <v>651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39" t="s">
        <v>491</v>
      </c>
      <c r="B37" s="640"/>
      <c r="C37" s="640"/>
      <c r="D37" s="640"/>
      <c r="E37" s="640"/>
      <c r="F37" s="641"/>
      <c r="G37" s="565" t="s">
        <v>265</v>
      </c>
      <c r="H37" s="380"/>
      <c r="I37" s="380"/>
      <c r="J37" s="380"/>
      <c r="K37" s="380"/>
      <c r="L37" s="380"/>
      <c r="M37" s="380"/>
      <c r="N37" s="380"/>
      <c r="O37" s="566"/>
      <c r="P37" s="629" t="s">
        <v>59</v>
      </c>
      <c r="Q37" s="380"/>
      <c r="R37" s="380"/>
      <c r="S37" s="380"/>
      <c r="T37" s="380"/>
      <c r="U37" s="380"/>
      <c r="V37" s="380"/>
      <c r="W37" s="380"/>
      <c r="X37" s="566"/>
      <c r="Y37" s="630"/>
      <c r="Z37" s="631"/>
      <c r="AA37" s="632"/>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469"/>
      <c r="Z38" s="470"/>
      <c r="AA38" s="471"/>
      <c r="AB38" s="331"/>
      <c r="AC38" s="332"/>
      <c r="AD38" s="333"/>
      <c r="AE38" s="331"/>
      <c r="AF38" s="332"/>
      <c r="AG38" s="332"/>
      <c r="AH38" s="333"/>
      <c r="AI38" s="331"/>
      <c r="AJ38" s="332"/>
      <c r="AK38" s="332"/>
      <c r="AL38" s="333"/>
      <c r="AM38" s="375"/>
      <c r="AN38" s="375"/>
      <c r="AO38" s="375"/>
      <c r="AP38" s="331"/>
      <c r="AQ38" s="215"/>
      <c r="AR38" s="134"/>
      <c r="AS38" s="135" t="s">
        <v>356</v>
      </c>
      <c r="AT38" s="169"/>
      <c r="AU38" s="269">
        <v>32</v>
      </c>
      <c r="AV38" s="269"/>
      <c r="AW38" s="378" t="s">
        <v>300</v>
      </c>
      <c r="AX38" s="379"/>
    </row>
    <row r="39" spans="1:50" ht="23.25" customHeight="1" x14ac:dyDescent="0.15">
      <c r="A39" s="516"/>
      <c r="B39" s="514"/>
      <c r="C39" s="514"/>
      <c r="D39" s="514"/>
      <c r="E39" s="514"/>
      <c r="F39" s="515"/>
      <c r="G39" s="541" t="s">
        <v>629</v>
      </c>
      <c r="H39" s="542"/>
      <c r="I39" s="542"/>
      <c r="J39" s="542"/>
      <c r="K39" s="542"/>
      <c r="L39" s="542"/>
      <c r="M39" s="542"/>
      <c r="N39" s="542"/>
      <c r="O39" s="543"/>
      <c r="P39" s="158" t="s">
        <v>630</v>
      </c>
      <c r="Q39" s="158"/>
      <c r="R39" s="158"/>
      <c r="S39" s="158"/>
      <c r="T39" s="158"/>
      <c r="U39" s="158"/>
      <c r="V39" s="158"/>
      <c r="W39" s="158"/>
      <c r="X39" s="229"/>
      <c r="Y39" s="337" t="s">
        <v>12</v>
      </c>
      <c r="Z39" s="550"/>
      <c r="AA39" s="551"/>
      <c r="AB39" s="523" t="s">
        <v>648</v>
      </c>
      <c r="AC39" s="523"/>
      <c r="AD39" s="523"/>
      <c r="AE39" s="363">
        <v>36499</v>
      </c>
      <c r="AF39" s="364"/>
      <c r="AG39" s="364"/>
      <c r="AH39" s="364"/>
      <c r="AI39" s="363">
        <v>33336</v>
      </c>
      <c r="AJ39" s="364"/>
      <c r="AK39" s="364"/>
      <c r="AL39" s="364"/>
      <c r="AM39" s="363">
        <v>32654</v>
      </c>
      <c r="AN39" s="364"/>
      <c r="AO39" s="364"/>
      <c r="AP39" s="364"/>
      <c r="AQ39" s="101"/>
      <c r="AR39" s="102"/>
      <c r="AS39" s="102"/>
      <c r="AT39" s="103"/>
      <c r="AU39" s="364"/>
      <c r="AV39" s="364"/>
      <c r="AW39" s="364"/>
      <c r="AX39" s="366"/>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648</v>
      </c>
      <c r="AC40" s="523"/>
      <c r="AD40" s="523"/>
      <c r="AE40" s="363">
        <v>30000</v>
      </c>
      <c r="AF40" s="364"/>
      <c r="AG40" s="364"/>
      <c r="AH40" s="364"/>
      <c r="AI40" s="363">
        <v>30000</v>
      </c>
      <c r="AJ40" s="364"/>
      <c r="AK40" s="364"/>
      <c r="AL40" s="364"/>
      <c r="AM40" s="363">
        <v>23100</v>
      </c>
      <c r="AN40" s="364"/>
      <c r="AO40" s="364"/>
      <c r="AP40" s="364"/>
      <c r="AQ40" s="363"/>
      <c r="AR40" s="364"/>
      <c r="AS40" s="364"/>
      <c r="AT40" s="364"/>
      <c r="AU40" s="363">
        <v>23100</v>
      </c>
      <c r="AV40" s="364"/>
      <c r="AW40" s="364"/>
      <c r="AX40" s="364"/>
    </row>
    <row r="41" spans="1:50" ht="23.25" customHeight="1" x14ac:dyDescent="0.15">
      <c r="A41" s="642"/>
      <c r="B41" s="643"/>
      <c r="C41" s="643"/>
      <c r="D41" s="643"/>
      <c r="E41" s="643"/>
      <c r="F41" s="644"/>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v>75</v>
      </c>
      <c r="AF41" s="364"/>
      <c r="AG41" s="364"/>
      <c r="AH41" s="364"/>
      <c r="AI41" s="363">
        <v>87</v>
      </c>
      <c r="AJ41" s="364"/>
      <c r="AK41" s="364"/>
      <c r="AL41" s="364"/>
      <c r="AM41" s="363">
        <v>7</v>
      </c>
      <c r="AN41" s="364"/>
      <c r="AO41" s="364"/>
      <c r="AP41" s="364"/>
      <c r="AQ41" s="101"/>
      <c r="AR41" s="102"/>
      <c r="AS41" s="102"/>
      <c r="AT41" s="103"/>
      <c r="AU41" s="364"/>
      <c r="AV41" s="364"/>
      <c r="AW41" s="364"/>
      <c r="AX41" s="366"/>
    </row>
    <row r="42" spans="1:50" ht="23.25" customHeight="1" x14ac:dyDescent="0.15">
      <c r="A42" s="902" t="s">
        <v>526</v>
      </c>
      <c r="B42" s="903"/>
      <c r="C42" s="903"/>
      <c r="D42" s="903"/>
      <c r="E42" s="903"/>
      <c r="F42" s="904"/>
      <c r="G42" s="908" t="s">
        <v>651</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39" t="s">
        <v>491</v>
      </c>
      <c r="B44" s="640"/>
      <c r="C44" s="640"/>
      <c r="D44" s="640"/>
      <c r="E44" s="640"/>
      <c r="F44" s="641"/>
      <c r="G44" s="565" t="s">
        <v>265</v>
      </c>
      <c r="H44" s="380"/>
      <c r="I44" s="380"/>
      <c r="J44" s="380"/>
      <c r="K44" s="380"/>
      <c r="L44" s="380"/>
      <c r="M44" s="380"/>
      <c r="N44" s="380"/>
      <c r="O44" s="566"/>
      <c r="P44" s="629" t="s">
        <v>59</v>
      </c>
      <c r="Q44" s="380"/>
      <c r="R44" s="380"/>
      <c r="S44" s="380"/>
      <c r="T44" s="380"/>
      <c r="U44" s="380"/>
      <c r="V44" s="380"/>
      <c r="W44" s="380"/>
      <c r="X44" s="566"/>
      <c r="Y44" s="630"/>
      <c r="Z44" s="631"/>
      <c r="AA44" s="632"/>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469"/>
      <c r="Z45" s="470"/>
      <c r="AA45" s="471"/>
      <c r="AB45" s="331"/>
      <c r="AC45" s="332"/>
      <c r="AD45" s="333"/>
      <c r="AE45" s="331"/>
      <c r="AF45" s="332"/>
      <c r="AG45" s="332"/>
      <c r="AH45" s="333"/>
      <c r="AI45" s="331"/>
      <c r="AJ45" s="332"/>
      <c r="AK45" s="332"/>
      <c r="AL45" s="333"/>
      <c r="AM45" s="375"/>
      <c r="AN45" s="375"/>
      <c r="AO45" s="375"/>
      <c r="AP45" s="331"/>
      <c r="AQ45" s="215">
        <v>32</v>
      </c>
      <c r="AR45" s="134"/>
      <c r="AS45" s="135" t="s">
        <v>356</v>
      </c>
      <c r="AT45" s="169"/>
      <c r="AU45" s="269">
        <v>41</v>
      </c>
      <c r="AV45" s="269"/>
      <c r="AW45" s="378" t="s">
        <v>300</v>
      </c>
      <c r="AX45" s="379"/>
    </row>
    <row r="46" spans="1:50" ht="37.5" customHeight="1" x14ac:dyDescent="0.15">
      <c r="A46" s="516"/>
      <c r="B46" s="514"/>
      <c r="C46" s="514"/>
      <c r="D46" s="514"/>
      <c r="E46" s="514"/>
      <c r="F46" s="515"/>
      <c r="G46" s="541" t="s">
        <v>655</v>
      </c>
      <c r="H46" s="542"/>
      <c r="I46" s="542"/>
      <c r="J46" s="542"/>
      <c r="K46" s="542"/>
      <c r="L46" s="542"/>
      <c r="M46" s="542"/>
      <c r="N46" s="542"/>
      <c r="O46" s="543"/>
      <c r="P46" s="158" t="s">
        <v>656</v>
      </c>
      <c r="Q46" s="158"/>
      <c r="R46" s="158"/>
      <c r="S46" s="158"/>
      <c r="T46" s="158"/>
      <c r="U46" s="158"/>
      <c r="V46" s="158"/>
      <c r="W46" s="158"/>
      <c r="X46" s="229"/>
      <c r="Y46" s="337" t="s">
        <v>12</v>
      </c>
      <c r="Z46" s="550"/>
      <c r="AA46" s="551"/>
      <c r="AB46" s="523" t="s">
        <v>647</v>
      </c>
      <c r="AC46" s="523"/>
      <c r="AD46" s="523"/>
      <c r="AE46" s="363">
        <v>382</v>
      </c>
      <c r="AF46" s="364"/>
      <c r="AG46" s="364"/>
      <c r="AH46" s="364"/>
      <c r="AI46" s="363">
        <v>334</v>
      </c>
      <c r="AJ46" s="364"/>
      <c r="AK46" s="364"/>
      <c r="AL46" s="364"/>
      <c r="AM46" s="363">
        <v>296</v>
      </c>
      <c r="AN46" s="364"/>
      <c r="AO46" s="364"/>
      <c r="AP46" s="364"/>
      <c r="AQ46" s="101"/>
      <c r="AR46" s="102"/>
      <c r="AS46" s="102"/>
      <c r="AT46" s="103"/>
      <c r="AU46" s="364"/>
      <c r="AV46" s="364"/>
      <c r="AW46" s="364"/>
      <c r="AX46" s="366"/>
    </row>
    <row r="47" spans="1:50" ht="37.5"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t="s">
        <v>647</v>
      </c>
      <c r="AC47" s="523"/>
      <c r="AD47" s="523"/>
      <c r="AE47" s="363">
        <v>447</v>
      </c>
      <c r="AF47" s="364"/>
      <c r="AG47" s="364"/>
      <c r="AH47" s="364"/>
      <c r="AI47" s="363">
        <v>339</v>
      </c>
      <c r="AJ47" s="364"/>
      <c r="AK47" s="364"/>
      <c r="AL47" s="364"/>
      <c r="AM47" s="363">
        <v>339</v>
      </c>
      <c r="AN47" s="364"/>
      <c r="AO47" s="364"/>
      <c r="AP47" s="364"/>
      <c r="AQ47" s="101">
        <v>339</v>
      </c>
      <c r="AR47" s="102"/>
      <c r="AS47" s="102"/>
      <c r="AT47" s="103"/>
      <c r="AU47" s="364">
        <v>204</v>
      </c>
      <c r="AV47" s="364"/>
      <c r="AW47" s="364"/>
      <c r="AX47" s="366"/>
    </row>
    <row r="48" spans="1:50" ht="37.5" customHeight="1" x14ac:dyDescent="0.15">
      <c r="A48" s="642"/>
      <c r="B48" s="643"/>
      <c r="C48" s="643"/>
      <c r="D48" s="643"/>
      <c r="E48" s="643"/>
      <c r="F48" s="644"/>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v>230</v>
      </c>
      <c r="AF48" s="364"/>
      <c r="AG48" s="364"/>
      <c r="AH48" s="364"/>
      <c r="AI48" s="363">
        <v>111</v>
      </c>
      <c r="AJ48" s="364"/>
      <c r="AK48" s="364"/>
      <c r="AL48" s="364"/>
      <c r="AM48" s="363">
        <v>192</v>
      </c>
      <c r="AN48" s="364"/>
      <c r="AO48" s="364"/>
      <c r="AP48" s="364"/>
      <c r="AQ48" s="101"/>
      <c r="AR48" s="102"/>
      <c r="AS48" s="102"/>
      <c r="AT48" s="103"/>
      <c r="AU48" s="364"/>
      <c r="AV48" s="364"/>
      <c r="AW48" s="364"/>
      <c r="AX48" s="366"/>
    </row>
    <row r="49" spans="1:50" ht="23.25" customHeight="1" x14ac:dyDescent="0.15">
      <c r="A49" s="902" t="s">
        <v>526</v>
      </c>
      <c r="B49" s="903"/>
      <c r="C49" s="903"/>
      <c r="D49" s="903"/>
      <c r="E49" s="903"/>
      <c r="F49" s="904"/>
      <c r="G49" s="908" t="s">
        <v>652</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565" t="s">
        <v>265</v>
      </c>
      <c r="H51" s="380"/>
      <c r="I51" s="380"/>
      <c r="J51" s="380"/>
      <c r="K51" s="380"/>
      <c r="L51" s="380"/>
      <c r="M51" s="380"/>
      <c r="N51" s="380"/>
      <c r="O51" s="566"/>
      <c r="P51" s="629" t="s">
        <v>59</v>
      </c>
      <c r="Q51" s="380"/>
      <c r="R51" s="380"/>
      <c r="S51" s="380"/>
      <c r="T51" s="380"/>
      <c r="U51" s="380"/>
      <c r="V51" s="380"/>
      <c r="W51" s="380"/>
      <c r="X51" s="566"/>
      <c r="Y51" s="630"/>
      <c r="Z51" s="631"/>
      <c r="AA51" s="632"/>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469"/>
      <c r="Z52" s="470"/>
      <c r="AA52" s="471"/>
      <c r="AB52" s="331"/>
      <c r="AC52" s="332"/>
      <c r="AD52" s="333"/>
      <c r="AE52" s="331"/>
      <c r="AF52" s="332"/>
      <c r="AG52" s="332"/>
      <c r="AH52" s="333"/>
      <c r="AI52" s="331"/>
      <c r="AJ52" s="332"/>
      <c r="AK52" s="332"/>
      <c r="AL52" s="333"/>
      <c r="AM52" s="375"/>
      <c r="AN52" s="375"/>
      <c r="AO52" s="375"/>
      <c r="AP52" s="331"/>
      <c r="AQ52" s="215"/>
      <c r="AR52" s="134"/>
      <c r="AS52" s="135" t="s">
        <v>356</v>
      </c>
      <c r="AT52" s="169"/>
      <c r="AU52" s="269">
        <v>29</v>
      </c>
      <c r="AV52" s="269"/>
      <c r="AW52" s="378" t="s">
        <v>300</v>
      </c>
      <c r="AX52" s="379"/>
    </row>
    <row r="53" spans="1:50" ht="26.25" customHeight="1" x14ac:dyDescent="0.15">
      <c r="A53" s="516"/>
      <c r="B53" s="514"/>
      <c r="C53" s="514"/>
      <c r="D53" s="514"/>
      <c r="E53" s="514"/>
      <c r="F53" s="515"/>
      <c r="G53" s="541" t="s">
        <v>565</v>
      </c>
      <c r="H53" s="542"/>
      <c r="I53" s="542"/>
      <c r="J53" s="542"/>
      <c r="K53" s="542"/>
      <c r="L53" s="542"/>
      <c r="M53" s="542"/>
      <c r="N53" s="542"/>
      <c r="O53" s="543"/>
      <c r="P53" s="158" t="s">
        <v>566</v>
      </c>
      <c r="Q53" s="158"/>
      <c r="R53" s="158"/>
      <c r="S53" s="158"/>
      <c r="T53" s="158"/>
      <c r="U53" s="158"/>
      <c r="V53" s="158"/>
      <c r="W53" s="158"/>
      <c r="X53" s="229"/>
      <c r="Y53" s="337" t="s">
        <v>12</v>
      </c>
      <c r="Z53" s="550"/>
      <c r="AA53" s="551"/>
      <c r="AB53" s="523" t="s">
        <v>617</v>
      </c>
      <c r="AC53" s="523"/>
      <c r="AD53" s="523"/>
      <c r="AE53" s="363">
        <v>9.3000000000000007</v>
      </c>
      <c r="AF53" s="364"/>
      <c r="AG53" s="364"/>
      <c r="AH53" s="364"/>
      <c r="AI53" s="363">
        <v>9.3000000000000007</v>
      </c>
      <c r="AJ53" s="364"/>
      <c r="AK53" s="364"/>
      <c r="AL53" s="364"/>
      <c r="AM53" s="363"/>
      <c r="AN53" s="364"/>
      <c r="AO53" s="364"/>
      <c r="AP53" s="364"/>
      <c r="AQ53" s="101"/>
      <c r="AR53" s="102"/>
      <c r="AS53" s="102"/>
      <c r="AT53" s="103"/>
      <c r="AU53" s="364"/>
      <c r="AV53" s="364"/>
      <c r="AW53" s="364"/>
      <c r="AX53" s="366"/>
    </row>
    <row r="54" spans="1:50" ht="26.25"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t="s">
        <v>617</v>
      </c>
      <c r="AC54" s="523"/>
      <c r="AD54" s="523"/>
      <c r="AE54" s="363">
        <v>9.6</v>
      </c>
      <c r="AF54" s="364"/>
      <c r="AG54" s="364"/>
      <c r="AH54" s="364"/>
      <c r="AI54" s="363">
        <v>9.6</v>
      </c>
      <c r="AJ54" s="364"/>
      <c r="AK54" s="364"/>
      <c r="AL54" s="364"/>
      <c r="AM54" s="363">
        <v>9.6</v>
      </c>
      <c r="AN54" s="364"/>
      <c r="AO54" s="364"/>
      <c r="AP54" s="364"/>
      <c r="AQ54" s="363"/>
      <c r="AR54" s="364"/>
      <c r="AS54" s="364"/>
      <c r="AT54" s="364"/>
      <c r="AU54" s="363">
        <v>9.6</v>
      </c>
      <c r="AV54" s="364"/>
      <c r="AW54" s="364"/>
      <c r="AX54" s="364"/>
    </row>
    <row r="55" spans="1:50" ht="26.25" customHeight="1" x14ac:dyDescent="0.15">
      <c r="A55" s="642"/>
      <c r="B55" s="643"/>
      <c r="C55" s="643"/>
      <c r="D55" s="643"/>
      <c r="E55" s="643"/>
      <c r="F55" s="644"/>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v>121</v>
      </c>
      <c r="AF55" s="364"/>
      <c r="AG55" s="364"/>
      <c r="AH55" s="364"/>
      <c r="AI55" s="363">
        <v>121</v>
      </c>
      <c r="AJ55" s="364"/>
      <c r="AK55" s="364"/>
      <c r="AL55" s="364"/>
      <c r="AM55" s="363"/>
      <c r="AN55" s="364"/>
      <c r="AO55" s="364"/>
      <c r="AP55" s="364"/>
      <c r="AQ55" s="101"/>
      <c r="AR55" s="102"/>
      <c r="AS55" s="102"/>
      <c r="AT55" s="103"/>
      <c r="AU55" s="364"/>
      <c r="AV55" s="364"/>
      <c r="AW55" s="364"/>
      <c r="AX55" s="366"/>
    </row>
    <row r="56" spans="1:50" ht="23.25" customHeight="1" x14ac:dyDescent="0.15">
      <c r="A56" s="902" t="s">
        <v>526</v>
      </c>
      <c r="B56" s="903"/>
      <c r="C56" s="903"/>
      <c r="D56" s="903"/>
      <c r="E56" s="903"/>
      <c r="F56" s="904"/>
      <c r="G56" s="908" t="s">
        <v>654</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565" t="s">
        <v>265</v>
      </c>
      <c r="H58" s="380"/>
      <c r="I58" s="380"/>
      <c r="J58" s="380"/>
      <c r="K58" s="380"/>
      <c r="L58" s="380"/>
      <c r="M58" s="380"/>
      <c r="N58" s="380"/>
      <c r="O58" s="566"/>
      <c r="P58" s="629" t="s">
        <v>59</v>
      </c>
      <c r="Q58" s="380"/>
      <c r="R58" s="380"/>
      <c r="S58" s="380"/>
      <c r="T58" s="380"/>
      <c r="U58" s="380"/>
      <c r="V58" s="380"/>
      <c r="W58" s="380"/>
      <c r="X58" s="566"/>
      <c r="Y58" s="630"/>
      <c r="Z58" s="631"/>
      <c r="AA58" s="632"/>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469"/>
      <c r="Z59" s="470"/>
      <c r="AA59" s="471"/>
      <c r="AB59" s="331"/>
      <c r="AC59" s="332"/>
      <c r="AD59" s="333"/>
      <c r="AE59" s="331"/>
      <c r="AF59" s="332"/>
      <c r="AG59" s="332"/>
      <c r="AH59" s="333"/>
      <c r="AI59" s="331"/>
      <c r="AJ59" s="332"/>
      <c r="AK59" s="332"/>
      <c r="AL59" s="333"/>
      <c r="AM59" s="375"/>
      <c r="AN59" s="375"/>
      <c r="AO59" s="375"/>
      <c r="AP59" s="331"/>
      <c r="AQ59" s="215"/>
      <c r="AR59" s="134"/>
      <c r="AS59" s="135" t="s">
        <v>356</v>
      </c>
      <c r="AT59" s="169"/>
      <c r="AU59" s="269">
        <v>29</v>
      </c>
      <c r="AV59" s="269"/>
      <c r="AW59" s="378" t="s">
        <v>300</v>
      </c>
      <c r="AX59" s="379"/>
    </row>
    <row r="60" spans="1:50" ht="23.25" customHeight="1" x14ac:dyDescent="0.15">
      <c r="A60" s="516"/>
      <c r="B60" s="514"/>
      <c r="C60" s="514"/>
      <c r="D60" s="514"/>
      <c r="E60" s="514"/>
      <c r="F60" s="515"/>
      <c r="G60" s="541" t="s">
        <v>567</v>
      </c>
      <c r="H60" s="542"/>
      <c r="I60" s="542"/>
      <c r="J60" s="542"/>
      <c r="K60" s="542"/>
      <c r="L60" s="542"/>
      <c r="M60" s="542"/>
      <c r="N60" s="542"/>
      <c r="O60" s="543"/>
      <c r="P60" s="158" t="s">
        <v>568</v>
      </c>
      <c r="Q60" s="158"/>
      <c r="R60" s="158"/>
      <c r="S60" s="158"/>
      <c r="T60" s="158"/>
      <c r="U60" s="158"/>
      <c r="V60" s="158"/>
      <c r="W60" s="158"/>
      <c r="X60" s="229"/>
      <c r="Y60" s="337" t="s">
        <v>12</v>
      </c>
      <c r="Z60" s="550"/>
      <c r="AA60" s="551"/>
      <c r="AB60" s="523" t="s">
        <v>649</v>
      </c>
      <c r="AC60" s="523"/>
      <c r="AD60" s="523"/>
      <c r="AE60" s="363">
        <v>10.8</v>
      </c>
      <c r="AF60" s="364"/>
      <c r="AG60" s="364"/>
      <c r="AH60" s="364"/>
      <c r="AI60" s="363">
        <v>10</v>
      </c>
      <c r="AJ60" s="364"/>
      <c r="AK60" s="364"/>
      <c r="AL60" s="364"/>
      <c r="AM60" s="363">
        <v>10.199999999999999</v>
      </c>
      <c r="AN60" s="364"/>
      <c r="AO60" s="364"/>
      <c r="AP60" s="364"/>
      <c r="AQ60" s="101"/>
      <c r="AR60" s="102"/>
      <c r="AS60" s="102"/>
      <c r="AT60" s="103"/>
      <c r="AU60" s="364"/>
      <c r="AV60" s="364"/>
      <c r="AW60" s="364"/>
      <c r="AX60" s="366"/>
    </row>
    <row r="61" spans="1:50" ht="23.25"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t="s">
        <v>648</v>
      </c>
      <c r="AC61" s="523"/>
      <c r="AD61" s="523"/>
      <c r="AE61" s="363">
        <v>10</v>
      </c>
      <c r="AF61" s="364"/>
      <c r="AG61" s="364"/>
      <c r="AH61" s="364"/>
      <c r="AI61" s="363">
        <v>10</v>
      </c>
      <c r="AJ61" s="364"/>
      <c r="AK61" s="364"/>
      <c r="AL61" s="364"/>
      <c r="AM61" s="363">
        <v>10</v>
      </c>
      <c r="AN61" s="364"/>
      <c r="AO61" s="364"/>
      <c r="AP61" s="364"/>
      <c r="AQ61" s="363"/>
      <c r="AR61" s="364"/>
      <c r="AS61" s="364"/>
      <c r="AT61" s="364"/>
      <c r="AU61" s="363">
        <v>10</v>
      </c>
      <c r="AV61" s="364"/>
      <c r="AW61" s="364"/>
      <c r="AX61" s="364"/>
    </row>
    <row r="62" spans="1:50" ht="23.25"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v>92.6</v>
      </c>
      <c r="AF62" s="364"/>
      <c r="AG62" s="364"/>
      <c r="AH62" s="364"/>
      <c r="AI62" s="363">
        <v>100</v>
      </c>
      <c r="AJ62" s="364"/>
      <c r="AK62" s="364"/>
      <c r="AL62" s="364"/>
      <c r="AM62" s="363">
        <v>98</v>
      </c>
      <c r="AN62" s="364"/>
      <c r="AO62" s="364"/>
      <c r="AP62" s="364"/>
      <c r="AQ62" s="101"/>
      <c r="AR62" s="102"/>
      <c r="AS62" s="102"/>
      <c r="AT62" s="103"/>
      <c r="AU62" s="364"/>
      <c r="AV62" s="364"/>
      <c r="AW62" s="364"/>
      <c r="AX62" s="366"/>
    </row>
    <row r="63" spans="1:50" ht="23.25" customHeight="1" x14ac:dyDescent="0.15">
      <c r="A63" s="902" t="s">
        <v>526</v>
      </c>
      <c r="B63" s="903"/>
      <c r="C63" s="903"/>
      <c r="D63" s="903"/>
      <c r="E63" s="903"/>
      <c r="F63" s="904"/>
      <c r="G63" s="908" t="s">
        <v>653</v>
      </c>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customHeight="1" thickBo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516</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517</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516</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517</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69"/>
      <c r="P74" s="174"/>
      <c r="Q74" s="135"/>
      <c r="R74" s="135"/>
      <c r="S74" s="135"/>
      <c r="T74" s="135"/>
      <c r="U74" s="135"/>
      <c r="V74" s="135"/>
      <c r="W74" s="135"/>
      <c r="X74" s="169"/>
      <c r="Y74" s="281"/>
      <c r="Z74" s="282"/>
      <c r="AA74" s="283"/>
      <c r="AB74" s="174"/>
      <c r="AC74" s="135"/>
      <c r="AD74" s="169"/>
      <c r="AE74" s="331"/>
      <c r="AF74" s="332"/>
      <c r="AG74" s="332"/>
      <c r="AH74" s="333"/>
      <c r="AI74" s="331"/>
      <c r="AJ74" s="332"/>
      <c r="AK74" s="332"/>
      <c r="AL74" s="333"/>
      <c r="AM74" s="375"/>
      <c r="AN74" s="375"/>
      <c r="AO74" s="375"/>
      <c r="AP74" s="331"/>
      <c r="AQ74" s="215"/>
      <c r="AR74" s="134"/>
      <c r="AS74" s="135" t="s">
        <v>356</v>
      </c>
      <c r="AT74" s="169"/>
      <c r="AU74" s="215"/>
      <c r="AV74" s="134"/>
      <c r="AW74" s="135" t="s">
        <v>300</v>
      </c>
      <c r="AX74" s="136"/>
    </row>
    <row r="75" spans="1:50" ht="23.25" hidden="1" customHeight="1" x14ac:dyDescent="0.15">
      <c r="A75" s="845"/>
      <c r="B75" s="846"/>
      <c r="C75" s="846"/>
      <c r="D75" s="846"/>
      <c r="E75" s="846"/>
      <c r="F75" s="847"/>
      <c r="G75" s="782" t="s">
        <v>364</v>
      </c>
      <c r="H75" s="158"/>
      <c r="I75" s="158"/>
      <c r="J75" s="158"/>
      <c r="K75" s="158"/>
      <c r="L75" s="158"/>
      <c r="M75" s="158"/>
      <c r="N75" s="158"/>
      <c r="O75" s="229"/>
      <c r="P75" s="158"/>
      <c r="Q75" s="158"/>
      <c r="R75" s="158"/>
      <c r="S75" s="158"/>
      <c r="T75" s="158"/>
      <c r="U75" s="158"/>
      <c r="V75" s="158"/>
      <c r="W75" s="158"/>
      <c r="X75" s="229"/>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3"/>
      <c r="H76" s="231"/>
      <c r="I76" s="231"/>
      <c r="J76" s="231"/>
      <c r="K76" s="231"/>
      <c r="L76" s="231"/>
      <c r="M76" s="231"/>
      <c r="N76" s="231"/>
      <c r="O76" s="232"/>
      <c r="P76" s="231"/>
      <c r="Q76" s="231"/>
      <c r="R76" s="231"/>
      <c r="S76" s="231"/>
      <c r="T76" s="231"/>
      <c r="U76" s="231"/>
      <c r="V76" s="231"/>
      <c r="W76" s="231"/>
      <c r="X76" s="232"/>
      <c r="Y76" s="224" t="s">
        <v>54</v>
      </c>
      <c r="Z76" s="118"/>
      <c r="AA76" s="119"/>
      <c r="AB76" s="219"/>
      <c r="AC76" s="219"/>
      <c r="AD76" s="219"/>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6" t="s">
        <v>529</v>
      </c>
      <c r="B78" s="917"/>
      <c r="C78" s="917"/>
      <c r="D78" s="917"/>
      <c r="E78" s="914" t="s">
        <v>465</v>
      </c>
      <c r="F78" s="915"/>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15">
      <c r="A80" s="520" t="s">
        <v>266</v>
      </c>
      <c r="B80" s="851" t="s">
        <v>483</v>
      </c>
      <c r="C80" s="852"/>
      <c r="D80" s="852"/>
      <c r="E80" s="852"/>
      <c r="F80" s="853"/>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7"/>
    </row>
    <row r="81" spans="1:60" ht="22.5" hidden="1" customHeight="1" x14ac:dyDescent="0.15">
      <c r="A81" s="521"/>
      <c r="B81" s="854"/>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5"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23"/>
      <c r="AC87" s="523"/>
      <c r="AD87" s="52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808"/>
      <c r="AC88" s="808"/>
      <c r="AD88" s="808"/>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5" t="s">
        <v>356</v>
      </c>
      <c r="AT91" s="169"/>
      <c r="AU91" s="269"/>
      <c r="AV91" s="269"/>
      <c r="AW91" s="378" t="s">
        <v>300</v>
      </c>
      <c r="AX91" s="379"/>
      <c r="AY91" s="10"/>
      <c r="AZ91" s="10"/>
      <c r="BA91" s="10"/>
      <c r="BB91" s="10"/>
      <c r="BC91" s="10"/>
    </row>
    <row r="92" spans="1:60" ht="23.25" hidden="1" customHeight="1" x14ac:dyDescent="0.15">
      <c r="A92" s="521"/>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23"/>
      <c r="AC92" s="523"/>
      <c r="AD92" s="52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808"/>
      <c r="AC93" s="808"/>
      <c r="AD93" s="808"/>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5" t="s">
        <v>356</v>
      </c>
      <c r="AT96" s="169"/>
      <c r="AU96" s="269"/>
      <c r="AV96" s="269"/>
      <c r="AW96" s="378" t="s">
        <v>300</v>
      </c>
      <c r="AX96" s="379"/>
    </row>
    <row r="97" spans="1:60" ht="23.25" hidden="1" customHeight="1" x14ac:dyDescent="0.15">
      <c r="A97" s="521"/>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6"/>
      <c r="AC97" s="407"/>
      <c r="AD97" s="408"/>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539</v>
      </c>
      <c r="AV100" s="934"/>
      <c r="AW100" s="934"/>
      <c r="AX100" s="936"/>
    </row>
    <row r="101" spans="1:60" ht="23.25" customHeight="1" x14ac:dyDescent="0.15">
      <c r="A101" s="492"/>
      <c r="B101" s="493"/>
      <c r="C101" s="493"/>
      <c r="D101" s="493"/>
      <c r="E101" s="493"/>
      <c r="F101" s="494"/>
      <c r="G101" s="158" t="s">
        <v>569</v>
      </c>
      <c r="H101" s="158"/>
      <c r="I101" s="158"/>
      <c r="J101" s="158"/>
      <c r="K101" s="158"/>
      <c r="L101" s="158"/>
      <c r="M101" s="158"/>
      <c r="N101" s="158"/>
      <c r="O101" s="158"/>
      <c r="P101" s="158"/>
      <c r="Q101" s="158"/>
      <c r="R101" s="158"/>
      <c r="S101" s="158"/>
      <c r="T101" s="158"/>
      <c r="U101" s="158"/>
      <c r="V101" s="158"/>
      <c r="W101" s="158"/>
      <c r="X101" s="229"/>
      <c r="Y101" s="818" t="s">
        <v>55</v>
      </c>
      <c r="Z101" s="715"/>
      <c r="AA101" s="716"/>
      <c r="AB101" s="523" t="s">
        <v>645</v>
      </c>
      <c r="AC101" s="523"/>
      <c r="AD101" s="523"/>
      <c r="AE101" s="363">
        <v>537</v>
      </c>
      <c r="AF101" s="364"/>
      <c r="AG101" s="364"/>
      <c r="AH101" s="365"/>
      <c r="AI101" s="363">
        <v>932</v>
      </c>
      <c r="AJ101" s="364"/>
      <c r="AK101" s="364"/>
      <c r="AL101" s="365"/>
      <c r="AM101" s="363">
        <v>1094</v>
      </c>
      <c r="AN101" s="364"/>
      <c r="AO101" s="364"/>
      <c r="AP101" s="365"/>
      <c r="AQ101" s="363"/>
      <c r="AR101" s="364"/>
      <c r="AS101" s="364"/>
      <c r="AT101" s="365"/>
      <c r="AU101" s="363"/>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23" t="s">
        <v>645</v>
      </c>
      <c r="AC102" s="523"/>
      <c r="AD102" s="523"/>
      <c r="AE102" s="357">
        <v>610</v>
      </c>
      <c r="AF102" s="357"/>
      <c r="AG102" s="357"/>
      <c r="AH102" s="357"/>
      <c r="AI102" s="357">
        <v>640</v>
      </c>
      <c r="AJ102" s="357"/>
      <c r="AK102" s="357"/>
      <c r="AL102" s="357"/>
      <c r="AM102" s="357">
        <v>1020</v>
      </c>
      <c r="AN102" s="357"/>
      <c r="AO102" s="357"/>
      <c r="AP102" s="357"/>
      <c r="AQ102" s="819">
        <v>1020</v>
      </c>
      <c r="AR102" s="820"/>
      <c r="AS102" s="820"/>
      <c r="AT102" s="821"/>
      <c r="AU102" s="819"/>
      <c r="AV102" s="820"/>
      <c r="AW102" s="820"/>
      <c r="AX102" s="821"/>
    </row>
    <row r="103" spans="1:60" ht="31.5" customHeight="1" x14ac:dyDescent="0.15">
      <c r="A103" s="489" t="s">
        <v>493</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539</v>
      </c>
      <c r="AV103" s="360"/>
      <c r="AW103" s="360"/>
      <c r="AX103" s="362"/>
    </row>
    <row r="104" spans="1:60" ht="23.25" customHeight="1" x14ac:dyDescent="0.15">
      <c r="A104" s="492"/>
      <c r="B104" s="493"/>
      <c r="C104" s="493"/>
      <c r="D104" s="493"/>
      <c r="E104" s="493"/>
      <c r="F104" s="494"/>
      <c r="G104" s="158" t="s">
        <v>570</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646</v>
      </c>
      <c r="AC104" s="473"/>
      <c r="AD104" s="474"/>
      <c r="AE104" s="363">
        <v>2468</v>
      </c>
      <c r="AF104" s="364"/>
      <c r="AG104" s="364"/>
      <c r="AH104" s="365"/>
      <c r="AI104" s="363">
        <v>4328</v>
      </c>
      <c r="AJ104" s="364"/>
      <c r="AK104" s="364"/>
      <c r="AL104" s="365"/>
      <c r="AM104" s="363">
        <v>3183</v>
      </c>
      <c r="AN104" s="364"/>
      <c r="AO104" s="364"/>
      <c r="AP104" s="365"/>
      <c r="AQ104" s="363"/>
      <c r="AR104" s="364"/>
      <c r="AS104" s="364"/>
      <c r="AT104" s="365"/>
      <c r="AU104" s="363"/>
      <c r="AV104" s="364"/>
      <c r="AW104" s="364"/>
      <c r="AX104" s="365"/>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72" t="s">
        <v>646</v>
      </c>
      <c r="AC105" s="473"/>
      <c r="AD105" s="474"/>
      <c r="AE105" s="357">
        <v>2000</v>
      </c>
      <c r="AF105" s="357"/>
      <c r="AG105" s="357"/>
      <c r="AH105" s="357"/>
      <c r="AI105" s="357">
        <v>3500</v>
      </c>
      <c r="AJ105" s="357"/>
      <c r="AK105" s="357"/>
      <c r="AL105" s="357"/>
      <c r="AM105" s="357">
        <v>3000</v>
      </c>
      <c r="AN105" s="357"/>
      <c r="AO105" s="357"/>
      <c r="AP105" s="357"/>
      <c r="AQ105" s="363">
        <v>3000</v>
      </c>
      <c r="AR105" s="364"/>
      <c r="AS105" s="364"/>
      <c r="AT105" s="365"/>
      <c r="AU105" s="819"/>
      <c r="AV105" s="820"/>
      <c r="AW105" s="820"/>
      <c r="AX105" s="821"/>
    </row>
    <row r="106" spans="1:60" ht="31.5" hidden="1" customHeight="1" x14ac:dyDescent="0.15">
      <c r="A106" s="489" t="s">
        <v>493</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539</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6"/>
      <c r="AC108" s="407"/>
      <c r="AD108" s="408"/>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493</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539</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6"/>
      <c r="AC111" s="407"/>
      <c r="AD111" s="408"/>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493</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539</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6"/>
      <c r="AC114" s="407"/>
      <c r="AD114" s="408"/>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607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609</v>
      </c>
      <c r="AC116" s="299"/>
      <c r="AD116" s="300"/>
      <c r="AE116" s="357">
        <v>35</v>
      </c>
      <c r="AF116" s="357"/>
      <c r="AG116" s="357"/>
      <c r="AH116" s="357"/>
      <c r="AI116" s="357">
        <v>23</v>
      </c>
      <c r="AJ116" s="357"/>
      <c r="AK116" s="357"/>
      <c r="AL116" s="357"/>
      <c r="AM116" s="357">
        <v>19</v>
      </c>
      <c r="AN116" s="357"/>
      <c r="AO116" s="357"/>
      <c r="AP116" s="357"/>
      <c r="AQ116" s="363"/>
      <c r="AR116" s="364"/>
      <c r="AS116" s="364"/>
      <c r="AT116" s="364"/>
      <c r="AU116" s="364"/>
      <c r="AV116" s="364"/>
      <c r="AW116" s="364"/>
      <c r="AX116" s="366"/>
    </row>
    <row r="117" spans="1:50" ht="75.7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608</v>
      </c>
      <c r="AC117" s="341"/>
      <c r="AD117" s="342"/>
      <c r="AE117" s="403" t="s">
        <v>610</v>
      </c>
      <c r="AF117" s="304"/>
      <c r="AG117" s="304"/>
      <c r="AH117" s="304"/>
      <c r="AI117" s="403" t="s">
        <v>611</v>
      </c>
      <c r="AJ117" s="304"/>
      <c r="AK117" s="304"/>
      <c r="AL117" s="304"/>
      <c r="AM117" s="403" t="s">
        <v>626</v>
      </c>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540</v>
      </c>
      <c r="AR118" s="335"/>
      <c r="AS118" s="335"/>
      <c r="AT118" s="335"/>
      <c r="AU118" s="335"/>
      <c r="AV118" s="335"/>
      <c r="AW118" s="335"/>
      <c r="AX118" s="336"/>
    </row>
    <row r="119" spans="1:50" ht="23.25" customHeight="1" x14ac:dyDescent="0.15">
      <c r="A119" s="290"/>
      <c r="B119" s="291"/>
      <c r="C119" s="291"/>
      <c r="D119" s="291"/>
      <c r="E119" s="291"/>
      <c r="F119" s="292"/>
      <c r="G119" s="350" t="s">
        <v>639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609</v>
      </c>
      <c r="AC119" s="299"/>
      <c r="AD119" s="300"/>
      <c r="AE119" s="357">
        <v>3</v>
      </c>
      <c r="AF119" s="357"/>
      <c r="AG119" s="357"/>
      <c r="AH119" s="357"/>
      <c r="AI119" s="357">
        <v>2</v>
      </c>
      <c r="AJ119" s="357"/>
      <c r="AK119" s="357"/>
      <c r="AL119" s="357"/>
      <c r="AM119" s="357">
        <v>3</v>
      </c>
      <c r="AN119" s="357"/>
      <c r="AO119" s="357"/>
      <c r="AP119" s="357"/>
      <c r="AQ119" s="357"/>
      <c r="AR119" s="357"/>
      <c r="AS119" s="357"/>
      <c r="AT119" s="357"/>
      <c r="AU119" s="357"/>
      <c r="AV119" s="357"/>
      <c r="AW119" s="357"/>
      <c r="AX119" s="358"/>
    </row>
    <row r="120" spans="1:50" ht="81"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643</v>
      </c>
      <c r="AC120" s="341"/>
      <c r="AD120" s="342"/>
      <c r="AE120" s="403" t="s">
        <v>640</v>
      </c>
      <c r="AF120" s="304"/>
      <c r="AG120" s="304"/>
      <c r="AH120" s="304"/>
      <c r="AI120" s="403" t="s">
        <v>641</v>
      </c>
      <c r="AJ120" s="304"/>
      <c r="AK120" s="304"/>
      <c r="AL120" s="304"/>
      <c r="AM120" s="403" t="s">
        <v>642</v>
      </c>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605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606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5"/>
      <c r="I133" s="135"/>
      <c r="J133" s="135"/>
      <c r="K133" s="135"/>
      <c r="L133" s="135"/>
      <c r="M133" s="135"/>
      <c r="N133" s="135"/>
      <c r="O133" s="135"/>
      <c r="P133" s="135"/>
      <c r="Q133" s="135"/>
      <c r="R133" s="135"/>
      <c r="S133" s="135"/>
      <c r="T133" s="135"/>
      <c r="U133" s="135"/>
      <c r="V133" s="135"/>
      <c r="W133" s="135"/>
      <c r="X133" s="169"/>
      <c r="Y133" s="170"/>
      <c r="Z133" s="171"/>
      <c r="AA133" s="172"/>
      <c r="AB133" s="174"/>
      <c r="AC133" s="135"/>
      <c r="AD133" s="169"/>
      <c r="AE133" s="179"/>
      <c r="AF133" s="179"/>
      <c r="AG133" s="179"/>
      <c r="AH133" s="179"/>
      <c r="AI133" s="179"/>
      <c r="AJ133" s="179"/>
      <c r="AK133" s="179"/>
      <c r="AL133" s="179"/>
      <c r="AM133" s="179"/>
      <c r="AN133" s="179"/>
      <c r="AO133" s="179"/>
      <c r="AP133" s="174"/>
      <c r="AQ133" s="268"/>
      <c r="AR133" s="269"/>
      <c r="AS133" s="135" t="s">
        <v>356</v>
      </c>
      <c r="AT133" s="169"/>
      <c r="AU133" s="134">
        <v>32</v>
      </c>
      <c r="AV133" s="134"/>
      <c r="AW133" s="135" t="s">
        <v>300</v>
      </c>
      <c r="AX133" s="136"/>
    </row>
    <row r="134" spans="1:50" ht="39.75" customHeight="1" x14ac:dyDescent="0.15">
      <c r="A134" s="999"/>
      <c r="B134" s="250"/>
      <c r="C134" s="249"/>
      <c r="D134" s="250"/>
      <c r="E134" s="249"/>
      <c r="F134" s="312"/>
      <c r="G134" s="228" t="s">
        <v>631</v>
      </c>
      <c r="H134" s="158"/>
      <c r="I134" s="158"/>
      <c r="J134" s="158"/>
      <c r="K134" s="158"/>
      <c r="L134" s="158"/>
      <c r="M134" s="158"/>
      <c r="N134" s="158"/>
      <c r="O134" s="158"/>
      <c r="P134" s="158"/>
      <c r="Q134" s="158"/>
      <c r="R134" s="158"/>
      <c r="S134" s="158"/>
      <c r="T134" s="158"/>
      <c r="U134" s="158"/>
      <c r="V134" s="158"/>
      <c r="W134" s="158"/>
      <c r="X134" s="229"/>
      <c r="Y134" s="128" t="s">
        <v>379</v>
      </c>
      <c r="Z134" s="129"/>
      <c r="AA134" s="130"/>
      <c r="AB134" s="279" t="s">
        <v>615</v>
      </c>
      <c r="AC134" s="219"/>
      <c r="AD134" s="219"/>
      <c r="AE134" s="264">
        <v>403</v>
      </c>
      <c r="AF134" s="102"/>
      <c r="AG134" s="102"/>
      <c r="AH134" s="102"/>
      <c r="AI134" s="264">
        <v>363</v>
      </c>
      <c r="AJ134" s="102"/>
      <c r="AK134" s="102"/>
      <c r="AL134" s="102"/>
      <c r="AM134" s="264">
        <v>352</v>
      </c>
      <c r="AN134" s="102"/>
      <c r="AO134" s="102"/>
      <c r="AP134" s="102"/>
      <c r="AQ134" s="264"/>
      <c r="AR134" s="102"/>
      <c r="AS134" s="102"/>
      <c r="AT134" s="102"/>
      <c r="AU134" s="264"/>
      <c r="AV134" s="102"/>
      <c r="AW134" s="102"/>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8"/>
      <c r="AA135" s="119"/>
      <c r="AB135" s="284" t="s">
        <v>615</v>
      </c>
      <c r="AC135" s="131"/>
      <c r="AD135" s="131"/>
      <c r="AE135" s="264">
        <v>250</v>
      </c>
      <c r="AF135" s="102"/>
      <c r="AG135" s="102"/>
      <c r="AH135" s="102"/>
      <c r="AI135" s="264">
        <v>250</v>
      </c>
      <c r="AJ135" s="102"/>
      <c r="AK135" s="102"/>
      <c r="AL135" s="102"/>
      <c r="AM135" s="264">
        <v>235</v>
      </c>
      <c r="AN135" s="102"/>
      <c r="AO135" s="102"/>
      <c r="AP135" s="102"/>
      <c r="AQ135" s="264"/>
      <c r="AR135" s="102"/>
      <c r="AS135" s="102"/>
      <c r="AT135" s="102"/>
      <c r="AU135" s="264">
        <v>235</v>
      </c>
      <c r="AV135" s="102"/>
      <c r="AW135" s="102"/>
      <c r="AX135" s="220"/>
    </row>
    <row r="136" spans="1:50" ht="18.75"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2"/>
      <c r="G137" s="168"/>
      <c r="H137" s="135"/>
      <c r="I137" s="135"/>
      <c r="J137" s="135"/>
      <c r="K137" s="135"/>
      <c r="L137" s="135"/>
      <c r="M137" s="135"/>
      <c r="N137" s="135"/>
      <c r="O137" s="135"/>
      <c r="P137" s="135"/>
      <c r="Q137" s="135"/>
      <c r="R137" s="135"/>
      <c r="S137" s="135"/>
      <c r="T137" s="135"/>
      <c r="U137" s="135"/>
      <c r="V137" s="135"/>
      <c r="W137" s="135"/>
      <c r="X137" s="169"/>
      <c r="Y137" s="170"/>
      <c r="Z137" s="171"/>
      <c r="AA137" s="172"/>
      <c r="AB137" s="174"/>
      <c r="AC137" s="135"/>
      <c r="AD137" s="169"/>
      <c r="AE137" s="179"/>
      <c r="AF137" s="179"/>
      <c r="AG137" s="179"/>
      <c r="AH137" s="179"/>
      <c r="AI137" s="179"/>
      <c r="AJ137" s="179"/>
      <c r="AK137" s="179"/>
      <c r="AL137" s="179"/>
      <c r="AM137" s="179"/>
      <c r="AN137" s="179"/>
      <c r="AO137" s="179"/>
      <c r="AP137" s="174"/>
      <c r="AQ137" s="268"/>
      <c r="AR137" s="269"/>
      <c r="AS137" s="135" t="s">
        <v>356</v>
      </c>
      <c r="AT137" s="169"/>
      <c r="AU137" s="134">
        <v>32</v>
      </c>
      <c r="AV137" s="134"/>
      <c r="AW137" s="135" t="s">
        <v>300</v>
      </c>
      <c r="AX137" s="136"/>
    </row>
    <row r="138" spans="1:50" ht="39.75" customHeight="1" x14ac:dyDescent="0.15">
      <c r="A138" s="999"/>
      <c r="B138" s="250"/>
      <c r="C138" s="249"/>
      <c r="D138" s="250"/>
      <c r="E138" s="249"/>
      <c r="F138" s="312"/>
      <c r="G138" s="228" t="s">
        <v>632</v>
      </c>
      <c r="H138" s="158"/>
      <c r="I138" s="158"/>
      <c r="J138" s="158"/>
      <c r="K138" s="158"/>
      <c r="L138" s="158"/>
      <c r="M138" s="158"/>
      <c r="N138" s="158"/>
      <c r="O138" s="158"/>
      <c r="P138" s="158"/>
      <c r="Q138" s="158"/>
      <c r="R138" s="158"/>
      <c r="S138" s="158"/>
      <c r="T138" s="158"/>
      <c r="U138" s="158"/>
      <c r="V138" s="158"/>
      <c r="W138" s="158"/>
      <c r="X138" s="229"/>
      <c r="Y138" s="128" t="s">
        <v>379</v>
      </c>
      <c r="Z138" s="129"/>
      <c r="AA138" s="130"/>
      <c r="AB138" s="279" t="s">
        <v>615</v>
      </c>
      <c r="AC138" s="219"/>
      <c r="AD138" s="219"/>
      <c r="AE138" s="264">
        <v>36499</v>
      </c>
      <c r="AF138" s="102"/>
      <c r="AG138" s="102"/>
      <c r="AH138" s="102"/>
      <c r="AI138" s="264">
        <v>33336</v>
      </c>
      <c r="AJ138" s="102"/>
      <c r="AK138" s="102"/>
      <c r="AL138" s="102"/>
      <c r="AM138" s="264">
        <v>32654</v>
      </c>
      <c r="AN138" s="102"/>
      <c r="AO138" s="102"/>
      <c r="AP138" s="102"/>
      <c r="AQ138" s="264"/>
      <c r="AR138" s="102"/>
      <c r="AS138" s="102"/>
      <c r="AT138" s="102"/>
      <c r="AU138" s="264"/>
      <c r="AV138" s="102"/>
      <c r="AW138" s="102"/>
      <c r="AX138" s="220"/>
    </row>
    <row r="139" spans="1:50" ht="39.75"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8"/>
      <c r="AA139" s="119"/>
      <c r="AB139" s="279" t="s">
        <v>615</v>
      </c>
      <c r="AC139" s="219"/>
      <c r="AD139" s="219"/>
      <c r="AE139" s="264">
        <v>30000</v>
      </c>
      <c r="AF139" s="102"/>
      <c r="AG139" s="102"/>
      <c r="AH139" s="102"/>
      <c r="AI139" s="264">
        <v>30000</v>
      </c>
      <c r="AJ139" s="102"/>
      <c r="AK139" s="102"/>
      <c r="AL139" s="102"/>
      <c r="AM139" s="264">
        <v>23100</v>
      </c>
      <c r="AN139" s="102"/>
      <c r="AO139" s="102"/>
      <c r="AP139" s="102"/>
      <c r="AQ139" s="264"/>
      <c r="AR139" s="102"/>
      <c r="AS139" s="102"/>
      <c r="AT139" s="102"/>
      <c r="AU139" s="264">
        <v>23100</v>
      </c>
      <c r="AV139" s="102"/>
      <c r="AW139" s="102"/>
      <c r="AX139" s="220"/>
    </row>
    <row r="140" spans="1:50" ht="18.75"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9"/>
      <c r="B141" s="250"/>
      <c r="C141" s="249"/>
      <c r="D141" s="250"/>
      <c r="E141" s="249"/>
      <c r="F141" s="312"/>
      <c r="G141" s="168"/>
      <c r="H141" s="135"/>
      <c r="I141" s="135"/>
      <c r="J141" s="135"/>
      <c r="K141" s="135"/>
      <c r="L141" s="135"/>
      <c r="M141" s="135"/>
      <c r="N141" s="135"/>
      <c r="O141" s="135"/>
      <c r="P141" s="135"/>
      <c r="Q141" s="135"/>
      <c r="R141" s="135"/>
      <c r="S141" s="135"/>
      <c r="T141" s="135"/>
      <c r="U141" s="135"/>
      <c r="V141" s="135"/>
      <c r="W141" s="135"/>
      <c r="X141" s="169"/>
      <c r="Y141" s="170"/>
      <c r="Z141" s="171"/>
      <c r="AA141" s="172"/>
      <c r="AB141" s="174"/>
      <c r="AC141" s="135"/>
      <c r="AD141" s="169"/>
      <c r="AE141" s="179"/>
      <c r="AF141" s="179"/>
      <c r="AG141" s="179"/>
      <c r="AH141" s="179"/>
      <c r="AI141" s="179"/>
      <c r="AJ141" s="179"/>
      <c r="AK141" s="179"/>
      <c r="AL141" s="179"/>
      <c r="AM141" s="179"/>
      <c r="AN141" s="179"/>
      <c r="AO141" s="179"/>
      <c r="AP141" s="174"/>
      <c r="AQ141" s="268"/>
      <c r="AR141" s="269"/>
      <c r="AS141" s="135" t="s">
        <v>356</v>
      </c>
      <c r="AT141" s="169"/>
      <c r="AU141" s="134">
        <v>32</v>
      </c>
      <c r="AV141" s="134"/>
      <c r="AW141" s="135" t="s">
        <v>300</v>
      </c>
      <c r="AX141" s="136"/>
    </row>
    <row r="142" spans="1:50" ht="39.75" customHeight="1" x14ac:dyDescent="0.15">
      <c r="A142" s="999"/>
      <c r="B142" s="250"/>
      <c r="C142" s="249"/>
      <c r="D142" s="250"/>
      <c r="E142" s="249"/>
      <c r="F142" s="312"/>
      <c r="G142" s="228" t="s">
        <v>612</v>
      </c>
      <c r="H142" s="158"/>
      <c r="I142" s="158"/>
      <c r="J142" s="158"/>
      <c r="K142" s="158"/>
      <c r="L142" s="158"/>
      <c r="M142" s="158"/>
      <c r="N142" s="158"/>
      <c r="O142" s="158"/>
      <c r="P142" s="158"/>
      <c r="Q142" s="158"/>
      <c r="R142" s="158"/>
      <c r="S142" s="158"/>
      <c r="T142" s="158"/>
      <c r="U142" s="158"/>
      <c r="V142" s="158"/>
      <c r="W142" s="158"/>
      <c r="X142" s="229"/>
      <c r="Y142" s="128" t="s">
        <v>379</v>
      </c>
      <c r="Z142" s="129"/>
      <c r="AA142" s="130"/>
      <c r="AB142" s="279" t="s">
        <v>616</v>
      </c>
      <c r="AC142" s="219"/>
      <c r="AD142" s="219"/>
      <c r="AE142" s="264">
        <v>382</v>
      </c>
      <c r="AF142" s="102"/>
      <c r="AG142" s="102"/>
      <c r="AH142" s="102"/>
      <c r="AI142" s="264">
        <v>334</v>
      </c>
      <c r="AJ142" s="102"/>
      <c r="AK142" s="102"/>
      <c r="AL142" s="102"/>
      <c r="AM142" s="264">
        <v>296</v>
      </c>
      <c r="AN142" s="102"/>
      <c r="AO142" s="102"/>
      <c r="AP142" s="102"/>
      <c r="AQ142" s="264"/>
      <c r="AR142" s="102"/>
      <c r="AS142" s="102"/>
      <c r="AT142" s="102"/>
      <c r="AU142" s="264"/>
      <c r="AV142" s="102"/>
      <c r="AW142" s="102"/>
      <c r="AX142" s="220"/>
    </row>
    <row r="143" spans="1:50" ht="39.75"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8"/>
      <c r="AA143" s="119"/>
      <c r="AB143" s="279" t="s">
        <v>616</v>
      </c>
      <c r="AC143" s="219"/>
      <c r="AD143" s="219"/>
      <c r="AE143" s="264">
        <v>447</v>
      </c>
      <c r="AF143" s="102"/>
      <c r="AG143" s="102"/>
      <c r="AH143" s="102"/>
      <c r="AI143" s="264">
        <v>339</v>
      </c>
      <c r="AJ143" s="102"/>
      <c r="AK143" s="102"/>
      <c r="AL143" s="102"/>
      <c r="AM143" s="264">
        <v>339</v>
      </c>
      <c r="AN143" s="102"/>
      <c r="AO143" s="102"/>
      <c r="AP143" s="102"/>
      <c r="AQ143" s="264"/>
      <c r="AR143" s="102"/>
      <c r="AS143" s="102"/>
      <c r="AT143" s="102"/>
      <c r="AU143" s="264">
        <v>339</v>
      </c>
      <c r="AV143" s="102"/>
      <c r="AW143" s="102"/>
      <c r="AX143" s="220"/>
    </row>
    <row r="144" spans="1:50" ht="18.75"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999"/>
      <c r="B145" s="250"/>
      <c r="C145" s="249"/>
      <c r="D145" s="250"/>
      <c r="E145" s="249"/>
      <c r="F145" s="312"/>
      <c r="G145" s="168"/>
      <c r="H145" s="135"/>
      <c r="I145" s="135"/>
      <c r="J145" s="135"/>
      <c r="K145" s="135"/>
      <c r="L145" s="135"/>
      <c r="M145" s="135"/>
      <c r="N145" s="135"/>
      <c r="O145" s="135"/>
      <c r="P145" s="135"/>
      <c r="Q145" s="135"/>
      <c r="R145" s="135"/>
      <c r="S145" s="135"/>
      <c r="T145" s="135"/>
      <c r="U145" s="135"/>
      <c r="V145" s="135"/>
      <c r="W145" s="135"/>
      <c r="X145" s="169"/>
      <c r="Y145" s="170"/>
      <c r="Z145" s="171"/>
      <c r="AA145" s="172"/>
      <c r="AB145" s="174"/>
      <c r="AC145" s="135"/>
      <c r="AD145" s="169"/>
      <c r="AE145" s="179"/>
      <c r="AF145" s="179"/>
      <c r="AG145" s="179"/>
      <c r="AH145" s="179"/>
      <c r="AI145" s="179"/>
      <c r="AJ145" s="179"/>
      <c r="AK145" s="179"/>
      <c r="AL145" s="179"/>
      <c r="AM145" s="179"/>
      <c r="AN145" s="179"/>
      <c r="AO145" s="179"/>
      <c r="AP145" s="174"/>
      <c r="AQ145" s="268"/>
      <c r="AR145" s="269"/>
      <c r="AS145" s="135" t="s">
        <v>356</v>
      </c>
      <c r="AT145" s="169"/>
      <c r="AU145" s="134">
        <v>29</v>
      </c>
      <c r="AV145" s="134"/>
      <c r="AW145" s="135" t="s">
        <v>300</v>
      </c>
      <c r="AX145" s="136"/>
    </row>
    <row r="146" spans="1:50" ht="39.75" customHeight="1" x14ac:dyDescent="0.15">
      <c r="A146" s="999"/>
      <c r="B146" s="250"/>
      <c r="C146" s="249"/>
      <c r="D146" s="250"/>
      <c r="E146" s="249"/>
      <c r="F146" s="312"/>
      <c r="G146" s="228" t="s">
        <v>613</v>
      </c>
      <c r="H146" s="158"/>
      <c r="I146" s="158"/>
      <c r="J146" s="158"/>
      <c r="K146" s="158"/>
      <c r="L146" s="158"/>
      <c r="M146" s="158"/>
      <c r="N146" s="158"/>
      <c r="O146" s="158"/>
      <c r="P146" s="158"/>
      <c r="Q146" s="158"/>
      <c r="R146" s="158"/>
      <c r="S146" s="158"/>
      <c r="T146" s="158"/>
      <c r="U146" s="158"/>
      <c r="V146" s="158"/>
      <c r="W146" s="158"/>
      <c r="X146" s="229"/>
      <c r="Y146" s="128" t="s">
        <v>379</v>
      </c>
      <c r="Z146" s="129"/>
      <c r="AA146" s="130"/>
      <c r="AB146" s="279" t="s">
        <v>617</v>
      </c>
      <c r="AC146" s="219"/>
      <c r="AD146" s="219"/>
      <c r="AE146" s="264">
        <v>9.3000000000000007</v>
      </c>
      <c r="AF146" s="102"/>
      <c r="AG146" s="102"/>
      <c r="AH146" s="102"/>
      <c r="AI146" s="264">
        <v>9.3000000000000007</v>
      </c>
      <c r="AJ146" s="102"/>
      <c r="AK146" s="102"/>
      <c r="AL146" s="102"/>
      <c r="AM146" s="264"/>
      <c r="AN146" s="102"/>
      <c r="AO146" s="102"/>
      <c r="AP146" s="102"/>
      <c r="AQ146" s="264"/>
      <c r="AR146" s="102"/>
      <c r="AS146" s="102"/>
      <c r="AT146" s="102"/>
      <c r="AU146" s="264"/>
      <c r="AV146" s="102"/>
      <c r="AW146" s="102"/>
      <c r="AX146" s="220"/>
    </row>
    <row r="147" spans="1:50" ht="39.75"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8"/>
      <c r="AA147" s="119"/>
      <c r="AB147" s="279" t="s">
        <v>617</v>
      </c>
      <c r="AC147" s="219"/>
      <c r="AD147" s="219"/>
      <c r="AE147" s="264">
        <v>9.6</v>
      </c>
      <c r="AF147" s="102"/>
      <c r="AG147" s="102"/>
      <c r="AH147" s="102"/>
      <c r="AI147" s="264">
        <v>9.6</v>
      </c>
      <c r="AJ147" s="102"/>
      <c r="AK147" s="102"/>
      <c r="AL147" s="102"/>
      <c r="AM147" s="264">
        <v>9.6</v>
      </c>
      <c r="AN147" s="102"/>
      <c r="AO147" s="102"/>
      <c r="AP147" s="102"/>
      <c r="AQ147" s="264"/>
      <c r="AR147" s="102"/>
      <c r="AS147" s="102"/>
      <c r="AT147" s="102"/>
      <c r="AU147" s="264">
        <v>9.6</v>
      </c>
      <c r="AV147" s="102"/>
      <c r="AW147" s="102"/>
      <c r="AX147" s="220"/>
    </row>
    <row r="148" spans="1:50" ht="18.75"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customHeight="1" x14ac:dyDescent="0.15">
      <c r="A149" s="999"/>
      <c r="B149" s="250"/>
      <c r="C149" s="249"/>
      <c r="D149" s="250"/>
      <c r="E149" s="249"/>
      <c r="F149" s="312"/>
      <c r="G149" s="168"/>
      <c r="H149" s="135"/>
      <c r="I149" s="135"/>
      <c r="J149" s="135"/>
      <c r="K149" s="135"/>
      <c r="L149" s="135"/>
      <c r="M149" s="135"/>
      <c r="N149" s="135"/>
      <c r="O149" s="135"/>
      <c r="P149" s="135"/>
      <c r="Q149" s="135"/>
      <c r="R149" s="135"/>
      <c r="S149" s="135"/>
      <c r="T149" s="135"/>
      <c r="U149" s="135"/>
      <c r="V149" s="135"/>
      <c r="W149" s="135"/>
      <c r="X149" s="169"/>
      <c r="Y149" s="170"/>
      <c r="Z149" s="171"/>
      <c r="AA149" s="172"/>
      <c r="AB149" s="174"/>
      <c r="AC149" s="135"/>
      <c r="AD149" s="169"/>
      <c r="AE149" s="179"/>
      <c r="AF149" s="179"/>
      <c r="AG149" s="179"/>
      <c r="AH149" s="179"/>
      <c r="AI149" s="179"/>
      <c r="AJ149" s="179"/>
      <c r="AK149" s="179"/>
      <c r="AL149" s="179"/>
      <c r="AM149" s="179"/>
      <c r="AN149" s="179"/>
      <c r="AO149" s="179"/>
      <c r="AP149" s="174"/>
      <c r="AQ149" s="268"/>
      <c r="AR149" s="269"/>
      <c r="AS149" s="135" t="s">
        <v>356</v>
      </c>
      <c r="AT149" s="169"/>
      <c r="AU149" s="134">
        <v>29</v>
      </c>
      <c r="AV149" s="134"/>
      <c r="AW149" s="135" t="s">
        <v>300</v>
      </c>
      <c r="AX149" s="136"/>
    </row>
    <row r="150" spans="1:50" ht="39.75" customHeight="1" x14ac:dyDescent="0.15">
      <c r="A150" s="999"/>
      <c r="B150" s="250"/>
      <c r="C150" s="249"/>
      <c r="D150" s="250"/>
      <c r="E150" s="249"/>
      <c r="F150" s="312"/>
      <c r="G150" s="228" t="s">
        <v>614</v>
      </c>
      <c r="H150" s="158"/>
      <c r="I150" s="158"/>
      <c r="J150" s="158"/>
      <c r="K150" s="158"/>
      <c r="L150" s="158"/>
      <c r="M150" s="158"/>
      <c r="N150" s="158"/>
      <c r="O150" s="158"/>
      <c r="P150" s="158"/>
      <c r="Q150" s="158"/>
      <c r="R150" s="158"/>
      <c r="S150" s="158"/>
      <c r="T150" s="158"/>
      <c r="U150" s="158"/>
      <c r="V150" s="158"/>
      <c r="W150" s="158"/>
      <c r="X150" s="229"/>
      <c r="Y150" s="128" t="s">
        <v>379</v>
      </c>
      <c r="Z150" s="129"/>
      <c r="AA150" s="130"/>
      <c r="AB150" s="279" t="s">
        <v>618</v>
      </c>
      <c r="AC150" s="219"/>
      <c r="AD150" s="219"/>
      <c r="AE150" s="264">
        <v>10.8</v>
      </c>
      <c r="AF150" s="102"/>
      <c r="AG150" s="102"/>
      <c r="AH150" s="102"/>
      <c r="AI150" s="264">
        <v>10</v>
      </c>
      <c r="AJ150" s="102"/>
      <c r="AK150" s="102"/>
      <c r="AL150" s="102"/>
      <c r="AM150" s="264">
        <v>10.199999999999999</v>
      </c>
      <c r="AN150" s="102"/>
      <c r="AO150" s="102"/>
      <c r="AP150" s="102"/>
      <c r="AQ150" s="264"/>
      <c r="AR150" s="102"/>
      <c r="AS150" s="102"/>
      <c r="AT150" s="102"/>
      <c r="AU150" s="264"/>
      <c r="AV150" s="102"/>
      <c r="AW150" s="102"/>
      <c r="AX150" s="220"/>
    </row>
    <row r="151" spans="1:50" ht="39.75"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8"/>
      <c r="AA151" s="119"/>
      <c r="AB151" s="284" t="s">
        <v>650</v>
      </c>
      <c r="AC151" s="131"/>
      <c r="AD151" s="131"/>
      <c r="AE151" s="264">
        <v>10</v>
      </c>
      <c r="AF151" s="102"/>
      <c r="AG151" s="102"/>
      <c r="AH151" s="102"/>
      <c r="AI151" s="264">
        <v>10</v>
      </c>
      <c r="AJ151" s="102"/>
      <c r="AK151" s="102"/>
      <c r="AL151" s="102"/>
      <c r="AM151" s="264">
        <v>10</v>
      </c>
      <c r="AN151" s="102"/>
      <c r="AO151" s="102"/>
      <c r="AP151" s="102"/>
      <c r="AQ151" s="264"/>
      <c r="AR151" s="102"/>
      <c r="AS151" s="102"/>
      <c r="AT151" s="102"/>
      <c r="AU151" s="264">
        <v>10</v>
      </c>
      <c r="AV151" s="102"/>
      <c r="AW151" s="102"/>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999"/>
      <c r="B153" s="250"/>
      <c r="C153" s="249"/>
      <c r="D153" s="250"/>
      <c r="E153" s="249"/>
      <c r="F153" s="312"/>
      <c r="G153" s="168"/>
      <c r="H153" s="135"/>
      <c r="I153" s="135"/>
      <c r="J153" s="135"/>
      <c r="K153" s="135"/>
      <c r="L153" s="135"/>
      <c r="M153" s="135"/>
      <c r="N153" s="135"/>
      <c r="O153" s="135"/>
      <c r="P153" s="169"/>
      <c r="Q153" s="174"/>
      <c r="R153" s="135"/>
      <c r="S153" s="135"/>
      <c r="T153" s="135"/>
      <c r="U153" s="135"/>
      <c r="V153" s="135"/>
      <c r="W153" s="135"/>
      <c r="X153" s="135"/>
      <c r="Y153" s="135"/>
      <c r="Z153" s="135"/>
      <c r="AA153" s="135"/>
      <c r="AB153" s="286"/>
      <c r="AC153" s="135"/>
      <c r="AD153" s="169"/>
      <c r="AE153" s="17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0"/>
      <c r="C160" s="249"/>
      <c r="D160" s="250"/>
      <c r="E160" s="249"/>
      <c r="F160" s="312"/>
      <c r="G160" s="168"/>
      <c r="H160" s="135"/>
      <c r="I160" s="135"/>
      <c r="J160" s="135"/>
      <c r="K160" s="135"/>
      <c r="L160" s="135"/>
      <c r="M160" s="135"/>
      <c r="N160" s="135"/>
      <c r="O160" s="135"/>
      <c r="P160" s="169"/>
      <c r="Q160" s="174"/>
      <c r="R160" s="135"/>
      <c r="S160" s="135"/>
      <c r="T160" s="135"/>
      <c r="U160" s="135"/>
      <c r="V160" s="135"/>
      <c r="W160" s="135"/>
      <c r="X160" s="135"/>
      <c r="Y160" s="135"/>
      <c r="Z160" s="135"/>
      <c r="AA160" s="135"/>
      <c r="AB160" s="286"/>
      <c r="AC160" s="135"/>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0"/>
      <c r="C167" s="249"/>
      <c r="D167" s="250"/>
      <c r="E167" s="249"/>
      <c r="F167" s="312"/>
      <c r="G167" s="168"/>
      <c r="H167" s="135"/>
      <c r="I167" s="135"/>
      <c r="J167" s="135"/>
      <c r="K167" s="135"/>
      <c r="L167" s="135"/>
      <c r="M167" s="135"/>
      <c r="N167" s="135"/>
      <c r="O167" s="135"/>
      <c r="P167" s="169"/>
      <c r="Q167" s="174"/>
      <c r="R167" s="135"/>
      <c r="S167" s="135"/>
      <c r="T167" s="135"/>
      <c r="U167" s="135"/>
      <c r="V167" s="135"/>
      <c r="W167" s="135"/>
      <c r="X167" s="135"/>
      <c r="Y167" s="135"/>
      <c r="Z167" s="135"/>
      <c r="AA167" s="135"/>
      <c r="AB167" s="286"/>
      <c r="AC167" s="135"/>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0"/>
      <c r="C174" s="249"/>
      <c r="D174" s="250"/>
      <c r="E174" s="249"/>
      <c r="F174" s="312"/>
      <c r="G174" s="168"/>
      <c r="H174" s="135"/>
      <c r="I174" s="135"/>
      <c r="J174" s="135"/>
      <c r="K174" s="135"/>
      <c r="L174" s="135"/>
      <c r="M174" s="135"/>
      <c r="N174" s="135"/>
      <c r="O174" s="135"/>
      <c r="P174" s="169"/>
      <c r="Q174" s="174"/>
      <c r="R174" s="135"/>
      <c r="S174" s="135"/>
      <c r="T174" s="135"/>
      <c r="U174" s="135"/>
      <c r="V174" s="135"/>
      <c r="W174" s="135"/>
      <c r="X174" s="135"/>
      <c r="Y174" s="135"/>
      <c r="Z174" s="135"/>
      <c r="AA174" s="135"/>
      <c r="AB174" s="286"/>
      <c r="AC174" s="135"/>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0"/>
      <c r="C181" s="249"/>
      <c r="D181" s="250"/>
      <c r="E181" s="249"/>
      <c r="F181" s="312"/>
      <c r="G181" s="168"/>
      <c r="H181" s="135"/>
      <c r="I181" s="135"/>
      <c r="J181" s="135"/>
      <c r="K181" s="135"/>
      <c r="L181" s="135"/>
      <c r="M181" s="135"/>
      <c r="N181" s="135"/>
      <c r="O181" s="135"/>
      <c r="P181" s="169"/>
      <c r="Q181" s="174"/>
      <c r="R181" s="135"/>
      <c r="S181" s="135"/>
      <c r="T181" s="135"/>
      <c r="U181" s="135"/>
      <c r="V181" s="135"/>
      <c r="W181" s="135"/>
      <c r="X181" s="135"/>
      <c r="Y181" s="135"/>
      <c r="Z181" s="135"/>
      <c r="AA181" s="135"/>
      <c r="AB181" s="286"/>
      <c r="AC181" s="135"/>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633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5"/>
      <c r="I193" s="135"/>
      <c r="J193" s="135"/>
      <c r="K193" s="135"/>
      <c r="L193" s="135"/>
      <c r="M193" s="135"/>
      <c r="N193" s="135"/>
      <c r="O193" s="135"/>
      <c r="P193" s="135"/>
      <c r="Q193" s="135"/>
      <c r="R193" s="135"/>
      <c r="S193" s="135"/>
      <c r="T193" s="135"/>
      <c r="U193" s="135"/>
      <c r="V193" s="135"/>
      <c r="W193" s="135"/>
      <c r="X193" s="169"/>
      <c r="Y193" s="170"/>
      <c r="Z193" s="171"/>
      <c r="AA193" s="172"/>
      <c r="AB193" s="174"/>
      <c r="AC193" s="135"/>
      <c r="AD193" s="169"/>
      <c r="AE193" s="179"/>
      <c r="AF193" s="179"/>
      <c r="AG193" s="179"/>
      <c r="AH193" s="179"/>
      <c r="AI193" s="179"/>
      <c r="AJ193" s="179"/>
      <c r="AK193" s="179"/>
      <c r="AL193" s="179"/>
      <c r="AM193" s="179"/>
      <c r="AN193" s="179"/>
      <c r="AO193" s="179"/>
      <c r="AP193" s="174"/>
      <c r="AQ193" s="268"/>
      <c r="AR193" s="269"/>
      <c r="AS193" s="135" t="s">
        <v>356</v>
      </c>
      <c r="AT193" s="169"/>
      <c r="AU193" s="134"/>
      <c r="AV193" s="134"/>
      <c r="AW193" s="135" t="s">
        <v>300</v>
      </c>
      <c r="AX193" s="136"/>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8" t="s">
        <v>379</v>
      </c>
      <c r="Z194" s="129"/>
      <c r="AA194" s="130"/>
      <c r="AB194" s="279"/>
      <c r="AC194" s="219"/>
      <c r="AD194" s="219"/>
      <c r="AE194" s="264"/>
      <c r="AF194" s="102"/>
      <c r="AG194" s="102"/>
      <c r="AH194" s="102"/>
      <c r="AI194" s="264"/>
      <c r="AJ194" s="102"/>
      <c r="AK194" s="102"/>
      <c r="AL194" s="102"/>
      <c r="AM194" s="264"/>
      <c r="AN194" s="102"/>
      <c r="AO194" s="102"/>
      <c r="AP194" s="102"/>
      <c r="AQ194" s="264"/>
      <c r="AR194" s="102"/>
      <c r="AS194" s="102"/>
      <c r="AT194" s="102"/>
      <c r="AU194" s="264"/>
      <c r="AV194" s="102"/>
      <c r="AW194" s="102"/>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8"/>
      <c r="AA195" s="119"/>
      <c r="AB195" s="284"/>
      <c r="AC195" s="131"/>
      <c r="AD195" s="131"/>
      <c r="AE195" s="264"/>
      <c r="AF195" s="102"/>
      <c r="AG195" s="102"/>
      <c r="AH195" s="102"/>
      <c r="AI195" s="264"/>
      <c r="AJ195" s="102"/>
      <c r="AK195" s="102"/>
      <c r="AL195" s="102"/>
      <c r="AM195" s="264"/>
      <c r="AN195" s="102"/>
      <c r="AO195" s="102"/>
      <c r="AP195" s="102"/>
      <c r="AQ195" s="264"/>
      <c r="AR195" s="102"/>
      <c r="AS195" s="102"/>
      <c r="AT195" s="102"/>
      <c r="AU195" s="264"/>
      <c r="AV195" s="102"/>
      <c r="AW195" s="102"/>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5"/>
      <c r="I197" s="135"/>
      <c r="J197" s="135"/>
      <c r="K197" s="135"/>
      <c r="L197" s="135"/>
      <c r="M197" s="135"/>
      <c r="N197" s="135"/>
      <c r="O197" s="135"/>
      <c r="P197" s="135"/>
      <c r="Q197" s="135"/>
      <c r="R197" s="135"/>
      <c r="S197" s="135"/>
      <c r="T197" s="135"/>
      <c r="U197" s="135"/>
      <c r="V197" s="135"/>
      <c r="W197" s="135"/>
      <c r="X197" s="169"/>
      <c r="Y197" s="170"/>
      <c r="Z197" s="171"/>
      <c r="AA197" s="172"/>
      <c r="AB197" s="174"/>
      <c r="AC197" s="135"/>
      <c r="AD197" s="169"/>
      <c r="AE197" s="179"/>
      <c r="AF197" s="179"/>
      <c r="AG197" s="179"/>
      <c r="AH197" s="179"/>
      <c r="AI197" s="179"/>
      <c r="AJ197" s="179"/>
      <c r="AK197" s="179"/>
      <c r="AL197" s="179"/>
      <c r="AM197" s="179"/>
      <c r="AN197" s="179"/>
      <c r="AO197" s="179"/>
      <c r="AP197" s="174"/>
      <c r="AQ197" s="268"/>
      <c r="AR197" s="269"/>
      <c r="AS197" s="135" t="s">
        <v>356</v>
      </c>
      <c r="AT197" s="169"/>
      <c r="AU197" s="134"/>
      <c r="AV197" s="134"/>
      <c r="AW197" s="135" t="s">
        <v>300</v>
      </c>
      <c r="AX197" s="136"/>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8" t="s">
        <v>379</v>
      </c>
      <c r="Z198" s="129"/>
      <c r="AA198" s="130"/>
      <c r="AB198" s="279"/>
      <c r="AC198" s="219"/>
      <c r="AD198" s="219"/>
      <c r="AE198" s="264"/>
      <c r="AF198" s="102"/>
      <c r="AG198" s="102"/>
      <c r="AH198" s="102"/>
      <c r="AI198" s="264"/>
      <c r="AJ198" s="102"/>
      <c r="AK198" s="102"/>
      <c r="AL198" s="102"/>
      <c r="AM198" s="264"/>
      <c r="AN198" s="102"/>
      <c r="AO198" s="102"/>
      <c r="AP198" s="102"/>
      <c r="AQ198" s="264"/>
      <c r="AR198" s="102"/>
      <c r="AS198" s="102"/>
      <c r="AT198" s="102"/>
      <c r="AU198" s="264"/>
      <c r="AV198" s="102"/>
      <c r="AW198" s="102"/>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8"/>
      <c r="AA199" s="119"/>
      <c r="AB199" s="284"/>
      <c r="AC199" s="131"/>
      <c r="AD199" s="131"/>
      <c r="AE199" s="264"/>
      <c r="AF199" s="102"/>
      <c r="AG199" s="102"/>
      <c r="AH199" s="102"/>
      <c r="AI199" s="264"/>
      <c r="AJ199" s="102"/>
      <c r="AK199" s="102"/>
      <c r="AL199" s="102"/>
      <c r="AM199" s="264"/>
      <c r="AN199" s="102"/>
      <c r="AO199" s="102"/>
      <c r="AP199" s="102"/>
      <c r="AQ199" s="264"/>
      <c r="AR199" s="102"/>
      <c r="AS199" s="102"/>
      <c r="AT199" s="102"/>
      <c r="AU199" s="264"/>
      <c r="AV199" s="102"/>
      <c r="AW199" s="102"/>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5"/>
      <c r="I201" s="135"/>
      <c r="J201" s="135"/>
      <c r="K201" s="135"/>
      <c r="L201" s="135"/>
      <c r="M201" s="135"/>
      <c r="N201" s="135"/>
      <c r="O201" s="135"/>
      <c r="P201" s="135"/>
      <c r="Q201" s="135"/>
      <c r="R201" s="135"/>
      <c r="S201" s="135"/>
      <c r="T201" s="135"/>
      <c r="U201" s="135"/>
      <c r="V201" s="135"/>
      <c r="W201" s="135"/>
      <c r="X201" s="169"/>
      <c r="Y201" s="170"/>
      <c r="Z201" s="171"/>
      <c r="AA201" s="172"/>
      <c r="AB201" s="174"/>
      <c r="AC201" s="135"/>
      <c r="AD201" s="169"/>
      <c r="AE201" s="179"/>
      <c r="AF201" s="179"/>
      <c r="AG201" s="179"/>
      <c r="AH201" s="179"/>
      <c r="AI201" s="179"/>
      <c r="AJ201" s="179"/>
      <c r="AK201" s="179"/>
      <c r="AL201" s="179"/>
      <c r="AM201" s="179"/>
      <c r="AN201" s="179"/>
      <c r="AO201" s="179"/>
      <c r="AP201" s="174"/>
      <c r="AQ201" s="268"/>
      <c r="AR201" s="269"/>
      <c r="AS201" s="135" t="s">
        <v>356</v>
      </c>
      <c r="AT201" s="169"/>
      <c r="AU201" s="134"/>
      <c r="AV201" s="134"/>
      <c r="AW201" s="135" t="s">
        <v>300</v>
      </c>
      <c r="AX201" s="136"/>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8" t="s">
        <v>379</v>
      </c>
      <c r="Z202" s="129"/>
      <c r="AA202" s="130"/>
      <c r="AB202" s="279"/>
      <c r="AC202" s="219"/>
      <c r="AD202" s="219"/>
      <c r="AE202" s="264"/>
      <c r="AF202" s="102"/>
      <c r="AG202" s="102"/>
      <c r="AH202" s="102"/>
      <c r="AI202" s="264"/>
      <c r="AJ202" s="102"/>
      <c r="AK202" s="102"/>
      <c r="AL202" s="102"/>
      <c r="AM202" s="264"/>
      <c r="AN202" s="102"/>
      <c r="AO202" s="102"/>
      <c r="AP202" s="102"/>
      <c r="AQ202" s="264"/>
      <c r="AR202" s="102"/>
      <c r="AS202" s="102"/>
      <c r="AT202" s="102"/>
      <c r="AU202" s="264"/>
      <c r="AV202" s="102"/>
      <c r="AW202" s="102"/>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8"/>
      <c r="AA203" s="119"/>
      <c r="AB203" s="284"/>
      <c r="AC203" s="131"/>
      <c r="AD203" s="131"/>
      <c r="AE203" s="264"/>
      <c r="AF203" s="102"/>
      <c r="AG203" s="102"/>
      <c r="AH203" s="102"/>
      <c r="AI203" s="264"/>
      <c r="AJ203" s="102"/>
      <c r="AK203" s="102"/>
      <c r="AL203" s="102"/>
      <c r="AM203" s="264"/>
      <c r="AN203" s="102"/>
      <c r="AO203" s="102"/>
      <c r="AP203" s="102"/>
      <c r="AQ203" s="264"/>
      <c r="AR203" s="102"/>
      <c r="AS203" s="102"/>
      <c r="AT203" s="102"/>
      <c r="AU203" s="264"/>
      <c r="AV203" s="102"/>
      <c r="AW203" s="102"/>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5"/>
      <c r="I205" s="135"/>
      <c r="J205" s="135"/>
      <c r="K205" s="135"/>
      <c r="L205" s="135"/>
      <c r="M205" s="135"/>
      <c r="N205" s="135"/>
      <c r="O205" s="135"/>
      <c r="P205" s="135"/>
      <c r="Q205" s="135"/>
      <c r="R205" s="135"/>
      <c r="S205" s="135"/>
      <c r="T205" s="135"/>
      <c r="U205" s="135"/>
      <c r="V205" s="135"/>
      <c r="W205" s="135"/>
      <c r="X205" s="169"/>
      <c r="Y205" s="170"/>
      <c r="Z205" s="171"/>
      <c r="AA205" s="172"/>
      <c r="AB205" s="174"/>
      <c r="AC205" s="135"/>
      <c r="AD205" s="169"/>
      <c r="AE205" s="179"/>
      <c r="AF205" s="179"/>
      <c r="AG205" s="179"/>
      <c r="AH205" s="179"/>
      <c r="AI205" s="179"/>
      <c r="AJ205" s="179"/>
      <c r="AK205" s="179"/>
      <c r="AL205" s="179"/>
      <c r="AM205" s="179"/>
      <c r="AN205" s="179"/>
      <c r="AO205" s="179"/>
      <c r="AP205" s="174"/>
      <c r="AQ205" s="268"/>
      <c r="AR205" s="269"/>
      <c r="AS205" s="135" t="s">
        <v>356</v>
      </c>
      <c r="AT205" s="169"/>
      <c r="AU205" s="134"/>
      <c r="AV205" s="134"/>
      <c r="AW205" s="135" t="s">
        <v>300</v>
      </c>
      <c r="AX205" s="136"/>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8" t="s">
        <v>379</v>
      </c>
      <c r="Z206" s="129"/>
      <c r="AA206" s="130"/>
      <c r="AB206" s="279"/>
      <c r="AC206" s="219"/>
      <c r="AD206" s="219"/>
      <c r="AE206" s="264"/>
      <c r="AF206" s="102"/>
      <c r="AG206" s="102"/>
      <c r="AH206" s="102"/>
      <c r="AI206" s="264"/>
      <c r="AJ206" s="102"/>
      <c r="AK206" s="102"/>
      <c r="AL206" s="102"/>
      <c r="AM206" s="264"/>
      <c r="AN206" s="102"/>
      <c r="AO206" s="102"/>
      <c r="AP206" s="102"/>
      <c r="AQ206" s="264"/>
      <c r="AR206" s="102"/>
      <c r="AS206" s="102"/>
      <c r="AT206" s="102"/>
      <c r="AU206" s="264"/>
      <c r="AV206" s="102"/>
      <c r="AW206" s="102"/>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8"/>
      <c r="AA207" s="119"/>
      <c r="AB207" s="284"/>
      <c r="AC207" s="131"/>
      <c r="AD207" s="131"/>
      <c r="AE207" s="264"/>
      <c r="AF207" s="102"/>
      <c r="AG207" s="102"/>
      <c r="AH207" s="102"/>
      <c r="AI207" s="264"/>
      <c r="AJ207" s="102"/>
      <c r="AK207" s="102"/>
      <c r="AL207" s="102"/>
      <c r="AM207" s="264"/>
      <c r="AN207" s="102"/>
      <c r="AO207" s="102"/>
      <c r="AP207" s="102"/>
      <c r="AQ207" s="264"/>
      <c r="AR207" s="102"/>
      <c r="AS207" s="102"/>
      <c r="AT207" s="102"/>
      <c r="AU207" s="264"/>
      <c r="AV207" s="102"/>
      <c r="AW207" s="102"/>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5"/>
      <c r="I209" s="135"/>
      <c r="J209" s="135"/>
      <c r="K209" s="135"/>
      <c r="L209" s="135"/>
      <c r="M209" s="135"/>
      <c r="N209" s="135"/>
      <c r="O209" s="135"/>
      <c r="P209" s="135"/>
      <c r="Q209" s="135"/>
      <c r="R209" s="135"/>
      <c r="S209" s="135"/>
      <c r="T209" s="135"/>
      <c r="U209" s="135"/>
      <c r="V209" s="135"/>
      <c r="W209" s="135"/>
      <c r="X209" s="169"/>
      <c r="Y209" s="170"/>
      <c r="Z209" s="171"/>
      <c r="AA209" s="172"/>
      <c r="AB209" s="174"/>
      <c r="AC209" s="135"/>
      <c r="AD209" s="169"/>
      <c r="AE209" s="179"/>
      <c r="AF209" s="179"/>
      <c r="AG209" s="179"/>
      <c r="AH209" s="179"/>
      <c r="AI209" s="179"/>
      <c r="AJ209" s="179"/>
      <c r="AK209" s="179"/>
      <c r="AL209" s="179"/>
      <c r="AM209" s="179"/>
      <c r="AN209" s="179"/>
      <c r="AO209" s="179"/>
      <c r="AP209" s="174"/>
      <c r="AQ209" s="268"/>
      <c r="AR209" s="269"/>
      <c r="AS209" s="135" t="s">
        <v>356</v>
      </c>
      <c r="AT209" s="169"/>
      <c r="AU209" s="134"/>
      <c r="AV209" s="134"/>
      <c r="AW209" s="135" t="s">
        <v>300</v>
      </c>
      <c r="AX209" s="136"/>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8" t="s">
        <v>379</v>
      </c>
      <c r="Z210" s="129"/>
      <c r="AA210" s="130"/>
      <c r="AB210" s="279"/>
      <c r="AC210" s="219"/>
      <c r="AD210" s="219"/>
      <c r="AE210" s="264"/>
      <c r="AF210" s="102"/>
      <c r="AG210" s="102"/>
      <c r="AH210" s="102"/>
      <c r="AI210" s="264"/>
      <c r="AJ210" s="102"/>
      <c r="AK210" s="102"/>
      <c r="AL210" s="102"/>
      <c r="AM210" s="264"/>
      <c r="AN210" s="102"/>
      <c r="AO210" s="102"/>
      <c r="AP210" s="102"/>
      <c r="AQ210" s="264"/>
      <c r="AR210" s="102"/>
      <c r="AS210" s="102"/>
      <c r="AT210" s="102"/>
      <c r="AU210" s="264"/>
      <c r="AV210" s="102"/>
      <c r="AW210" s="102"/>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8"/>
      <c r="AA211" s="119"/>
      <c r="AB211" s="284"/>
      <c r="AC211" s="131"/>
      <c r="AD211" s="131"/>
      <c r="AE211" s="264"/>
      <c r="AF211" s="102"/>
      <c r="AG211" s="102"/>
      <c r="AH211" s="102"/>
      <c r="AI211" s="264"/>
      <c r="AJ211" s="102"/>
      <c r="AK211" s="102"/>
      <c r="AL211" s="102"/>
      <c r="AM211" s="264"/>
      <c r="AN211" s="102"/>
      <c r="AO211" s="102"/>
      <c r="AP211" s="102"/>
      <c r="AQ211" s="264"/>
      <c r="AR211" s="102"/>
      <c r="AS211" s="102"/>
      <c r="AT211" s="102"/>
      <c r="AU211" s="264"/>
      <c r="AV211" s="102"/>
      <c r="AW211" s="102"/>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9"/>
      <c r="B213" s="250"/>
      <c r="C213" s="249"/>
      <c r="D213" s="250"/>
      <c r="E213" s="249"/>
      <c r="F213" s="312"/>
      <c r="G213" s="168"/>
      <c r="H213" s="135"/>
      <c r="I213" s="135"/>
      <c r="J213" s="135"/>
      <c r="K213" s="135"/>
      <c r="L213" s="135"/>
      <c r="M213" s="135"/>
      <c r="N213" s="135"/>
      <c r="O213" s="135"/>
      <c r="P213" s="169"/>
      <c r="Q213" s="174"/>
      <c r="R213" s="135"/>
      <c r="S213" s="135"/>
      <c r="T213" s="135"/>
      <c r="U213" s="135"/>
      <c r="V213" s="135"/>
      <c r="W213" s="135"/>
      <c r="X213" s="135"/>
      <c r="Y213" s="135"/>
      <c r="Z213" s="135"/>
      <c r="AA213" s="135"/>
      <c r="AB213" s="286"/>
      <c r="AC213" s="135"/>
      <c r="AD213" s="169"/>
      <c r="AE213" s="17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0"/>
      <c r="C220" s="249"/>
      <c r="D220" s="250"/>
      <c r="E220" s="249"/>
      <c r="F220" s="312"/>
      <c r="G220" s="168"/>
      <c r="H220" s="135"/>
      <c r="I220" s="135"/>
      <c r="J220" s="135"/>
      <c r="K220" s="135"/>
      <c r="L220" s="135"/>
      <c r="M220" s="135"/>
      <c r="N220" s="135"/>
      <c r="O220" s="135"/>
      <c r="P220" s="169"/>
      <c r="Q220" s="174"/>
      <c r="R220" s="135"/>
      <c r="S220" s="135"/>
      <c r="T220" s="135"/>
      <c r="U220" s="135"/>
      <c r="V220" s="135"/>
      <c r="W220" s="135"/>
      <c r="X220" s="135"/>
      <c r="Y220" s="135"/>
      <c r="Z220" s="135"/>
      <c r="AA220" s="135"/>
      <c r="AB220" s="286"/>
      <c r="AC220" s="135"/>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0"/>
      <c r="C227" s="249"/>
      <c r="D227" s="250"/>
      <c r="E227" s="249"/>
      <c r="F227" s="312"/>
      <c r="G227" s="168"/>
      <c r="H227" s="135"/>
      <c r="I227" s="135"/>
      <c r="J227" s="135"/>
      <c r="K227" s="135"/>
      <c r="L227" s="135"/>
      <c r="M227" s="135"/>
      <c r="N227" s="135"/>
      <c r="O227" s="135"/>
      <c r="P227" s="169"/>
      <c r="Q227" s="174"/>
      <c r="R227" s="135"/>
      <c r="S227" s="135"/>
      <c r="T227" s="135"/>
      <c r="U227" s="135"/>
      <c r="V227" s="135"/>
      <c r="W227" s="135"/>
      <c r="X227" s="135"/>
      <c r="Y227" s="135"/>
      <c r="Z227" s="135"/>
      <c r="AA227" s="135"/>
      <c r="AB227" s="286"/>
      <c r="AC227" s="135"/>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0"/>
      <c r="C234" s="249"/>
      <c r="D234" s="250"/>
      <c r="E234" s="249"/>
      <c r="F234" s="312"/>
      <c r="G234" s="168"/>
      <c r="H234" s="135"/>
      <c r="I234" s="135"/>
      <c r="J234" s="135"/>
      <c r="K234" s="135"/>
      <c r="L234" s="135"/>
      <c r="M234" s="135"/>
      <c r="N234" s="135"/>
      <c r="O234" s="135"/>
      <c r="P234" s="169"/>
      <c r="Q234" s="174"/>
      <c r="R234" s="135"/>
      <c r="S234" s="135"/>
      <c r="T234" s="135"/>
      <c r="U234" s="135"/>
      <c r="V234" s="135"/>
      <c r="W234" s="135"/>
      <c r="X234" s="135"/>
      <c r="Y234" s="135"/>
      <c r="Z234" s="135"/>
      <c r="AA234" s="135"/>
      <c r="AB234" s="286"/>
      <c r="AC234" s="135"/>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0"/>
      <c r="C241" s="249"/>
      <c r="D241" s="250"/>
      <c r="E241" s="249"/>
      <c r="F241" s="312"/>
      <c r="G241" s="168"/>
      <c r="H241" s="135"/>
      <c r="I241" s="135"/>
      <c r="J241" s="135"/>
      <c r="K241" s="135"/>
      <c r="L241" s="135"/>
      <c r="M241" s="135"/>
      <c r="N241" s="135"/>
      <c r="O241" s="135"/>
      <c r="P241" s="169"/>
      <c r="Q241" s="174"/>
      <c r="R241" s="135"/>
      <c r="S241" s="135"/>
      <c r="T241" s="135"/>
      <c r="U241" s="135"/>
      <c r="V241" s="135"/>
      <c r="W241" s="135"/>
      <c r="X241" s="135"/>
      <c r="Y241" s="135"/>
      <c r="Z241" s="135"/>
      <c r="AA241" s="135"/>
      <c r="AB241" s="286"/>
      <c r="AC241" s="135"/>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5"/>
      <c r="I253" s="135"/>
      <c r="J253" s="135"/>
      <c r="K253" s="135"/>
      <c r="L253" s="135"/>
      <c r="M253" s="135"/>
      <c r="N253" s="135"/>
      <c r="O253" s="135"/>
      <c r="P253" s="135"/>
      <c r="Q253" s="135"/>
      <c r="R253" s="135"/>
      <c r="S253" s="135"/>
      <c r="T253" s="135"/>
      <c r="U253" s="135"/>
      <c r="V253" s="135"/>
      <c r="W253" s="135"/>
      <c r="X253" s="169"/>
      <c r="Y253" s="170"/>
      <c r="Z253" s="171"/>
      <c r="AA253" s="172"/>
      <c r="AB253" s="174"/>
      <c r="AC253" s="135"/>
      <c r="AD253" s="169"/>
      <c r="AE253" s="179"/>
      <c r="AF253" s="179"/>
      <c r="AG253" s="179"/>
      <c r="AH253" s="179"/>
      <c r="AI253" s="179"/>
      <c r="AJ253" s="179"/>
      <c r="AK253" s="179"/>
      <c r="AL253" s="179"/>
      <c r="AM253" s="179"/>
      <c r="AN253" s="179"/>
      <c r="AO253" s="179"/>
      <c r="AP253" s="174"/>
      <c r="AQ253" s="268"/>
      <c r="AR253" s="269"/>
      <c r="AS253" s="135" t="s">
        <v>356</v>
      </c>
      <c r="AT253" s="169"/>
      <c r="AU253" s="134"/>
      <c r="AV253" s="134"/>
      <c r="AW253" s="135" t="s">
        <v>300</v>
      </c>
      <c r="AX253" s="136"/>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8" t="s">
        <v>379</v>
      </c>
      <c r="Z254" s="129"/>
      <c r="AA254" s="130"/>
      <c r="AB254" s="279"/>
      <c r="AC254" s="219"/>
      <c r="AD254" s="219"/>
      <c r="AE254" s="264"/>
      <c r="AF254" s="102"/>
      <c r="AG254" s="102"/>
      <c r="AH254" s="102"/>
      <c r="AI254" s="264"/>
      <c r="AJ254" s="102"/>
      <c r="AK254" s="102"/>
      <c r="AL254" s="102"/>
      <c r="AM254" s="264"/>
      <c r="AN254" s="102"/>
      <c r="AO254" s="102"/>
      <c r="AP254" s="102"/>
      <c r="AQ254" s="264"/>
      <c r="AR254" s="102"/>
      <c r="AS254" s="102"/>
      <c r="AT254" s="102"/>
      <c r="AU254" s="264"/>
      <c r="AV254" s="102"/>
      <c r="AW254" s="102"/>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8"/>
      <c r="AA255" s="119"/>
      <c r="AB255" s="284"/>
      <c r="AC255" s="131"/>
      <c r="AD255" s="131"/>
      <c r="AE255" s="264"/>
      <c r="AF255" s="102"/>
      <c r="AG255" s="102"/>
      <c r="AH255" s="102"/>
      <c r="AI255" s="264"/>
      <c r="AJ255" s="102"/>
      <c r="AK255" s="102"/>
      <c r="AL255" s="102"/>
      <c r="AM255" s="264"/>
      <c r="AN255" s="102"/>
      <c r="AO255" s="102"/>
      <c r="AP255" s="102"/>
      <c r="AQ255" s="264"/>
      <c r="AR255" s="102"/>
      <c r="AS255" s="102"/>
      <c r="AT255" s="102"/>
      <c r="AU255" s="264"/>
      <c r="AV255" s="102"/>
      <c r="AW255" s="102"/>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5"/>
      <c r="I257" s="135"/>
      <c r="J257" s="135"/>
      <c r="K257" s="135"/>
      <c r="L257" s="135"/>
      <c r="M257" s="135"/>
      <c r="N257" s="135"/>
      <c r="O257" s="135"/>
      <c r="P257" s="135"/>
      <c r="Q257" s="135"/>
      <c r="R257" s="135"/>
      <c r="S257" s="135"/>
      <c r="T257" s="135"/>
      <c r="U257" s="135"/>
      <c r="V257" s="135"/>
      <c r="W257" s="135"/>
      <c r="X257" s="169"/>
      <c r="Y257" s="170"/>
      <c r="Z257" s="171"/>
      <c r="AA257" s="172"/>
      <c r="AB257" s="174"/>
      <c r="AC257" s="135"/>
      <c r="AD257" s="169"/>
      <c r="AE257" s="179"/>
      <c r="AF257" s="179"/>
      <c r="AG257" s="179"/>
      <c r="AH257" s="179"/>
      <c r="AI257" s="179"/>
      <c r="AJ257" s="179"/>
      <c r="AK257" s="179"/>
      <c r="AL257" s="179"/>
      <c r="AM257" s="179"/>
      <c r="AN257" s="179"/>
      <c r="AO257" s="179"/>
      <c r="AP257" s="174"/>
      <c r="AQ257" s="268"/>
      <c r="AR257" s="269"/>
      <c r="AS257" s="135" t="s">
        <v>356</v>
      </c>
      <c r="AT257" s="169"/>
      <c r="AU257" s="134"/>
      <c r="AV257" s="134"/>
      <c r="AW257" s="135" t="s">
        <v>300</v>
      </c>
      <c r="AX257" s="136"/>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8" t="s">
        <v>379</v>
      </c>
      <c r="Z258" s="129"/>
      <c r="AA258" s="130"/>
      <c r="AB258" s="279"/>
      <c r="AC258" s="219"/>
      <c r="AD258" s="219"/>
      <c r="AE258" s="264"/>
      <c r="AF258" s="102"/>
      <c r="AG258" s="102"/>
      <c r="AH258" s="102"/>
      <c r="AI258" s="264"/>
      <c r="AJ258" s="102"/>
      <c r="AK258" s="102"/>
      <c r="AL258" s="102"/>
      <c r="AM258" s="264"/>
      <c r="AN258" s="102"/>
      <c r="AO258" s="102"/>
      <c r="AP258" s="102"/>
      <c r="AQ258" s="264"/>
      <c r="AR258" s="102"/>
      <c r="AS258" s="102"/>
      <c r="AT258" s="102"/>
      <c r="AU258" s="264"/>
      <c r="AV258" s="102"/>
      <c r="AW258" s="102"/>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8"/>
      <c r="AA259" s="119"/>
      <c r="AB259" s="284"/>
      <c r="AC259" s="131"/>
      <c r="AD259" s="131"/>
      <c r="AE259" s="264"/>
      <c r="AF259" s="102"/>
      <c r="AG259" s="102"/>
      <c r="AH259" s="102"/>
      <c r="AI259" s="264"/>
      <c r="AJ259" s="102"/>
      <c r="AK259" s="102"/>
      <c r="AL259" s="102"/>
      <c r="AM259" s="264"/>
      <c r="AN259" s="102"/>
      <c r="AO259" s="102"/>
      <c r="AP259" s="102"/>
      <c r="AQ259" s="264"/>
      <c r="AR259" s="102"/>
      <c r="AS259" s="102"/>
      <c r="AT259" s="102"/>
      <c r="AU259" s="264"/>
      <c r="AV259" s="102"/>
      <c r="AW259" s="102"/>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5"/>
      <c r="I261" s="135"/>
      <c r="J261" s="135"/>
      <c r="K261" s="135"/>
      <c r="L261" s="135"/>
      <c r="M261" s="135"/>
      <c r="N261" s="135"/>
      <c r="O261" s="135"/>
      <c r="P261" s="135"/>
      <c r="Q261" s="135"/>
      <c r="R261" s="135"/>
      <c r="S261" s="135"/>
      <c r="T261" s="135"/>
      <c r="U261" s="135"/>
      <c r="V261" s="135"/>
      <c r="W261" s="135"/>
      <c r="X261" s="169"/>
      <c r="Y261" s="170"/>
      <c r="Z261" s="171"/>
      <c r="AA261" s="172"/>
      <c r="AB261" s="174"/>
      <c r="AC261" s="135"/>
      <c r="AD261" s="169"/>
      <c r="AE261" s="179"/>
      <c r="AF261" s="179"/>
      <c r="AG261" s="179"/>
      <c r="AH261" s="179"/>
      <c r="AI261" s="179"/>
      <c r="AJ261" s="179"/>
      <c r="AK261" s="179"/>
      <c r="AL261" s="179"/>
      <c r="AM261" s="179"/>
      <c r="AN261" s="179"/>
      <c r="AO261" s="179"/>
      <c r="AP261" s="174"/>
      <c r="AQ261" s="268"/>
      <c r="AR261" s="269"/>
      <c r="AS261" s="135" t="s">
        <v>356</v>
      </c>
      <c r="AT261" s="169"/>
      <c r="AU261" s="134"/>
      <c r="AV261" s="134"/>
      <c r="AW261" s="135" t="s">
        <v>300</v>
      </c>
      <c r="AX261" s="136"/>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8" t="s">
        <v>379</v>
      </c>
      <c r="Z262" s="129"/>
      <c r="AA262" s="130"/>
      <c r="AB262" s="279"/>
      <c r="AC262" s="219"/>
      <c r="AD262" s="219"/>
      <c r="AE262" s="264"/>
      <c r="AF262" s="102"/>
      <c r="AG262" s="102"/>
      <c r="AH262" s="102"/>
      <c r="AI262" s="264"/>
      <c r="AJ262" s="102"/>
      <c r="AK262" s="102"/>
      <c r="AL262" s="102"/>
      <c r="AM262" s="264"/>
      <c r="AN262" s="102"/>
      <c r="AO262" s="102"/>
      <c r="AP262" s="102"/>
      <c r="AQ262" s="264"/>
      <c r="AR262" s="102"/>
      <c r="AS262" s="102"/>
      <c r="AT262" s="102"/>
      <c r="AU262" s="264"/>
      <c r="AV262" s="102"/>
      <c r="AW262" s="102"/>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8"/>
      <c r="AA263" s="119"/>
      <c r="AB263" s="284"/>
      <c r="AC263" s="131"/>
      <c r="AD263" s="131"/>
      <c r="AE263" s="264"/>
      <c r="AF263" s="102"/>
      <c r="AG263" s="102"/>
      <c r="AH263" s="102"/>
      <c r="AI263" s="264"/>
      <c r="AJ263" s="102"/>
      <c r="AK263" s="102"/>
      <c r="AL263" s="102"/>
      <c r="AM263" s="264"/>
      <c r="AN263" s="102"/>
      <c r="AO263" s="102"/>
      <c r="AP263" s="102"/>
      <c r="AQ263" s="264"/>
      <c r="AR263" s="102"/>
      <c r="AS263" s="102"/>
      <c r="AT263" s="102"/>
      <c r="AU263" s="264"/>
      <c r="AV263" s="102"/>
      <c r="AW263" s="102"/>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2" t="s">
        <v>380</v>
      </c>
      <c r="AV264" s="132"/>
      <c r="AW264" s="132"/>
      <c r="AX264" s="133"/>
    </row>
    <row r="265" spans="1:50" ht="18.75" hidden="1" customHeight="1" x14ac:dyDescent="0.15">
      <c r="A265" s="999"/>
      <c r="B265" s="250"/>
      <c r="C265" s="249"/>
      <c r="D265" s="250"/>
      <c r="E265" s="249"/>
      <c r="F265" s="312"/>
      <c r="G265" s="168"/>
      <c r="H265" s="135"/>
      <c r="I265" s="135"/>
      <c r="J265" s="135"/>
      <c r="K265" s="135"/>
      <c r="L265" s="135"/>
      <c r="M265" s="135"/>
      <c r="N265" s="135"/>
      <c r="O265" s="135"/>
      <c r="P265" s="135"/>
      <c r="Q265" s="135"/>
      <c r="R265" s="135"/>
      <c r="S265" s="135"/>
      <c r="T265" s="135"/>
      <c r="U265" s="135"/>
      <c r="V265" s="135"/>
      <c r="W265" s="135"/>
      <c r="X265" s="169"/>
      <c r="Y265" s="170"/>
      <c r="Z265" s="171"/>
      <c r="AA265" s="172"/>
      <c r="AB265" s="174"/>
      <c r="AC265" s="135"/>
      <c r="AD265" s="169"/>
      <c r="AE265" s="179"/>
      <c r="AF265" s="179"/>
      <c r="AG265" s="179"/>
      <c r="AH265" s="179"/>
      <c r="AI265" s="179"/>
      <c r="AJ265" s="179"/>
      <c r="AK265" s="179"/>
      <c r="AL265" s="179"/>
      <c r="AM265" s="179"/>
      <c r="AN265" s="179"/>
      <c r="AO265" s="179"/>
      <c r="AP265" s="174"/>
      <c r="AQ265" s="268"/>
      <c r="AR265" s="269"/>
      <c r="AS265" s="135" t="s">
        <v>356</v>
      </c>
      <c r="AT265" s="169"/>
      <c r="AU265" s="134"/>
      <c r="AV265" s="134"/>
      <c r="AW265" s="135" t="s">
        <v>300</v>
      </c>
      <c r="AX265" s="136"/>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8" t="s">
        <v>379</v>
      </c>
      <c r="Z266" s="129"/>
      <c r="AA266" s="130"/>
      <c r="AB266" s="279"/>
      <c r="AC266" s="219"/>
      <c r="AD266" s="219"/>
      <c r="AE266" s="264"/>
      <c r="AF266" s="102"/>
      <c r="AG266" s="102"/>
      <c r="AH266" s="102"/>
      <c r="AI266" s="264"/>
      <c r="AJ266" s="102"/>
      <c r="AK266" s="102"/>
      <c r="AL266" s="102"/>
      <c r="AM266" s="264"/>
      <c r="AN266" s="102"/>
      <c r="AO266" s="102"/>
      <c r="AP266" s="102"/>
      <c r="AQ266" s="264"/>
      <c r="AR266" s="102"/>
      <c r="AS266" s="102"/>
      <c r="AT266" s="102"/>
      <c r="AU266" s="264"/>
      <c r="AV266" s="102"/>
      <c r="AW266" s="102"/>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8"/>
      <c r="AA267" s="119"/>
      <c r="AB267" s="284"/>
      <c r="AC267" s="131"/>
      <c r="AD267" s="131"/>
      <c r="AE267" s="264"/>
      <c r="AF267" s="102"/>
      <c r="AG267" s="102"/>
      <c r="AH267" s="102"/>
      <c r="AI267" s="264"/>
      <c r="AJ267" s="102"/>
      <c r="AK267" s="102"/>
      <c r="AL267" s="102"/>
      <c r="AM267" s="264"/>
      <c r="AN267" s="102"/>
      <c r="AO267" s="102"/>
      <c r="AP267" s="102"/>
      <c r="AQ267" s="264"/>
      <c r="AR267" s="102"/>
      <c r="AS267" s="102"/>
      <c r="AT267" s="102"/>
      <c r="AU267" s="264"/>
      <c r="AV267" s="102"/>
      <c r="AW267" s="102"/>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5"/>
      <c r="I269" s="135"/>
      <c r="J269" s="135"/>
      <c r="K269" s="135"/>
      <c r="L269" s="135"/>
      <c r="M269" s="135"/>
      <c r="N269" s="135"/>
      <c r="O269" s="135"/>
      <c r="P269" s="135"/>
      <c r="Q269" s="135"/>
      <c r="R269" s="135"/>
      <c r="S269" s="135"/>
      <c r="T269" s="135"/>
      <c r="U269" s="135"/>
      <c r="V269" s="135"/>
      <c r="W269" s="135"/>
      <c r="X269" s="169"/>
      <c r="Y269" s="170"/>
      <c r="Z269" s="171"/>
      <c r="AA269" s="172"/>
      <c r="AB269" s="174"/>
      <c r="AC269" s="135"/>
      <c r="AD269" s="169"/>
      <c r="AE269" s="179"/>
      <c r="AF269" s="179"/>
      <c r="AG269" s="179"/>
      <c r="AH269" s="179"/>
      <c r="AI269" s="179"/>
      <c r="AJ269" s="179"/>
      <c r="AK269" s="179"/>
      <c r="AL269" s="179"/>
      <c r="AM269" s="179"/>
      <c r="AN269" s="179"/>
      <c r="AO269" s="179"/>
      <c r="AP269" s="174"/>
      <c r="AQ269" s="268"/>
      <c r="AR269" s="269"/>
      <c r="AS269" s="135" t="s">
        <v>356</v>
      </c>
      <c r="AT269" s="169"/>
      <c r="AU269" s="134"/>
      <c r="AV269" s="134"/>
      <c r="AW269" s="135" t="s">
        <v>300</v>
      </c>
      <c r="AX269" s="136"/>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8" t="s">
        <v>379</v>
      </c>
      <c r="Z270" s="129"/>
      <c r="AA270" s="130"/>
      <c r="AB270" s="279"/>
      <c r="AC270" s="219"/>
      <c r="AD270" s="219"/>
      <c r="AE270" s="264"/>
      <c r="AF270" s="102"/>
      <c r="AG270" s="102"/>
      <c r="AH270" s="102"/>
      <c r="AI270" s="264"/>
      <c r="AJ270" s="102"/>
      <c r="AK270" s="102"/>
      <c r="AL270" s="102"/>
      <c r="AM270" s="264"/>
      <c r="AN270" s="102"/>
      <c r="AO270" s="102"/>
      <c r="AP270" s="102"/>
      <c r="AQ270" s="264"/>
      <c r="AR270" s="102"/>
      <c r="AS270" s="102"/>
      <c r="AT270" s="102"/>
      <c r="AU270" s="264"/>
      <c r="AV270" s="102"/>
      <c r="AW270" s="102"/>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8"/>
      <c r="AA271" s="119"/>
      <c r="AB271" s="284"/>
      <c r="AC271" s="131"/>
      <c r="AD271" s="131"/>
      <c r="AE271" s="264"/>
      <c r="AF271" s="102"/>
      <c r="AG271" s="102"/>
      <c r="AH271" s="102"/>
      <c r="AI271" s="264"/>
      <c r="AJ271" s="102"/>
      <c r="AK271" s="102"/>
      <c r="AL271" s="102"/>
      <c r="AM271" s="264"/>
      <c r="AN271" s="102"/>
      <c r="AO271" s="102"/>
      <c r="AP271" s="102"/>
      <c r="AQ271" s="264"/>
      <c r="AR271" s="102"/>
      <c r="AS271" s="102"/>
      <c r="AT271" s="102"/>
      <c r="AU271" s="264"/>
      <c r="AV271" s="102"/>
      <c r="AW271" s="102"/>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9"/>
      <c r="B273" s="250"/>
      <c r="C273" s="249"/>
      <c r="D273" s="250"/>
      <c r="E273" s="249"/>
      <c r="F273" s="312"/>
      <c r="G273" s="168"/>
      <c r="H273" s="135"/>
      <c r="I273" s="135"/>
      <c r="J273" s="135"/>
      <c r="K273" s="135"/>
      <c r="L273" s="135"/>
      <c r="M273" s="135"/>
      <c r="N273" s="135"/>
      <c r="O273" s="135"/>
      <c r="P273" s="169"/>
      <c r="Q273" s="174"/>
      <c r="R273" s="135"/>
      <c r="S273" s="135"/>
      <c r="T273" s="135"/>
      <c r="U273" s="135"/>
      <c r="V273" s="135"/>
      <c r="W273" s="135"/>
      <c r="X273" s="135"/>
      <c r="Y273" s="135"/>
      <c r="Z273" s="135"/>
      <c r="AA273" s="135"/>
      <c r="AB273" s="286"/>
      <c r="AC273" s="135"/>
      <c r="AD273" s="169"/>
      <c r="AE273" s="17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0"/>
      <c r="C280" s="249"/>
      <c r="D280" s="250"/>
      <c r="E280" s="249"/>
      <c r="F280" s="312"/>
      <c r="G280" s="168"/>
      <c r="H280" s="135"/>
      <c r="I280" s="135"/>
      <c r="J280" s="135"/>
      <c r="K280" s="135"/>
      <c r="L280" s="135"/>
      <c r="M280" s="135"/>
      <c r="N280" s="135"/>
      <c r="O280" s="135"/>
      <c r="P280" s="169"/>
      <c r="Q280" s="174"/>
      <c r="R280" s="135"/>
      <c r="S280" s="135"/>
      <c r="T280" s="135"/>
      <c r="U280" s="135"/>
      <c r="V280" s="135"/>
      <c r="W280" s="135"/>
      <c r="X280" s="135"/>
      <c r="Y280" s="135"/>
      <c r="Z280" s="135"/>
      <c r="AA280" s="135"/>
      <c r="AB280" s="286"/>
      <c r="AC280" s="135"/>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0"/>
      <c r="C287" s="249"/>
      <c r="D287" s="250"/>
      <c r="E287" s="249"/>
      <c r="F287" s="312"/>
      <c r="G287" s="168"/>
      <c r="H287" s="135"/>
      <c r="I287" s="135"/>
      <c r="J287" s="135"/>
      <c r="K287" s="135"/>
      <c r="L287" s="135"/>
      <c r="M287" s="135"/>
      <c r="N287" s="135"/>
      <c r="O287" s="135"/>
      <c r="P287" s="169"/>
      <c r="Q287" s="174"/>
      <c r="R287" s="135"/>
      <c r="S287" s="135"/>
      <c r="T287" s="135"/>
      <c r="U287" s="135"/>
      <c r="V287" s="135"/>
      <c r="W287" s="135"/>
      <c r="X287" s="135"/>
      <c r="Y287" s="135"/>
      <c r="Z287" s="135"/>
      <c r="AA287" s="135"/>
      <c r="AB287" s="286"/>
      <c r="AC287" s="135"/>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0"/>
      <c r="C294" s="249"/>
      <c r="D294" s="250"/>
      <c r="E294" s="249"/>
      <c r="F294" s="312"/>
      <c r="G294" s="168"/>
      <c r="H294" s="135"/>
      <c r="I294" s="135"/>
      <c r="J294" s="135"/>
      <c r="K294" s="135"/>
      <c r="L294" s="135"/>
      <c r="M294" s="135"/>
      <c r="N294" s="135"/>
      <c r="O294" s="135"/>
      <c r="P294" s="169"/>
      <c r="Q294" s="174"/>
      <c r="R294" s="135"/>
      <c r="S294" s="135"/>
      <c r="T294" s="135"/>
      <c r="U294" s="135"/>
      <c r="V294" s="135"/>
      <c r="W294" s="135"/>
      <c r="X294" s="135"/>
      <c r="Y294" s="135"/>
      <c r="Z294" s="135"/>
      <c r="AA294" s="135"/>
      <c r="AB294" s="286"/>
      <c r="AC294" s="135"/>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0"/>
      <c r="C301" s="249"/>
      <c r="D301" s="250"/>
      <c r="E301" s="249"/>
      <c r="F301" s="312"/>
      <c r="G301" s="168"/>
      <c r="H301" s="135"/>
      <c r="I301" s="135"/>
      <c r="J301" s="135"/>
      <c r="K301" s="135"/>
      <c r="L301" s="135"/>
      <c r="M301" s="135"/>
      <c r="N301" s="135"/>
      <c r="O301" s="135"/>
      <c r="P301" s="169"/>
      <c r="Q301" s="174"/>
      <c r="R301" s="135"/>
      <c r="S301" s="135"/>
      <c r="T301" s="135"/>
      <c r="U301" s="135"/>
      <c r="V301" s="135"/>
      <c r="W301" s="135"/>
      <c r="X301" s="135"/>
      <c r="Y301" s="135"/>
      <c r="Z301" s="135"/>
      <c r="AA301" s="135"/>
      <c r="AB301" s="286"/>
      <c r="AC301" s="135"/>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5"/>
      <c r="I313" s="135"/>
      <c r="J313" s="135"/>
      <c r="K313" s="135"/>
      <c r="L313" s="135"/>
      <c r="M313" s="135"/>
      <c r="N313" s="135"/>
      <c r="O313" s="135"/>
      <c r="P313" s="135"/>
      <c r="Q313" s="135"/>
      <c r="R313" s="135"/>
      <c r="S313" s="135"/>
      <c r="T313" s="135"/>
      <c r="U313" s="135"/>
      <c r="V313" s="135"/>
      <c r="W313" s="135"/>
      <c r="X313" s="169"/>
      <c r="Y313" s="170"/>
      <c r="Z313" s="171"/>
      <c r="AA313" s="172"/>
      <c r="AB313" s="174"/>
      <c r="AC313" s="135"/>
      <c r="AD313" s="169"/>
      <c r="AE313" s="179"/>
      <c r="AF313" s="179"/>
      <c r="AG313" s="179"/>
      <c r="AH313" s="179"/>
      <c r="AI313" s="179"/>
      <c r="AJ313" s="179"/>
      <c r="AK313" s="179"/>
      <c r="AL313" s="179"/>
      <c r="AM313" s="179"/>
      <c r="AN313" s="179"/>
      <c r="AO313" s="179"/>
      <c r="AP313" s="174"/>
      <c r="AQ313" s="268"/>
      <c r="AR313" s="269"/>
      <c r="AS313" s="135" t="s">
        <v>356</v>
      </c>
      <c r="AT313" s="169"/>
      <c r="AU313" s="134"/>
      <c r="AV313" s="134"/>
      <c r="AW313" s="135" t="s">
        <v>300</v>
      </c>
      <c r="AX313" s="136"/>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8" t="s">
        <v>379</v>
      </c>
      <c r="Z314" s="129"/>
      <c r="AA314" s="130"/>
      <c r="AB314" s="279"/>
      <c r="AC314" s="219"/>
      <c r="AD314" s="219"/>
      <c r="AE314" s="264"/>
      <c r="AF314" s="102"/>
      <c r="AG314" s="102"/>
      <c r="AH314" s="102"/>
      <c r="AI314" s="264"/>
      <c r="AJ314" s="102"/>
      <c r="AK314" s="102"/>
      <c r="AL314" s="102"/>
      <c r="AM314" s="264"/>
      <c r="AN314" s="102"/>
      <c r="AO314" s="102"/>
      <c r="AP314" s="102"/>
      <c r="AQ314" s="264"/>
      <c r="AR314" s="102"/>
      <c r="AS314" s="102"/>
      <c r="AT314" s="102"/>
      <c r="AU314" s="264"/>
      <c r="AV314" s="102"/>
      <c r="AW314" s="102"/>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8"/>
      <c r="AA315" s="119"/>
      <c r="AB315" s="284"/>
      <c r="AC315" s="131"/>
      <c r="AD315" s="131"/>
      <c r="AE315" s="264"/>
      <c r="AF315" s="102"/>
      <c r="AG315" s="102"/>
      <c r="AH315" s="102"/>
      <c r="AI315" s="264"/>
      <c r="AJ315" s="102"/>
      <c r="AK315" s="102"/>
      <c r="AL315" s="102"/>
      <c r="AM315" s="264"/>
      <c r="AN315" s="102"/>
      <c r="AO315" s="102"/>
      <c r="AP315" s="102"/>
      <c r="AQ315" s="264"/>
      <c r="AR315" s="102"/>
      <c r="AS315" s="102"/>
      <c r="AT315" s="102"/>
      <c r="AU315" s="264"/>
      <c r="AV315" s="102"/>
      <c r="AW315" s="102"/>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5"/>
      <c r="I317" s="135"/>
      <c r="J317" s="135"/>
      <c r="K317" s="135"/>
      <c r="L317" s="135"/>
      <c r="M317" s="135"/>
      <c r="N317" s="135"/>
      <c r="O317" s="135"/>
      <c r="P317" s="135"/>
      <c r="Q317" s="135"/>
      <c r="R317" s="135"/>
      <c r="S317" s="135"/>
      <c r="T317" s="135"/>
      <c r="U317" s="135"/>
      <c r="V317" s="135"/>
      <c r="W317" s="135"/>
      <c r="X317" s="169"/>
      <c r="Y317" s="170"/>
      <c r="Z317" s="171"/>
      <c r="AA317" s="172"/>
      <c r="AB317" s="174"/>
      <c r="AC317" s="135"/>
      <c r="AD317" s="169"/>
      <c r="AE317" s="179"/>
      <c r="AF317" s="179"/>
      <c r="AG317" s="179"/>
      <c r="AH317" s="179"/>
      <c r="AI317" s="179"/>
      <c r="AJ317" s="179"/>
      <c r="AK317" s="179"/>
      <c r="AL317" s="179"/>
      <c r="AM317" s="179"/>
      <c r="AN317" s="179"/>
      <c r="AO317" s="179"/>
      <c r="AP317" s="174"/>
      <c r="AQ317" s="268"/>
      <c r="AR317" s="269"/>
      <c r="AS317" s="135" t="s">
        <v>356</v>
      </c>
      <c r="AT317" s="169"/>
      <c r="AU317" s="134"/>
      <c r="AV317" s="134"/>
      <c r="AW317" s="135" t="s">
        <v>300</v>
      </c>
      <c r="AX317" s="136"/>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8" t="s">
        <v>379</v>
      </c>
      <c r="Z318" s="129"/>
      <c r="AA318" s="130"/>
      <c r="AB318" s="279"/>
      <c r="AC318" s="219"/>
      <c r="AD318" s="219"/>
      <c r="AE318" s="264"/>
      <c r="AF318" s="102"/>
      <c r="AG318" s="102"/>
      <c r="AH318" s="102"/>
      <c r="AI318" s="264"/>
      <c r="AJ318" s="102"/>
      <c r="AK318" s="102"/>
      <c r="AL318" s="102"/>
      <c r="AM318" s="264"/>
      <c r="AN318" s="102"/>
      <c r="AO318" s="102"/>
      <c r="AP318" s="102"/>
      <c r="AQ318" s="264"/>
      <c r="AR318" s="102"/>
      <c r="AS318" s="102"/>
      <c r="AT318" s="102"/>
      <c r="AU318" s="264"/>
      <c r="AV318" s="102"/>
      <c r="AW318" s="102"/>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8"/>
      <c r="AA319" s="119"/>
      <c r="AB319" s="284"/>
      <c r="AC319" s="131"/>
      <c r="AD319" s="131"/>
      <c r="AE319" s="264"/>
      <c r="AF319" s="102"/>
      <c r="AG319" s="102"/>
      <c r="AH319" s="102"/>
      <c r="AI319" s="264"/>
      <c r="AJ319" s="102"/>
      <c r="AK319" s="102"/>
      <c r="AL319" s="102"/>
      <c r="AM319" s="264"/>
      <c r="AN319" s="102"/>
      <c r="AO319" s="102"/>
      <c r="AP319" s="102"/>
      <c r="AQ319" s="264"/>
      <c r="AR319" s="102"/>
      <c r="AS319" s="102"/>
      <c r="AT319" s="102"/>
      <c r="AU319" s="264"/>
      <c r="AV319" s="102"/>
      <c r="AW319" s="102"/>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5"/>
      <c r="I321" s="135"/>
      <c r="J321" s="135"/>
      <c r="K321" s="135"/>
      <c r="L321" s="135"/>
      <c r="M321" s="135"/>
      <c r="N321" s="135"/>
      <c r="O321" s="135"/>
      <c r="P321" s="135"/>
      <c r="Q321" s="135"/>
      <c r="R321" s="135"/>
      <c r="S321" s="135"/>
      <c r="T321" s="135"/>
      <c r="U321" s="135"/>
      <c r="V321" s="135"/>
      <c r="W321" s="135"/>
      <c r="X321" s="169"/>
      <c r="Y321" s="170"/>
      <c r="Z321" s="171"/>
      <c r="AA321" s="172"/>
      <c r="AB321" s="174"/>
      <c r="AC321" s="135"/>
      <c r="AD321" s="169"/>
      <c r="AE321" s="179"/>
      <c r="AF321" s="179"/>
      <c r="AG321" s="179"/>
      <c r="AH321" s="179"/>
      <c r="AI321" s="179"/>
      <c r="AJ321" s="179"/>
      <c r="AK321" s="179"/>
      <c r="AL321" s="179"/>
      <c r="AM321" s="179"/>
      <c r="AN321" s="179"/>
      <c r="AO321" s="179"/>
      <c r="AP321" s="174"/>
      <c r="AQ321" s="268"/>
      <c r="AR321" s="269"/>
      <c r="AS321" s="135" t="s">
        <v>356</v>
      </c>
      <c r="AT321" s="169"/>
      <c r="AU321" s="134"/>
      <c r="AV321" s="134"/>
      <c r="AW321" s="135" t="s">
        <v>300</v>
      </c>
      <c r="AX321" s="136"/>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8" t="s">
        <v>379</v>
      </c>
      <c r="Z322" s="129"/>
      <c r="AA322" s="130"/>
      <c r="AB322" s="279"/>
      <c r="AC322" s="219"/>
      <c r="AD322" s="219"/>
      <c r="AE322" s="264"/>
      <c r="AF322" s="102"/>
      <c r="AG322" s="102"/>
      <c r="AH322" s="102"/>
      <c r="AI322" s="264"/>
      <c r="AJ322" s="102"/>
      <c r="AK322" s="102"/>
      <c r="AL322" s="102"/>
      <c r="AM322" s="264"/>
      <c r="AN322" s="102"/>
      <c r="AO322" s="102"/>
      <c r="AP322" s="102"/>
      <c r="AQ322" s="264"/>
      <c r="AR322" s="102"/>
      <c r="AS322" s="102"/>
      <c r="AT322" s="102"/>
      <c r="AU322" s="264"/>
      <c r="AV322" s="102"/>
      <c r="AW322" s="102"/>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8"/>
      <c r="AA323" s="119"/>
      <c r="AB323" s="284"/>
      <c r="AC323" s="131"/>
      <c r="AD323" s="131"/>
      <c r="AE323" s="264"/>
      <c r="AF323" s="102"/>
      <c r="AG323" s="102"/>
      <c r="AH323" s="102"/>
      <c r="AI323" s="264"/>
      <c r="AJ323" s="102"/>
      <c r="AK323" s="102"/>
      <c r="AL323" s="102"/>
      <c r="AM323" s="264"/>
      <c r="AN323" s="102"/>
      <c r="AO323" s="102"/>
      <c r="AP323" s="102"/>
      <c r="AQ323" s="264"/>
      <c r="AR323" s="102"/>
      <c r="AS323" s="102"/>
      <c r="AT323" s="102"/>
      <c r="AU323" s="264"/>
      <c r="AV323" s="102"/>
      <c r="AW323" s="102"/>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5"/>
      <c r="I325" s="135"/>
      <c r="J325" s="135"/>
      <c r="K325" s="135"/>
      <c r="L325" s="135"/>
      <c r="M325" s="135"/>
      <c r="N325" s="135"/>
      <c r="O325" s="135"/>
      <c r="P325" s="135"/>
      <c r="Q325" s="135"/>
      <c r="R325" s="135"/>
      <c r="S325" s="135"/>
      <c r="T325" s="135"/>
      <c r="U325" s="135"/>
      <c r="V325" s="135"/>
      <c r="W325" s="135"/>
      <c r="X325" s="169"/>
      <c r="Y325" s="170"/>
      <c r="Z325" s="171"/>
      <c r="AA325" s="172"/>
      <c r="AB325" s="174"/>
      <c r="AC325" s="135"/>
      <c r="AD325" s="169"/>
      <c r="AE325" s="179"/>
      <c r="AF325" s="179"/>
      <c r="AG325" s="179"/>
      <c r="AH325" s="179"/>
      <c r="AI325" s="179"/>
      <c r="AJ325" s="179"/>
      <c r="AK325" s="179"/>
      <c r="AL325" s="179"/>
      <c r="AM325" s="179"/>
      <c r="AN325" s="179"/>
      <c r="AO325" s="179"/>
      <c r="AP325" s="174"/>
      <c r="AQ325" s="268"/>
      <c r="AR325" s="269"/>
      <c r="AS325" s="135" t="s">
        <v>356</v>
      </c>
      <c r="AT325" s="169"/>
      <c r="AU325" s="134"/>
      <c r="AV325" s="134"/>
      <c r="AW325" s="135" t="s">
        <v>300</v>
      </c>
      <c r="AX325" s="136"/>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8" t="s">
        <v>379</v>
      </c>
      <c r="Z326" s="129"/>
      <c r="AA326" s="130"/>
      <c r="AB326" s="279"/>
      <c r="AC326" s="219"/>
      <c r="AD326" s="219"/>
      <c r="AE326" s="264"/>
      <c r="AF326" s="102"/>
      <c r="AG326" s="102"/>
      <c r="AH326" s="102"/>
      <c r="AI326" s="264"/>
      <c r="AJ326" s="102"/>
      <c r="AK326" s="102"/>
      <c r="AL326" s="102"/>
      <c r="AM326" s="264"/>
      <c r="AN326" s="102"/>
      <c r="AO326" s="102"/>
      <c r="AP326" s="102"/>
      <c r="AQ326" s="264"/>
      <c r="AR326" s="102"/>
      <c r="AS326" s="102"/>
      <c r="AT326" s="102"/>
      <c r="AU326" s="264"/>
      <c r="AV326" s="102"/>
      <c r="AW326" s="102"/>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8"/>
      <c r="AA327" s="119"/>
      <c r="AB327" s="284"/>
      <c r="AC327" s="131"/>
      <c r="AD327" s="131"/>
      <c r="AE327" s="264"/>
      <c r="AF327" s="102"/>
      <c r="AG327" s="102"/>
      <c r="AH327" s="102"/>
      <c r="AI327" s="264"/>
      <c r="AJ327" s="102"/>
      <c r="AK327" s="102"/>
      <c r="AL327" s="102"/>
      <c r="AM327" s="264"/>
      <c r="AN327" s="102"/>
      <c r="AO327" s="102"/>
      <c r="AP327" s="102"/>
      <c r="AQ327" s="264"/>
      <c r="AR327" s="102"/>
      <c r="AS327" s="102"/>
      <c r="AT327" s="102"/>
      <c r="AU327" s="264"/>
      <c r="AV327" s="102"/>
      <c r="AW327" s="102"/>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5"/>
      <c r="I329" s="135"/>
      <c r="J329" s="135"/>
      <c r="K329" s="135"/>
      <c r="L329" s="135"/>
      <c r="M329" s="135"/>
      <c r="N329" s="135"/>
      <c r="O329" s="135"/>
      <c r="P329" s="135"/>
      <c r="Q329" s="135"/>
      <c r="R329" s="135"/>
      <c r="S329" s="135"/>
      <c r="T329" s="135"/>
      <c r="U329" s="135"/>
      <c r="V329" s="135"/>
      <c r="W329" s="135"/>
      <c r="X329" s="169"/>
      <c r="Y329" s="170"/>
      <c r="Z329" s="171"/>
      <c r="AA329" s="172"/>
      <c r="AB329" s="174"/>
      <c r="AC329" s="135"/>
      <c r="AD329" s="169"/>
      <c r="AE329" s="179"/>
      <c r="AF329" s="179"/>
      <c r="AG329" s="179"/>
      <c r="AH329" s="179"/>
      <c r="AI329" s="179"/>
      <c r="AJ329" s="179"/>
      <c r="AK329" s="179"/>
      <c r="AL329" s="179"/>
      <c r="AM329" s="179"/>
      <c r="AN329" s="179"/>
      <c r="AO329" s="179"/>
      <c r="AP329" s="174"/>
      <c r="AQ329" s="268"/>
      <c r="AR329" s="269"/>
      <c r="AS329" s="135" t="s">
        <v>356</v>
      </c>
      <c r="AT329" s="169"/>
      <c r="AU329" s="134"/>
      <c r="AV329" s="134"/>
      <c r="AW329" s="135" t="s">
        <v>300</v>
      </c>
      <c r="AX329" s="136"/>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8" t="s">
        <v>379</v>
      </c>
      <c r="Z330" s="129"/>
      <c r="AA330" s="130"/>
      <c r="AB330" s="279"/>
      <c r="AC330" s="219"/>
      <c r="AD330" s="219"/>
      <c r="AE330" s="264"/>
      <c r="AF330" s="102"/>
      <c r="AG330" s="102"/>
      <c r="AH330" s="102"/>
      <c r="AI330" s="264"/>
      <c r="AJ330" s="102"/>
      <c r="AK330" s="102"/>
      <c r="AL330" s="102"/>
      <c r="AM330" s="264"/>
      <c r="AN330" s="102"/>
      <c r="AO330" s="102"/>
      <c r="AP330" s="102"/>
      <c r="AQ330" s="264"/>
      <c r="AR330" s="102"/>
      <c r="AS330" s="102"/>
      <c r="AT330" s="102"/>
      <c r="AU330" s="264"/>
      <c r="AV330" s="102"/>
      <c r="AW330" s="102"/>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8"/>
      <c r="AA331" s="119"/>
      <c r="AB331" s="284"/>
      <c r="AC331" s="131"/>
      <c r="AD331" s="131"/>
      <c r="AE331" s="264"/>
      <c r="AF331" s="102"/>
      <c r="AG331" s="102"/>
      <c r="AH331" s="102"/>
      <c r="AI331" s="264"/>
      <c r="AJ331" s="102"/>
      <c r="AK331" s="102"/>
      <c r="AL331" s="102"/>
      <c r="AM331" s="264"/>
      <c r="AN331" s="102"/>
      <c r="AO331" s="102"/>
      <c r="AP331" s="102"/>
      <c r="AQ331" s="264"/>
      <c r="AR331" s="102"/>
      <c r="AS331" s="102"/>
      <c r="AT331" s="102"/>
      <c r="AU331" s="264"/>
      <c r="AV331" s="102"/>
      <c r="AW331" s="102"/>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9"/>
      <c r="B333" s="250"/>
      <c r="C333" s="249"/>
      <c r="D333" s="250"/>
      <c r="E333" s="249"/>
      <c r="F333" s="312"/>
      <c r="G333" s="168"/>
      <c r="H333" s="135"/>
      <c r="I333" s="135"/>
      <c r="J333" s="135"/>
      <c r="K333" s="135"/>
      <c r="L333" s="135"/>
      <c r="M333" s="135"/>
      <c r="N333" s="135"/>
      <c r="O333" s="135"/>
      <c r="P333" s="169"/>
      <c r="Q333" s="174"/>
      <c r="R333" s="135"/>
      <c r="S333" s="135"/>
      <c r="T333" s="135"/>
      <c r="U333" s="135"/>
      <c r="V333" s="135"/>
      <c r="W333" s="135"/>
      <c r="X333" s="135"/>
      <c r="Y333" s="135"/>
      <c r="Z333" s="135"/>
      <c r="AA333" s="135"/>
      <c r="AB333" s="286"/>
      <c r="AC333" s="135"/>
      <c r="AD333" s="169"/>
      <c r="AE333" s="17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0"/>
      <c r="C340" s="249"/>
      <c r="D340" s="250"/>
      <c r="E340" s="249"/>
      <c r="F340" s="312"/>
      <c r="G340" s="168"/>
      <c r="H340" s="135"/>
      <c r="I340" s="135"/>
      <c r="J340" s="135"/>
      <c r="K340" s="135"/>
      <c r="L340" s="135"/>
      <c r="M340" s="135"/>
      <c r="N340" s="135"/>
      <c r="O340" s="135"/>
      <c r="P340" s="169"/>
      <c r="Q340" s="174"/>
      <c r="R340" s="135"/>
      <c r="S340" s="135"/>
      <c r="T340" s="135"/>
      <c r="U340" s="135"/>
      <c r="V340" s="135"/>
      <c r="W340" s="135"/>
      <c r="X340" s="135"/>
      <c r="Y340" s="135"/>
      <c r="Z340" s="135"/>
      <c r="AA340" s="135"/>
      <c r="AB340" s="286"/>
      <c r="AC340" s="135"/>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0"/>
      <c r="C347" s="249"/>
      <c r="D347" s="250"/>
      <c r="E347" s="249"/>
      <c r="F347" s="312"/>
      <c r="G347" s="168"/>
      <c r="H347" s="135"/>
      <c r="I347" s="135"/>
      <c r="J347" s="135"/>
      <c r="K347" s="135"/>
      <c r="L347" s="135"/>
      <c r="M347" s="135"/>
      <c r="N347" s="135"/>
      <c r="O347" s="135"/>
      <c r="P347" s="169"/>
      <c r="Q347" s="174"/>
      <c r="R347" s="135"/>
      <c r="S347" s="135"/>
      <c r="T347" s="135"/>
      <c r="U347" s="135"/>
      <c r="V347" s="135"/>
      <c r="W347" s="135"/>
      <c r="X347" s="135"/>
      <c r="Y347" s="135"/>
      <c r="Z347" s="135"/>
      <c r="AA347" s="135"/>
      <c r="AB347" s="286"/>
      <c r="AC347" s="135"/>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0"/>
      <c r="C354" s="249"/>
      <c r="D354" s="250"/>
      <c r="E354" s="249"/>
      <c r="F354" s="312"/>
      <c r="G354" s="168"/>
      <c r="H354" s="135"/>
      <c r="I354" s="135"/>
      <c r="J354" s="135"/>
      <c r="K354" s="135"/>
      <c r="L354" s="135"/>
      <c r="M354" s="135"/>
      <c r="N354" s="135"/>
      <c r="O354" s="135"/>
      <c r="P354" s="169"/>
      <c r="Q354" s="174"/>
      <c r="R354" s="135"/>
      <c r="S354" s="135"/>
      <c r="T354" s="135"/>
      <c r="U354" s="135"/>
      <c r="V354" s="135"/>
      <c r="W354" s="135"/>
      <c r="X354" s="135"/>
      <c r="Y354" s="135"/>
      <c r="Z354" s="135"/>
      <c r="AA354" s="135"/>
      <c r="AB354" s="286"/>
      <c r="AC354" s="135"/>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0"/>
      <c r="C361" s="249"/>
      <c r="D361" s="250"/>
      <c r="E361" s="249"/>
      <c r="F361" s="312"/>
      <c r="G361" s="168"/>
      <c r="H361" s="135"/>
      <c r="I361" s="135"/>
      <c r="J361" s="135"/>
      <c r="K361" s="135"/>
      <c r="L361" s="135"/>
      <c r="M361" s="135"/>
      <c r="N361" s="135"/>
      <c r="O361" s="135"/>
      <c r="P361" s="169"/>
      <c r="Q361" s="174"/>
      <c r="R361" s="135"/>
      <c r="S361" s="135"/>
      <c r="T361" s="135"/>
      <c r="U361" s="135"/>
      <c r="V361" s="135"/>
      <c r="W361" s="135"/>
      <c r="X361" s="135"/>
      <c r="Y361" s="135"/>
      <c r="Z361" s="135"/>
      <c r="AA361" s="135"/>
      <c r="AB361" s="286"/>
      <c r="AC361" s="135"/>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5"/>
      <c r="I373" s="135"/>
      <c r="J373" s="135"/>
      <c r="K373" s="135"/>
      <c r="L373" s="135"/>
      <c r="M373" s="135"/>
      <c r="N373" s="135"/>
      <c r="O373" s="135"/>
      <c r="P373" s="135"/>
      <c r="Q373" s="135"/>
      <c r="R373" s="135"/>
      <c r="S373" s="135"/>
      <c r="T373" s="135"/>
      <c r="U373" s="135"/>
      <c r="V373" s="135"/>
      <c r="W373" s="135"/>
      <c r="X373" s="169"/>
      <c r="Y373" s="170"/>
      <c r="Z373" s="171"/>
      <c r="AA373" s="172"/>
      <c r="AB373" s="174"/>
      <c r="AC373" s="135"/>
      <c r="AD373" s="169"/>
      <c r="AE373" s="179"/>
      <c r="AF373" s="179"/>
      <c r="AG373" s="179"/>
      <c r="AH373" s="179"/>
      <c r="AI373" s="179"/>
      <c r="AJ373" s="179"/>
      <c r="AK373" s="179"/>
      <c r="AL373" s="179"/>
      <c r="AM373" s="179"/>
      <c r="AN373" s="179"/>
      <c r="AO373" s="179"/>
      <c r="AP373" s="174"/>
      <c r="AQ373" s="268"/>
      <c r="AR373" s="269"/>
      <c r="AS373" s="135" t="s">
        <v>356</v>
      </c>
      <c r="AT373" s="169"/>
      <c r="AU373" s="134"/>
      <c r="AV373" s="134"/>
      <c r="AW373" s="135" t="s">
        <v>300</v>
      </c>
      <c r="AX373" s="136"/>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8" t="s">
        <v>379</v>
      </c>
      <c r="Z374" s="129"/>
      <c r="AA374" s="130"/>
      <c r="AB374" s="279"/>
      <c r="AC374" s="219"/>
      <c r="AD374" s="219"/>
      <c r="AE374" s="264"/>
      <c r="AF374" s="102"/>
      <c r="AG374" s="102"/>
      <c r="AH374" s="102"/>
      <c r="AI374" s="264"/>
      <c r="AJ374" s="102"/>
      <c r="AK374" s="102"/>
      <c r="AL374" s="102"/>
      <c r="AM374" s="264"/>
      <c r="AN374" s="102"/>
      <c r="AO374" s="102"/>
      <c r="AP374" s="102"/>
      <c r="AQ374" s="264"/>
      <c r="AR374" s="102"/>
      <c r="AS374" s="102"/>
      <c r="AT374" s="102"/>
      <c r="AU374" s="264"/>
      <c r="AV374" s="102"/>
      <c r="AW374" s="102"/>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8"/>
      <c r="AA375" s="119"/>
      <c r="AB375" s="284"/>
      <c r="AC375" s="131"/>
      <c r="AD375" s="131"/>
      <c r="AE375" s="264"/>
      <c r="AF375" s="102"/>
      <c r="AG375" s="102"/>
      <c r="AH375" s="102"/>
      <c r="AI375" s="264"/>
      <c r="AJ375" s="102"/>
      <c r="AK375" s="102"/>
      <c r="AL375" s="102"/>
      <c r="AM375" s="264"/>
      <c r="AN375" s="102"/>
      <c r="AO375" s="102"/>
      <c r="AP375" s="102"/>
      <c r="AQ375" s="264"/>
      <c r="AR375" s="102"/>
      <c r="AS375" s="102"/>
      <c r="AT375" s="102"/>
      <c r="AU375" s="264"/>
      <c r="AV375" s="102"/>
      <c r="AW375" s="102"/>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5"/>
      <c r="I377" s="135"/>
      <c r="J377" s="135"/>
      <c r="K377" s="135"/>
      <c r="L377" s="135"/>
      <c r="M377" s="135"/>
      <c r="N377" s="135"/>
      <c r="O377" s="135"/>
      <c r="P377" s="135"/>
      <c r="Q377" s="135"/>
      <c r="R377" s="135"/>
      <c r="S377" s="135"/>
      <c r="T377" s="135"/>
      <c r="U377" s="135"/>
      <c r="V377" s="135"/>
      <c r="W377" s="135"/>
      <c r="X377" s="169"/>
      <c r="Y377" s="170"/>
      <c r="Z377" s="171"/>
      <c r="AA377" s="172"/>
      <c r="AB377" s="174"/>
      <c r="AC377" s="135"/>
      <c r="AD377" s="169"/>
      <c r="AE377" s="179"/>
      <c r="AF377" s="179"/>
      <c r="AG377" s="179"/>
      <c r="AH377" s="179"/>
      <c r="AI377" s="179"/>
      <c r="AJ377" s="179"/>
      <c r="AK377" s="179"/>
      <c r="AL377" s="179"/>
      <c r="AM377" s="179"/>
      <c r="AN377" s="179"/>
      <c r="AO377" s="179"/>
      <c r="AP377" s="174"/>
      <c r="AQ377" s="268"/>
      <c r="AR377" s="269"/>
      <c r="AS377" s="135" t="s">
        <v>356</v>
      </c>
      <c r="AT377" s="169"/>
      <c r="AU377" s="134"/>
      <c r="AV377" s="134"/>
      <c r="AW377" s="135" t="s">
        <v>300</v>
      </c>
      <c r="AX377" s="136"/>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8" t="s">
        <v>379</v>
      </c>
      <c r="Z378" s="129"/>
      <c r="AA378" s="130"/>
      <c r="AB378" s="279"/>
      <c r="AC378" s="219"/>
      <c r="AD378" s="219"/>
      <c r="AE378" s="264"/>
      <c r="AF378" s="102"/>
      <c r="AG378" s="102"/>
      <c r="AH378" s="102"/>
      <c r="AI378" s="264"/>
      <c r="AJ378" s="102"/>
      <c r="AK378" s="102"/>
      <c r="AL378" s="102"/>
      <c r="AM378" s="264"/>
      <c r="AN378" s="102"/>
      <c r="AO378" s="102"/>
      <c r="AP378" s="102"/>
      <c r="AQ378" s="264"/>
      <c r="AR378" s="102"/>
      <c r="AS378" s="102"/>
      <c r="AT378" s="102"/>
      <c r="AU378" s="264"/>
      <c r="AV378" s="102"/>
      <c r="AW378" s="102"/>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8"/>
      <c r="AA379" s="119"/>
      <c r="AB379" s="284"/>
      <c r="AC379" s="131"/>
      <c r="AD379" s="131"/>
      <c r="AE379" s="264"/>
      <c r="AF379" s="102"/>
      <c r="AG379" s="102"/>
      <c r="AH379" s="102"/>
      <c r="AI379" s="264"/>
      <c r="AJ379" s="102"/>
      <c r="AK379" s="102"/>
      <c r="AL379" s="102"/>
      <c r="AM379" s="264"/>
      <c r="AN379" s="102"/>
      <c r="AO379" s="102"/>
      <c r="AP379" s="102"/>
      <c r="AQ379" s="264"/>
      <c r="AR379" s="102"/>
      <c r="AS379" s="102"/>
      <c r="AT379" s="102"/>
      <c r="AU379" s="264"/>
      <c r="AV379" s="102"/>
      <c r="AW379" s="102"/>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5"/>
      <c r="I381" s="135"/>
      <c r="J381" s="135"/>
      <c r="K381" s="135"/>
      <c r="L381" s="135"/>
      <c r="M381" s="135"/>
      <c r="N381" s="135"/>
      <c r="O381" s="135"/>
      <c r="P381" s="135"/>
      <c r="Q381" s="135"/>
      <c r="R381" s="135"/>
      <c r="S381" s="135"/>
      <c r="T381" s="135"/>
      <c r="U381" s="135"/>
      <c r="V381" s="135"/>
      <c r="W381" s="135"/>
      <c r="X381" s="169"/>
      <c r="Y381" s="170"/>
      <c r="Z381" s="171"/>
      <c r="AA381" s="172"/>
      <c r="AB381" s="174"/>
      <c r="AC381" s="135"/>
      <c r="AD381" s="169"/>
      <c r="AE381" s="179"/>
      <c r="AF381" s="179"/>
      <c r="AG381" s="179"/>
      <c r="AH381" s="179"/>
      <c r="AI381" s="179"/>
      <c r="AJ381" s="179"/>
      <c r="AK381" s="179"/>
      <c r="AL381" s="179"/>
      <c r="AM381" s="179"/>
      <c r="AN381" s="179"/>
      <c r="AO381" s="179"/>
      <c r="AP381" s="174"/>
      <c r="AQ381" s="268"/>
      <c r="AR381" s="269"/>
      <c r="AS381" s="135" t="s">
        <v>356</v>
      </c>
      <c r="AT381" s="169"/>
      <c r="AU381" s="134"/>
      <c r="AV381" s="134"/>
      <c r="AW381" s="135" t="s">
        <v>300</v>
      </c>
      <c r="AX381" s="136"/>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8" t="s">
        <v>379</v>
      </c>
      <c r="Z382" s="129"/>
      <c r="AA382" s="130"/>
      <c r="AB382" s="279"/>
      <c r="AC382" s="219"/>
      <c r="AD382" s="219"/>
      <c r="AE382" s="264"/>
      <c r="AF382" s="102"/>
      <c r="AG382" s="102"/>
      <c r="AH382" s="102"/>
      <c r="AI382" s="264"/>
      <c r="AJ382" s="102"/>
      <c r="AK382" s="102"/>
      <c r="AL382" s="102"/>
      <c r="AM382" s="264"/>
      <c r="AN382" s="102"/>
      <c r="AO382" s="102"/>
      <c r="AP382" s="102"/>
      <c r="AQ382" s="264"/>
      <c r="AR382" s="102"/>
      <c r="AS382" s="102"/>
      <c r="AT382" s="102"/>
      <c r="AU382" s="264"/>
      <c r="AV382" s="102"/>
      <c r="AW382" s="102"/>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8"/>
      <c r="AA383" s="119"/>
      <c r="AB383" s="284"/>
      <c r="AC383" s="131"/>
      <c r="AD383" s="131"/>
      <c r="AE383" s="264"/>
      <c r="AF383" s="102"/>
      <c r="AG383" s="102"/>
      <c r="AH383" s="102"/>
      <c r="AI383" s="264"/>
      <c r="AJ383" s="102"/>
      <c r="AK383" s="102"/>
      <c r="AL383" s="102"/>
      <c r="AM383" s="264"/>
      <c r="AN383" s="102"/>
      <c r="AO383" s="102"/>
      <c r="AP383" s="102"/>
      <c r="AQ383" s="264"/>
      <c r="AR383" s="102"/>
      <c r="AS383" s="102"/>
      <c r="AT383" s="102"/>
      <c r="AU383" s="264"/>
      <c r="AV383" s="102"/>
      <c r="AW383" s="102"/>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5"/>
      <c r="I385" s="135"/>
      <c r="J385" s="135"/>
      <c r="K385" s="135"/>
      <c r="L385" s="135"/>
      <c r="M385" s="135"/>
      <c r="N385" s="135"/>
      <c r="O385" s="135"/>
      <c r="P385" s="135"/>
      <c r="Q385" s="135"/>
      <c r="R385" s="135"/>
      <c r="S385" s="135"/>
      <c r="T385" s="135"/>
      <c r="U385" s="135"/>
      <c r="V385" s="135"/>
      <c r="W385" s="135"/>
      <c r="X385" s="169"/>
      <c r="Y385" s="170"/>
      <c r="Z385" s="171"/>
      <c r="AA385" s="172"/>
      <c r="AB385" s="174"/>
      <c r="AC385" s="135"/>
      <c r="AD385" s="169"/>
      <c r="AE385" s="179"/>
      <c r="AF385" s="179"/>
      <c r="AG385" s="179"/>
      <c r="AH385" s="179"/>
      <c r="AI385" s="179"/>
      <c r="AJ385" s="179"/>
      <c r="AK385" s="179"/>
      <c r="AL385" s="179"/>
      <c r="AM385" s="179"/>
      <c r="AN385" s="179"/>
      <c r="AO385" s="179"/>
      <c r="AP385" s="174"/>
      <c r="AQ385" s="268"/>
      <c r="AR385" s="269"/>
      <c r="AS385" s="135" t="s">
        <v>356</v>
      </c>
      <c r="AT385" s="169"/>
      <c r="AU385" s="134"/>
      <c r="AV385" s="134"/>
      <c r="AW385" s="135" t="s">
        <v>300</v>
      </c>
      <c r="AX385" s="136"/>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8" t="s">
        <v>379</v>
      </c>
      <c r="Z386" s="129"/>
      <c r="AA386" s="130"/>
      <c r="AB386" s="279"/>
      <c r="AC386" s="219"/>
      <c r="AD386" s="219"/>
      <c r="AE386" s="264"/>
      <c r="AF386" s="102"/>
      <c r="AG386" s="102"/>
      <c r="AH386" s="102"/>
      <c r="AI386" s="264"/>
      <c r="AJ386" s="102"/>
      <c r="AK386" s="102"/>
      <c r="AL386" s="102"/>
      <c r="AM386" s="264"/>
      <c r="AN386" s="102"/>
      <c r="AO386" s="102"/>
      <c r="AP386" s="102"/>
      <c r="AQ386" s="264"/>
      <c r="AR386" s="102"/>
      <c r="AS386" s="102"/>
      <c r="AT386" s="102"/>
      <c r="AU386" s="264"/>
      <c r="AV386" s="102"/>
      <c r="AW386" s="102"/>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8"/>
      <c r="AA387" s="119"/>
      <c r="AB387" s="284"/>
      <c r="AC387" s="131"/>
      <c r="AD387" s="131"/>
      <c r="AE387" s="264"/>
      <c r="AF387" s="102"/>
      <c r="AG387" s="102"/>
      <c r="AH387" s="102"/>
      <c r="AI387" s="264"/>
      <c r="AJ387" s="102"/>
      <c r="AK387" s="102"/>
      <c r="AL387" s="102"/>
      <c r="AM387" s="264"/>
      <c r="AN387" s="102"/>
      <c r="AO387" s="102"/>
      <c r="AP387" s="102"/>
      <c r="AQ387" s="264"/>
      <c r="AR387" s="102"/>
      <c r="AS387" s="102"/>
      <c r="AT387" s="102"/>
      <c r="AU387" s="264"/>
      <c r="AV387" s="102"/>
      <c r="AW387" s="102"/>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5"/>
      <c r="I389" s="135"/>
      <c r="J389" s="135"/>
      <c r="K389" s="135"/>
      <c r="L389" s="135"/>
      <c r="M389" s="135"/>
      <c r="N389" s="135"/>
      <c r="O389" s="135"/>
      <c r="P389" s="135"/>
      <c r="Q389" s="135"/>
      <c r="R389" s="135"/>
      <c r="S389" s="135"/>
      <c r="T389" s="135"/>
      <c r="U389" s="135"/>
      <c r="V389" s="135"/>
      <c r="W389" s="135"/>
      <c r="X389" s="169"/>
      <c r="Y389" s="170"/>
      <c r="Z389" s="171"/>
      <c r="AA389" s="172"/>
      <c r="AB389" s="174"/>
      <c r="AC389" s="135"/>
      <c r="AD389" s="169"/>
      <c r="AE389" s="179"/>
      <c r="AF389" s="179"/>
      <c r="AG389" s="179"/>
      <c r="AH389" s="179"/>
      <c r="AI389" s="179"/>
      <c r="AJ389" s="179"/>
      <c r="AK389" s="179"/>
      <c r="AL389" s="179"/>
      <c r="AM389" s="179"/>
      <c r="AN389" s="179"/>
      <c r="AO389" s="179"/>
      <c r="AP389" s="174"/>
      <c r="AQ389" s="268"/>
      <c r="AR389" s="269"/>
      <c r="AS389" s="135" t="s">
        <v>356</v>
      </c>
      <c r="AT389" s="169"/>
      <c r="AU389" s="134"/>
      <c r="AV389" s="134"/>
      <c r="AW389" s="135" t="s">
        <v>300</v>
      </c>
      <c r="AX389" s="136"/>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8" t="s">
        <v>379</v>
      </c>
      <c r="Z390" s="129"/>
      <c r="AA390" s="130"/>
      <c r="AB390" s="279"/>
      <c r="AC390" s="219"/>
      <c r="AD390" s="219"/>
      <c r="AE390" s="264"/>
      <c r="AF390" s="102"/>
      <c r="AG390" s="102"/>
      <c r="AH390" s="102"/>
      <c r="AI390" s="264"/>
      <c r="AJ390" s="102"/>
      <c r="AK390" s="102"/>
      <c r="AL390" s="102"/>
      <c r="AM390" s="264"/>
      <c r="AN390" s="102"/>
      <c r="AO390" s="102"/>
      <c r="AP390" s="102"/>
      <c r="AQ390" s="264"/>
      <c r="AR390" s="102"/>
      <c r="AS390" s="102"/>
      <c r="AT390" s="102"/>
      <c r="AU390" s="264"/>
      <c r="AV390" s="102"/>
      <c r="AW390" s="102"/>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8"/>
      <c r="AA391" s="119"/>
      <c r="AB391" s="284"/>
      <c r="AC391" s="131"/>
      <c r="AD391" s="131"/>
      <c r="AE391" s="264"/>
      <c r="AF391" s="102"/>
      <c r="AG391" s="102"/>
      <c r="AH391" s="102"/>
      <c r="AI391" s="264"/>
      <c r="AJ391" s="102"/>
      <c r="AK391" s="102"/>
      <c r="AL391" s="102"/>
      <c r="AM391" s="264"/>
      <c r="AN391" s="102"/>
      <c r="AO391" s="102"/>
      <c r="AP391" s="102"/>
      <c r="AQ391" s="264"/>
      <c r="AR391" s="102"/>
      <c r="AS391" s="102"/>
      <c r="AT391" s="102"/>
      <c r="AU391" s="264"/>
      <c r="AV391" s="102"/>
      <c r="AW391" s="102"/>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9"/>
      <c r="B393" s="250"/>
      <c r="C393" s="249"/>
      <c r="D393" s="250"/>
      <c r="E393" s="249"/>
      <c r="F393" s="312"/>
      <c r="G393" s="168"/>
      <c r="H393" s="135"/>
      <c r="I393" s="135"/>
      <c r="J393" s="135"/>
      <c r="K393" s="135"/>
      <c r="L393" s="135"/>
      <c r="M393" s="135"/>
      <c r="N393" s="135"/>
      <c r="O393" s="135"/>
      <c r="P393" s="169"/>
      <c r="Q393" s="174"/>
      <c r="R393" s="135"/>
      <c r="S393" s="135"/>
      <c r="T393" s="135"/>
      <c r="U393" s="135"/>
      <c r="V393" s="135"/>
      <c r="W393" s="135"/>
      <c r="X393" s="135"/>
      <c r="Y393" s="135"/>
      <c r="Z393" s="135"/>
      <c r="AA393" s="135"/>
      <c r="AB393" s="286"/>
      <c r="AC393" s="135"/>
      <c r="AD393" s="169"/>
      <c r="AE393" s="17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0"/>
      <c r="C400" s="249"/>
      <c r="D400" s="250"/>
      <c r="E400" s="249"/>
      <c r="F400" s="312"/>
      <c r="G400" s="168"/>
      <c r="H400" s="135"/>
      <c r="I400" s="135"/>
      <c r="J400" s="135"/>
      <c r="K400" s="135"/>
      <c r="L400" s="135"/>
      <c r="M400" s="135"/>
      <c r="N400" s="135"/>
      <c r="O400" s="135"/>
      <c r="P400" s="169"/>
      <c r="Q400" s="174"/>
      <c r="R400" s="135"/>
      <c r="S400" s="135"/>
      <c r="T400" s="135"/>
      <c r="U400" s="135"/>
      <c r="V400" s="135"/>
      <c r="W400" s="135"/>
      <c r="X400" s="135"/>
      <c r="Y400" s="135"/>
      <c r="Z400" s="135"/>
      <c r="AA400" s="135"/>
      <c r="AB400" s="286"/>
      <c r="AC400" s="135"/>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0"/>
      <c r="C407" s="249"/>
      <c r="D407" s="250"/>
      <c r="E407" s="249"/>
      <c r="F407" s="312"/>
      <c r="G407" s="168"/>
      <c r="H407" s="135"/>
      <c r="I407" s="135"/>
      <c r="J407" s="135"/>
      <c r="K407" s="135"/>
      <c r="L407" s="135"/>
      <c r="M407" s="135"/>
      <c r="N407" s="135"/>
      <c r="O407" s="135"/>
      <c r="P407" s="169"/>
      <c r="Q407" s="174"/>
      <c r="R407" s="135"/>
      <c r="S407" s="135"/>
      <c r="T407" s="135"/>
      <c r="U407" s="135"/>
      <c r="V407" s="135"/>
      <c r="W407" s="135"/>
      <c r="X407" s="135"/>
      <c r="Y407" s="135"/>
      <c r="Z407" s="135"/>
      <c r="AA407" s="135"/>
      <c r="AB407" s="286"/>
      <c r="AC407" s="135"/>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0"/>
      <c r="C414" s="249"/>
      <c r="D414" s="250"/>
      <c r="E414" s="249"/>
      <c r="F414" s="312"/>
      <c r="G414" s="168"/>
      <c r="H414" s="135"/>
      <c r="I414" s="135"/>
      <c r="J414" s="135"/>
      <c r="K414" s="135"/>
      <c r="L414" s="135"/>
      <c r="M414" s="135"/>
      <c r="N414" s="135"/>
      <c r="O414" s="135"/>
      <c r="P414" s="169"/>
      <c r="Q414" s="174"/>
      <c r="R414" s="135"/>
      <c r="S414" s="135"/>
      <c r="T414" s="135"/>
      <c r="U414" s="135"/>
      <c r="V414" s="135"/>
      <c r="W414" s="135"/>
      <c r="X414" s="135"/>
      <c r="Y414" s="135"/>
      <c r="Z414" s="135"/>
      <c r="AA414" s="135"/>
      <c r="AB414" s="286"/>
      <c r="AC414" s="135"/>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0"/>
      <c r="C421" s="249"/>
      <c r="D421" s="250"/>
      <c r="E421" s="249"/>
      <c r="F421" s="312"/>
      <c r="G421" s="168"/>
      <c r="H421" s="135"/>
      <c r="I421" s="135"/>
      <c r="J421" s="135"/>
      <c r="K421" s="135"/>
      <c r="L421" s="135"/>
      <c r="M421" s="135"/>
      <c r="N421" s="135"/>
      <c r="O421" s="135"/>
      <c r="P421" s="169"/>
      <c r="Q421" s="174"/>
      <c r="R421" s="135"/>
      <c r="S421" s="135"/>
      <c r="T421" s="135"/>
      <c r="U421" s="135"/>
      <c r="V421" s="135"/>
      <c r="W421" s="135"/>
      <c r="X421" s="135"/>
      <c r="Y421" s="135"/>
      <c r="Z421" s="135"/>
      <c r="AA421" s="135"/>
      <c r="AB421" s="286"/>
      <c r="AC421" s="135"/>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2" t="s">
        <v>253</v>
      </c>
      <c r="AV431" s="132"/>
      <c r="AW431" s="132"/>
      <c r="AX431" s="133"/>
    </row>
    <row r="432" spans="1:50" ht="18.75" customHeight="1" x14ac:dyDescent="0.15">
      <c r="A432" s="999"/>
      <c r="B432" s="250"/>
      <c r="C432" s="249"/>
      <c r="D432" s="250"/>
      <c r="E432" s="163"/>
      <c r="F432" s="164"/>
      <c r="G432" s="168"/>
      <c r="H432" s="135"/>
      <c r="I432" s="135"/>
      <c r="J432" s="135"/>
      <c r="K432" s="135"/>
      <c r="L432" s="135"/>
      <c r="M432" s="135"/>
      <c r="N432" s="135"/>
      <c r="O432" s="135"/>
      <c r="P432" s="135"/>
      <c r="Q432" s="135"/>
      <c r="R432" s="135"/>
      <c r="S432" s="135"/>
      <c r="T432" s="135"/>
      <c r="U432" s="135"/>
      <c r="V432" s="135"/>
      <c r="W432" s="135"/>
      <c r="X432" s="169"/>
      <c r="Y432" s="170"/>
      <c r="Z432" s="171"/>
      <c r="AA432" s="172"/>
      <c r="AB432" s="174"/>
      <c r="AC432" s="135"/>
      <c r="AD432" s="169"/>
      <c r="AE432" s="134"/>
      <c r="AF432" s="134"/>
      <c r="AG432" s="135" t="s">
        <v>356</v>
      </c>
      <c r="AH432" s="169"/>
      <c r="AI432" s="179"/>
      <c r="AJ432" s="179"/>
      <c r="AK432" s="179"/>
      <c r="AL432" s="174"/>
      <c r="AM432" s="179"/>
      <c r="AN432" s="179"/>
      <c r="AO432" s="179"/>
      <c r="AP432" s="174"/>
      <c r="AQ432" s="215"/>
      <c r="AR432" s="134"/>
      <c r="AS432" s="135" t="s">
        <v>356</v>
      </c>
      <c r="AT432" s="169"/>
      <c r="AU432" s="134"/>
      <c r="AV432" s="134"/>
      <c r="AW432" s="135" t="s">
        <v>300</v>
      </c>
      <c r="AX432" s="136"/>
    </row>
    <row r="433" spans="1:50" ht="23.25" customHeight="1" x14ac:dyDescent="0.15">
      <c r="A433" s="999"/>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19"/>
      <c r="AC434" s="219"/>
      <c r="AD434" s="219"/>
      <c r="AE434" s="101"/>
      <c r="AF434" s="102"/>
      <c r="AG434" s="102"/>
      <c r="AH434" s="103"/>
      <c r="AI434" s="101"/>
      <c r="AJ434" s="102"/>
      <c r="AK434" s="102"/>
      <c r="AL434" s="102"/>
      <c r="AM434" s="101"/>
      <c r="AN434" s="102"/>
      <c r="AO434" s="102"/>
      <c r="AP434" s="103"/>
      <c r="AQ434" s="101"/>
      <c r="AR434" s="102"/>
      <c r="AS434" s="102"/>
      <c r="AT434" s="103"/>
      <c r="AU434" s="102"/>
      <c r="AV434" s="102"/>
      <c r="AW434" s="102"/>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8"/>
      <c r="AA435" s="119"/>
      <c r="AB435" s="235" t="s">
        <v>301</v>
      </c>
      <c r="AC435" s="235"/>
      <c r="AD435" s="235"/>
      <c r="AE435" s="101"/>
      <c r="AF435" s="102"/>
      <c r="AG435" s="102"/>
      <c r="AH435" s="103"/>
      <c r="AI435" s="101"/>
      <c r="AJ435" s="102"/>
      <c r="AK435" s="102"/>
      <c r="AL435" s="102"/>
      <c r="AM435" s="101"/>
      <c r="AN435" s="102"/>
      <c r="AO435" s="102"/>
      <c r="AP435" s="103"/>
      <c r="AQ435" s="101"/>
      <c r="AR435" s="102"/>
      <c r="AS435" s="102"/>
      <c r="AT435" s="103"/>
      <c r="AU435" s="102"/>
      <c r="AV435" s="102"/>
      <c r="AW435" s="102"/>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2" t="s">
        <v>253</v>
      </c>
      <c r="AV436" s="132"/>
      <c r="AW436" s="132"/>
      <c r="AX436" s="133"/>
    </row>
    <row r="437" spans="1:50" ht="18.75" hidden="1" customHeight="1" x14ac:dyDescent="0.15">
      <c r="A437" s="999"/>
      <c r="B437" s="250"/>
      <c r="C437" s="249"/>
      <c r="D437" s="250"/>
      <c r="E437" s="163"/>
      <c r="F437" s="164"/>
      <c r="G437" s="168"/>
      <c r="H437" s="135"/>
      <c r="I437" s="135"/>
      <c r="J437" s="135"/>
      <c r="K437" s="135"/>
      <c r="L437" s="135"/>
      <c r="M437" s="135"/>
      <c r="N437" s="135"/>
      <c r="O437" s="135"/>
      <c r="P437" s="135"/>
      <c r="Q437" s="135"/>
      <c r="R437" s="135"/>
      <c r="S437" s="135"/>
      <c r="T437" s="135"/>
      <c r="U437" s="135"/>
      <c r="V437" s="135"/>
      <c r="W437" s="135"/>
      <c r="X437" s="169"/>
      <c r="Y437" s="170"/>
      <c r="Z437" s="171"/>
      <c r="AA437" s="172"/>
      <c r="AB437" s="174"/>
      <c r="AC437" s="135"/>
      <c r="AD437" s="169"/>
      <c r="AE437" s="134"/>
      <c r="AF437" s="134"/>
      <c r="AG437" s="135" t="s">
        <v>356</v>
      </c>
      <c r="AH437" s="169"/>
      <c r="AI437" s="179"/>
      <c r="AJ437" s="179"/>
      <c r="AK437" s="179"/>
      <c r="AL437" s="174"/>
      <c r="AM437" s="179"/>
      <c r="AN437" s="179"/>
      <c r="AO437" s="179"/>
      <c r="AP437" s="174"/>
      <c r="AQ437" s="215"/>
      <c r="AR437" s="134"/>
      <c r="AS437" s="135" t="s">
        <v>356</v>
      </c>
      <c r="AT437" s="169"/>
      <c r="AU437" s="134"/>
      <c r="AV437" s="134"/>
      <c r="AW437" s="135" t="s">
        <v>300</v>
      </c>
      <c r="AX437" s="136"/>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219"/>
      <c r="AC439" s="219"/>
      <c r="AD439" s="219"/>
      <c r="AE439" s="101"/>
      <c r="AF439" s="102"/>
      <c r="AG439" s="102"/>
      <c r="AH439" s="103"/>
      <c r="AI439" s="101"/>
      <c r="AJ439" s="102"/>
      <c r="AK439" s="102"/>
      <c r="AL439" s="102"/>
      <c r="AM439" s="101"/>
      <c r="AN439" s="102"/>
      <c r="AO439" s="102"/>
      <c r="AP439" s="103"/>
      <c r="AQ439" s="101"/>
      <c r="AR439" s="102"/>
      <c r="AS439" s="102"/>
      <c r="AT439" s="103"/>
      <c r="AU439" s="102"/>
      <c r="AV439" s="102"/>
      <c r="AW439" s="102"/>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2" t="s">
        <v>253</v>
      </c>
      <c r="AV441" s="132"/>
      <c r="AW441" s="132"/>
      <c r="AX441" s="133"/>
    </row>
    <row r="442" spans="1:50" ht="18.75" hidden="1" customHeight="1" x14ac:dyDescent="0.15">
      <c r="A442" s="999"/>
      <c r="B442" s="250"/>
      <c r="C442" s="249"/>
      <c r="D442" s="250"/>
      <c r="E442" s="163"/>
      <c r="F442" s="164"/>
      <c r="G442" s="168"/>
      <c r="H442" s="135"/>
      <c r="I442" s="135"/>
      <c r="J442" s="135"/>
      <c r="K442" s="135"/>
      <c r="L442" s="135"/>
      <c r="M442" s="135"/>
      <c r="N442" s="135"/>
      <c r="O442" s="135"/>
      <c r="P442" s="135"/>
      <c r="Q442" s="135"/>
      <c r="R442" s="135"/>
      <c r="S442" s="135"/>
      <c r="T442" s="135"/>
      <c r="U442" s="135"/>
      <c r="V442" s="135"/>
      <c r="W442" s="135"/>
      <c r="X442" s="169"/>
      <c r="Y442" s="170"/>
      <c r="Z442" s="171"/>
      <c r="AA442" s="172"/>
      <c r="AB442" s="174"/>
      <c r="AC442" s="135"/>
      <c r="AD442" s="169"/>
      <c r="AE442" s="134"/>
      <c r="AF442" s="134"/>
      <c r="AG442" s="135" t="s">
        <v>356</v>
      </c>
      <c r="AH442" s="169"/>
      <c r="AI442" s="179"/>
      <c r="AJ442" s="179"/>
      <c r="AK442" s="179"/>
      <c r="AL442" s="174"/>
      <c r="AM442" s="179"/>
      <c r="AN442" s="179"/>
      <c r="AO442" s="179"/>
      <c r="AP442" s="174"/>
      <c r="AQ442" s="215"/>
      <c r="AR442" s="134"/>
      <c r="AS442" s="135" t="s">
        <v>356</v>
      </c>
      <c r="AT442" s="169"/>
      <c r="AU442" s="134"/>
      <c r="AV442" s="134"/>
      <c r="AW442" s="135" t="s">
        <v>300</v>
      </c>
      <c r="AX442" s="136"/>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19"/>
      <c r="AC444" s="219"/>
      <c r="AD444" s="219"/>
      <c r="AE444" s="101"/>
      <c r="AF444" s="102"/>
      <c r="AG444" s="102"/>
      <c r="AH444" s="103"/>
      <c r="AI444" s="101"/>
      <c r="AJ444" s="102"/>
      <c r="AK444" s="102"/>
      <c r="AL444" s="102"/>
      <c r="AM444" s="101"/>
      <c r="AN444" s="102"/>
      <c r="AO444" s="102"/>
      <c r="AP444" s="103"/>
      <c r="AQ444" s="101"/>
      <c r="AR444" s="102"/>
      <c r="AS444" s="102"/>
      <c r="AT444" s="103"/>
      <c r="AU444" s="102"/>
      <c r="AV444" s="102"/>
      <c r="AW444" s="102"/>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2" t="s">
        <v>253</v>
      </c>
      <c r="AV446" s="132"/>
      <c r="AW446" s="132"/>
      <c r="AX446" s="133"/>
    </row>
    <row r="447" spans="1:50" ht="18.75" hidden="1" customHeight="1" x14ac:dyDescent="0.15">
      <c r="A447" s="999"/>
      <c r="B447" s="250"/>
      <c r="C447" s="249"/>
      <c r="D447" s="250"/>
      <c r="E447" s="163"/>
      <c r="F447" s="164"/>
      <c r="G447" s="168"/>
      <c r="H447" s="135"/>
      <c r="I447" s="135"/>
      <c r="J447" s="135"/>
      <c r="K447" s="135"/>
      <c r="L447" s="135"/>
      <c r="M447" s="135"/>
      <c r="N447" s="135"/>
      <c r="O447" s="135"/>
      <c r="P447" s="135"/>
      <c r="Q447" s="135"/>
      <c r="R447" s="135"/>
      <c r="S447" s="135"/>
      <c r="T447" s="135"/>
      <c r="U447" s="135"/>
      <c r="V447" s="135"/>
      <c r="W447" s="135"/>
      <c r="X447" s="169"/>
      <c r="Y447" s="170"/>
      <c r="Z447" s="171"/>
      <c r="AA447" s="172"/>
      <c r="AB447" s="174"/>
      <c r="AC447" s="135"/>
      <c r="AD447" s="169"/>
      <c r="AE447" s="134"/>
      <c r="AF447" s="134"/>
      <c r="AG447" s="135" t="s">
        <v>356</v>
      </c>
      <c r="AH447" s="169"/>
      <c r="AI447" s="179"/>
      <c r="AJ447" s="179"/>
      <c r="AK447" s="179"/>
      <c r="AL447" s="174"/>
      <c r="AM447" s="179"/>
      <c r="AN447" s="179"/>
      <c r="AO447" s="179"/>
      <c r="AP447" s="174"/>
      <c r="AQ447" s="215"/>
      <c r="AR447" s="134"/>
      <c r="AS447" s="135" t="s">
        <v>356</v>
      </c>
      <c r="AT447" s="169"/>
      <c r="AU447" s="134"/>
      <c r="AV447" s="134"/>
      <c r="AW447" s="135" t="s">
        <v>300</v>
      </c>
      <c r="AX447" s="136"/>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19"/>
      <c r="AC449" s="219"/>
      <c r="AD449" s="219"/>
      <c r="AE449" s="101"/>
      <c r="AF449" s="102"/>
      <c r="AG449" s="102"/>
      <c r="AH449" s="103"/>
      <c r="AI449" s="101"/>
      <c r="AJ449" s="102"/>
      <c r="AK449" s="102"/>
      <c r="AL449" s="102"/>
      <c r="AM449" s="101"/>
      <c r="AN449" s="102"/>
      <c r="AO449" s="102"/>
      <c r="AP449" s="103"/>
      <c r="AQ449" s="101"/>
      <c r="AR449" s="102"/>
      <c r="AS449" s="102"/>
      <c r="AT449" s="103"/>
      <c r="AU449" s="102"/>
      <c r="AV449" s="102"/>
      <c r="AW449" s="102"/>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2" t="s">
        <v>253</v>
      </c>
      <c r="AV451" s="132"/>
      <c r="AW451" s="132"/>
      <c r="AX451" s="133"/>
    </row>
    <row r="452" spans="1:50" ht="18.75" hidden="1" customHeight="1" x14ac:dyDescent="0.15">
      <c r="A452" s="999"/>
      <c r="B452" s="250"/>
      <c r="C452" s="249"/>
      <c r="D452" s="250"/>
      <c r="E452" s="163"/>
      <c r="F452" s="164"/>
      <c r="G452" s="168"/>
      <c r="H452" s="135"/>
      <c r="I452" s="135"/>
      <c r="J452" s="135"/>
      <c r="K452" s="135"/>
      <c r="L452" s="135"/>
      <c r="M452" s="135"/>
      <c r="N452" s="135"/>
      <c r="O452" s="135"/>
      <c r="P452" s="135"/>
      <c r="Q452" s="135"/>
      <c r="R452" s="135"/>
      <c r="S452" s="135"/>
      <c r="T452" s="135"/>
      <c r="U452" s="135"/>
      <c r="V452" s="135"/>
      <c r="W452" s="135"/>
      <c r="X452" s="169"/>
      <c r="Y452" s="170"/>
      <c r="Z452" s="171"/>
      <c r="AA452" s="172"/>
      <c r="AB452" s="174"/>
      <c r="AC452" s="135"/>
      <c r="AD452" s="169"/>
      <c r="AE452" s="134"/>
      <c r="AF452" s="134"/>
      <c r="AG452" s="135" t="s">
        <v>356</v>
      </c>
      <c r="AH452" s="169"/>
      <c r="AI452" s="179"/>
      <c r="AJ452" s="179"/>
      <c r="AK452" s="179"/>
      <c r="AL452" s="174"/>
      <c r="AM452" s="179"/>
      <c r="AN452" s="179"/>
      <c r="AO452" s="179"/>
      <c r="AP452" s="174"/>
      <c r="AQ452" s="215"/>
      <c r="AR452" s="134"/>
      <c r="AS452" s="135" t="s">
        <v>356</v>
      </c>
      <c r="AT452" s="169"/>
      <c r="AU452" s="134"/>
      <c r="AV452" s="134"/>
      <c r="AW452" s="135" t="s">
        <v>300</v>
      </c>
      <c r="AX452" s="136"/>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19"/>
      <c r="AC454" s="219"/>
      <c r="AD454" s="219"/>
      <c r="AE454" s="101"/>
      <c r="AF454" s="102"/>
      <c r="AG454" s="102"/>
      <c r="AH454" s="103"/>
      <c r="AI454" s="101"/>
      <c r="AJ454" s="102"/>
      <c r="AK454" s="102"/>
      <c r="AL454" s="102"/>
      <c r="AM454" s="101"/>
      <c r="AN454" s="102"/>
      <c r="AO454" s="102"/>
      <c r="AP454" s="103"/>
      <c r="AQ454" s="101"/>
      <c r="AR454" s="102"/>
      <c r="AS454" s="102"/>
      <c r="AT454" s="103"/>
      <c r="AU454" s="102"/>
      <c r="AV454" s="102"/>
      <c r="AW454" s="102"/>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2" t="s">
        <v>253</v>
      </c>
      <c r="AV456" s="132"/>
      <c r="AW456" s="132"/>
      <c r="AX456" s="133"/>
    </row>
    <row r="457" spans="1:50" ht="18.75" customHeight="1" x14ac:dyDescent="0.15">
      <c r="A457" s="999"/>
      <c r="B457" s="250"/>
      <c r="C457" s="249"/>
      <c r="D457" s="250"/>
      <c r="E457" s="163"/>
      <c r="F457" s="164"/>
      <c r="G457" s="168"/>
      <c r="H457" s="135"/>
      <c r="I457" s="135"/>
      <c r="J457" s="135"/>
      <c r="K457" s="135"/>
      <c r="L457" s="135"/>
      <c r="M457" s="135"/>
      <c r="N457" s="135"/>
      <c r="O457" s="135"/>
      <c r="P457" s="135"/>
      <c r="Q457" s="135"/>
      <c r="R457" s="135"/>
      <c r="S457" s="135"/>
      <c r="T457" s="135"/>
      <c r="U457" s="135"/>
      <c r="V457" s="135"/>
      <c r="W457" s="135"/>
      <c r="X457" s="169"/>
      <c r="Y457" s="170"/>
      <c r="Z457" s="171"/>
      <c r="AA457" s="172"/>
      <c r="AB457" s="174"/>
      <c r="AC457" s="135"/>
      <c r="AD457" s="169"/>
      <c r="AE457" s="134"/>
      <c r="AF457" s="134"/>
      <c r="AG457" s="135" t="s">
        <v>356</v>
      </c>
      <c r="AH457" s="169"/>
      <c r="AI457" s="179"/>
      <c r="AJ457" s="179"/>
      <c r="AK457" s="179"/>
      <c r="AL457" s="174"/>
      <c r="AM457" s="179"/>
      <c r="AN457" s="179"/>
      <c r="AO457" s="179"/>
      <c r="AP457" s="174"/>
      <c r="AQ457" s="215"/>
      <c r="AR457" s="134"/>
      <c r="AS457" s="135" t="s">
        <v>356</v>
      </c>
      <c r="AT457" s="169"/>
      <c r="AU457" s="134"/>
      <c r="AV457" s="134"/>
      <c r="AW457" s="135" t="s">
        <v>300</v>
      </c>
      <c r="AX457" s="136"/>
    </row>
    <row r="458" spans="1:50" ht="23.25" customHeight="1" x14ac:dyDescent="0.15">
      <c r="A458" s="99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19"/>
      <c r="AC459" s="219"/>
      <c r="AD459" s="219"/>
      <c r="AE459" s="101"/>
      <c r="AF459" s="102"/>
      <c r="AG459" s="102"/>
      <c r="AH459" s="103"/>
      <c r="AI459" s="101"/>
      <c r="AJ459" s="102"/>
      <c r="AK459" s="102"/>
      <c r="AL459" s="102"/>
      <c r="AM459" s="101"/>
      <c r="AN459" s="102"/>
      <c r="AO459" s="102"/>
      <c r="AP459" s="103"/>
      <c r="AQ459" s="101"/>
      <c r="AR459" s="102"/>
      <c r="AS459" s="102"/>
      <c r="AT459" s="103"/>
      <c r="AU459" s="102"/>
      <c r="AV459" s="102"/>
      <c r="AW459" s="102"/>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8"/>
      <c r="AA460" s="119"/>
      <c r="AB460" s="235" t="s">
        <v>14</v>
      </c>
      <c r="AC460" s="235"/>
      <c r="AD460" s="235"/>
      <c r="AE460" s="101"/>
      <c r="AF460" s="102"/>
      <c r="AG460" s="102"/>
      <c r="AH460" s="103"/>
      <c r="AI460" s="101"/>
      <c r="AJ460" s="102"/>
      <c r="AK460" s="102"/>
      <c r="AL460" s="102"/>
      <c r="AM460" s="101"/>
      <c r="AN460" s="102"/>
      <c r="AO460" s="102"/>
      <c r="AP460" s="103"/>
      <c r="AQ460" s="101"/>
      <c r="AR460" s="102"/>
      <c r="AS460" s="102"/>
      <c r="AT460" s="103"/>
      <c r="AU460" s="102"/>
      <c r="AV460" s="102"/>
      <c r="AW460" s="102"/>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2" t="s">
        <v>253</v>
      </c>
      <c r="AV461" s="132"/>
      <c r="AW461" s="132"/>
      <c r="AX461" s="133"/>
    </row>
    <row r="462" spans="1:50" ht="18.75" hidden="1" customHeight="1" x14ac:dyDescent="0.15">
      <c r="A462" s="999"/>
      <c r="B462" s="250"/>
      <c r="C462" s="249"/>
      <c r="D462" s="250"/>
      <c r="E462" s="163"/>
      <c r="F462" s="164"/>
      <c r="G462" s="168"/>
      <c r="H462" s="135"/>
      <c r="I462" s="135"/>
      <c r="J462" s="135"/>
      <c r="K462" s="135"/>
      <c r="L462" s="135"/>
      <c r="M462" s="135"/>
      <c r="N462" s="135"/>
      <c r="O462" s="135"/>
      <c r="P462" s="135"/>
      <c r="Q462" s="135"/>
      <c r="R462" s="135"/>
      <c r="S462" s="135"/>
      <c r="T462" s="135"/>
      <c r="U462" s="135"/>
      <c r="V462" s="135"/>
      <c r="W462" s="135"/>
      <c r="X462" s="169"/>
      <c r="Y462" s="170"/>
      <c r="Z462" s="171"/>
      <c r="AA462" s="172"/>
      <c r="AB462" s="174"/>
      <c r="AC462" s="135"/>
      <c r="AD462" s="169"/>
      <c r="AE462" s="134"/>
      <c r="AF462" s="134"/>
      <c r="AG462" s="135" t="s">
        <v>356</v>
      </c>
      <c r="AH462" s="169"/>
      <c r="AI462" s="179"/>
      <c r="AJ462" s="179"/>
      <c r="AK462" s="179"/>
      <c r="AL462" s="174"/>
      <c r="AM462" s="179"/>
      <c r="AN462" s="179"/>
      <c r="AO462" s="179"/>
      <c r="AP462" s="174"/>
      <c r="AQ462" s="215"/>
      <c r="AR462" s="134"/>
      <c r="AS462" s="135" t="s">
        <v>356</v>
      </c>
      <c r="AT462" s="169"/>
      <c r="AU462" s="134"/>
      <c r="AV462" s="134"/>
      <c r="AW462" s="135" t="s">
        <v>300</v>
      </c>
      <c r="AX462" s="136"/>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19"/>
      <c r="AC464" s="219"/>
      <c r="AD464" s="219"/>
      <c r="AE464" s="101"/>
      <c r="AF464" s="102"/>
      <c r="AG464" s="102"/>
      <c r="AH464" s="103"/>
      <c r="AI464" s="101"/>
      <c r="AJ464" s="102"/>
      <c r="AK464" s="102"/>
      <c r="AL464" s="102"/>
      <c r="AM464" s="101"/>
      <c r="AN464" s="102"/>
      <c r="AO464" s="102"/>
      <c r="AP464" s="103"/>
      <c r="AQ464" s="101"/>
      <c r="AR464" s="102"/>
      <c r="AS464" s="102"/>
      <c r="AT464" s="103"/>
      <c r="AU464" s="102"/>
      <c r="AV464" s="102"/>
      <c r="AW464" s="102"/>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2" t="s">
        <v>253</v>
      </c>
      <c r="AV466" s="132"/>
      <c r="AW466" s="132"/>
      <c r="AX466" s="133"/>
    </row>
    <row r="467" spans="1:50" ht="18.75" hidden="1" customHeight="1" x14ac:dyDescent="0.15">
      <c r="A467" s="999"/>
      <c r="B467" s="250"/>
      <c r="C467" s="249"/>
      <c r="D467" s="250"/>
      <c r="E467" s="163"/>
      <c r="F467" s="164"/>
      <c r="G467" s="168"/>
      <c r="H467" s="135"/>
      <c r="I467" s="135"/>
      <c r="J467" s="135"/>
      <c r="K467" s="135"/>
      <c r="L467" s="135"/>
      <c r="M467" s="135"/>
      <c r="N467" s="135"/>
      <c r="O467" s="135"/>
      <c r="P467" s="135"/>
      <c r="Q467" s="135"/>
      <c r="R467" s="135"/>
      <c r="S467" s="135"/>
      <c r="T467" s="135"/>
      <c r="U467" s="135"/>
      <c r="V467" s="135"/>
      <c r="W467" s="135"/>
      <c r="X467" s="169"/>
      <c r="Y467" s="170"/>
      <c r="Z467" s="171"/>
      <c r="AA467" s="172"/>
      <c r="AB467" s="174"/>
      <c r="AC467" s="135"/>
      <c r="AD467" s="169"/>
      <c r="AE467" s="134"/>
      <c r="AF467" s="134"/>
      <c r="AG467" s="135" t="s">
        <v>356</v>
      </c>
      <c r="AH467" s="169"/>
      <c r="AI467" s="179"/>
      <c r="AJ467" s="179"/>
      <c r="AK467" s="179"/>
      <c r="AL467" s="174"/>
      <c r="AM467" s="179"/>
      <c r="AN467" s="179"/>
      <c r="AO467" s="179"/>
      <c r="AP467" s="174"/>
      <c r="AQ467" s="215"/>
      <c r="AR467" s="134"/>
      <c r="AS467" s="135" t="s">
        <v>356</v>
      </c>
      <c r="AT467" s="169"/>
      <c r="AU467" s="134"/>
      <c r="AV467" s="134"/>
      <c r="AW467" s="135" t="s">
        <v>300</v>
      </c>
      <c r="AX467" s="136"/>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19"/>
      <c r="AC469" s="219"/>
      <c r="AD469" s="219"/>
      <c r="AE469" s="101"/>
      <c r="AF469" s="102"/>
      <c r="AG469" s="102"/>
      <c r="AH469" s="103"/>
      <c r="AI469" s="101"/>
      <c r="AJ469" s="102"/>
      <c r="AK469" s="102"/>
      <c r="AL469" s="102"/>
      <c r="AM469" s="101"/>
      <c r="AN469" s="102"/>
      <c r="AO469" s="102"/>
      <c r="AP469" s="103"/>
      <c r="AQ469" s="101"/>
      <c r="AR469" s="102"/>
      <c r="AS469" s="102"/>
      <c r="AT469" s="103"/>
      <c r="AU469" s="102"/>
      <c r="AV469" s="102"/>
      <c r="AW469" s="102"/>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2" t="s">
        <v>253</v>
      </c>
      <c r="AV471" s="132"/>
      <c r="AW471" s="132"/>
      <c r="AX471" s="133"/>
    </row>
    <row r="472" spans="1:50" ht="18.75" hidden="1" customHeight="1" x14ac:dyDescent="0.15">
      <c r="A472" s="999"/>
      <c r="B472" s="250"/>
      <c r="C472" s="249"/>
      <c r="D472" s="250"/>
      <c r="E472" s="163"/>
      <c r="F472" s="164"/>
      <c r="G472" s="168"/>
      <c r="H472" s="135"/>
      <c r="I472" s="135"/>
      <c r="J472" s="135"/>
      <c r="K472" s="135"/>
      <c r="L472" s="135"/>
      <c r="M472" s="135"/>
      <c r="N472" s="135"/>
      <c r="O472" s="135"/>
      <c r="P472" s="135"/>
      <c r="Q472" s="135"/>
      <c r="R472" s="135"/>
      <c r="S472" s="135"/>
      <c r="T472" s="135"/>
      <c r="U472" s="135"/>
      <c r="V472" s="135"/>
      <c r="W472" s="135"/>
      <c r="X472" s="169"/>
      <c r="Y472" s="170"/>
      <c r="Z472" s="171"/>
      <c r="AA472" s="172"/>
      <c r="AB472" s="174"/>
      <c r="AC472" s="135"/>
      <c r="AD472" s="169"/>
      <c r="AE472" s="134"/>
      <c r="AF472" s="134"/>
      <c r="AG472" s="135" t="s">
        <v>356</v>
      </c>
      <c r="AH472" s="169"/>
      <c r="AI472" s="179"/>
      <c r="AJ472" s="179"/>
      <c r="AK472" s="179"/>
      <c r="AL472" s="174"/>
      <c r="AM472" s="179"/>
      <c r="AN472" s="179"/>
      <c r="AO472" s="179"/>
      <c r="AP472" s="174"/>
      <c r="AQ472" s="215"/>
      <c r="AR472" s="134"/>
      <c r="AS472" s="135" t="s">
        <v>356</v>
      </c>
      <c r="AT472" s="169"/>
      <c r="AU472" s="134"/>
      <c r="AV472" s="134"/>
      <c r="AW472" s="135" t="s">
        <v>300</v>
      </c>
      <c r="AX472" s="136"/>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19"/>
      <c r="AC474" s="219"/>
      <c r="AD474" s="219"/>
      <c r="AE474" s="101"/>
      <c r="AF474" s="102"/>
      <c r="AG474" s="102"/>
      <c r="AH474" s="103"/>
      <c r="AI474" s="101"/>
      <c r="AJ474" s="102"/>
      <c r="AK474" s="102"/>
      <c r="AL474" s="102"/>
      <c r="AM474" s="101"/>
      <c r="AN474" s="102"/>
      <c r="AO474" s="102"/>
      <c r="AP474" s="103"/>
      <c r="AQ474" s="101"/>
      <c r="AR474" s="102"/>
      <c r="AS474" s="102"/>
      <c r="AT474" s="103"/>
      <c r="AU474" s="102"/>
      <c r="AV474" s="102"/>
      <c r="AW474" s="102"/>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2" t="s">
        <v>253</v>
      </c>
      <c r="AV476" s="132"/>
      <c r="AW476" s="132"/>
      <c r="AX476" s="133"/>
    </row>
    <row r="477" spans="1:50" ht="18.75" hidden="1" customHeight="1" x14ac:dyDescent="0.15">
      <c r="A477" s="999"/>
      <c r="B477" s="250"/>
      <c r="C477" s="249"/>
      <c r="D477" s="250"/>
      <c r="E477" s="163"/>
      <c r="F477" s="164"/>
      <c r="G477" s="168"/>
      <c r="H477" s="135"/>
      <c r="I477" s="135"/>
      <c r="J477" s="135"/>
      <c r="K477" s="135"/>
      <c r="L477" s="135"/>
      <c r="M477" s="135"/>
      <c r="N477" s="135"/>
      <c r="O477" s="135"/>
      <c r="P477" s="135"/>
      <c r="Q477" s="135"/>
      <c r="R477" s="135"/>
      <c r="S477" s="135"/>
      <c r="T477" s="135"/>
      <c r="U477" s="135"/>
      <c r="V477" s="135"/>
      <c r="W477" s="135"/>
      <c r="X477" s="169"/>
      <c r="Y477" s="170"/>
      <c r="Z477" s="171"/>
      <c r="AA477" s="172"/>
      <c r="AB477" s="174"/>
      <c r="AC477" s="135"/>
      <c r="AD477" s="169"/>
      <c r="AE477" s="134"/>
      <c r="AF477" s="134"/>
      <c r="AG477" s="135" t="s">
        <v>356</v>
      </c>
      <c r="AH477" s="169"/>
      <c r="AI477" s="179"/>
      <c r="AJ477" s="179"/>
      <c r="AK477" s="179"/>
      <c r="AL477" s="174"/>
      <c r="AM477" s="179"/>
      <c r="AN477" s="179"/>
      <c r="AO477" s="179"/>
      <c r="AP477" s="174"/>
      <c r="AQ477" s="215"/>
      <c r="AR477" s="134"/>
      <c r="AS477" s="135" t="s">
        <v>356</v>
      </c>
      <c r="AT477" s="169"/>
      <c r="AU477" s="134"/>
      <c r="AV477" s="134"/>
      <c r="AW477" s="135" t="s">
        <v>300</v>
      </c>
      <c r="AX477" s="136"/>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19"/>
      <c r="AC479" s="219"/>
      <c r="AD479" s="219"/>
      <c r="AE479" s="101"/>
      <c r="AF479" s="102"/>
      <c r="AG479" s="102"/>
      <c r="AH479" s="103"/>
      <c r="AI479" s="101"/>
      <c r="AJ479" s="102"/>
      <c r="AK479" s="102"/>
      <c r="AL479" s="102"/>
      <c r="AM479" s="101"/>
      <c r="AN479" s="102"/>
      <c r="AO479" s="102"/>
      <c r="AP479" s="103"/>
      <c r="AQ479" s="101"/>
      <c r="AR479" s="102"/>
      <c r="AS479" s="102"/>
      <c r="AT479" s="103"/>
      <c r="AU479" s="102"/>
      <c r="AV479" s="102"/>
      <c r="AW479" s="102"/>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8"/>
      <c r="AA480" s="119"/>
      <c r="AB480" s="235" t="s">
        <v>14</v>
      </c>
      <c r="AC480" s="235"/>
      <c r="AD480" s="235"/>
      <c r="AE480" s="101"/>
      <c r="AF480" s="102"/>
      <c r="AG480" s="102"/>
      <c r="AH480" s="103"/>
      <c r="AI480" s="101"/>
      <c r="AJ480" s="102"/>
      <c r="AK480" s="102"/>
      <c r="AL480" s="102"/>
      <c r="AM480" s="101"/>
      <c r="AN480" s="102"/>
      <c r="AO480" s="102"/>
      <c r="AP480" s="103"/>
      <c r="AQ480" s="101"/>
      <c r="AR480" s="102"/>
      <c r="AS480" s="102"/>
      <c r="AT480" s="103"/>
      <c r="AU480" s="102"/>
      <c r="AV480" s="102"/>
      <c r="AW480" s="102"/>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2" t="s">
        <v>253</v>
      </c>
      <c r="AV485" s="132"/>
      <c r="AW485" s="132"/>
      <c r="AX485" s="133"/>
    </row>
    <row r="486" spans="1:50" ht="18.75" hidden="1" customHeight="1" x14ac:dyDescent="0.15">
      <c r="A486" s="999"/>
      <c r="B486" s="250"/>
      <c r="C486" s="249"/>
      <c r="D486" s="250"/>
      <c r="E486" s="163"/>
      <c r="F486" s="164"/>
      <c r="G486" s="168"/>
      <c r="H486" s="135"/>
      <c r="I486" s="135"/>
      <c r="J486" s="135"/>
      <c r="K486" s="135"/>
      <c r="L486" s="135"/>
      <c r="M486" s="135"/>
      <c r="N486" s="135"/>
      <c r="O486" s="135"/>
      <c r="P486" s="135"/>
      <c r="Q486" s="135"/>
      <c r="R486" s="135"/>
      <c r="S486" s="135"/>
      <c r="T486" s="135"/>
      <c r="U486" s="135"/>
      <c r="V486" s="135"/>
      <c r="W486" s="135"/>
      <c r="X486" s="169"/>
      <c r="Y486" s="170"/>
      <c r="Z486" s="171"/>
      <c r="AA486" s="172"/>
      <c r="AB486" s="174"/>
      <c r="AC486" s="135"/>
      <c r="AD486" s="169"/>
      <c r="AE486" s="134"/>
      <c r="AF486" s="134"/>
      <c r="AG486" s="135" t="s">
        <v>356</v>
      </c>
      <c r="AH486" s="169"/>
      <c r="AI486" s="179"/>
      <c r="AJ486" s="179"/>
      <c r="AK486" s="179"/>
      <c r="AL486" s="174"/>
      <c r="AM486" s="179"/>
      <c r="AN486" s="179"/>
      <c r="AO486" s="179"/>
      <c r="AP486" s="174"/>
      <c r="AQ486" s="215"/>
      <c r="AR486" s="134"/>
      <c r="AS486" s="135" t="s">
        <v>356</v>
      </c>
      <c r="AT486" s="169"/>
      <c r="AU486" s="134"/>
      <c r="AV486" s="134"/>
      <c r="AW486" s="135" t="s">
        <v>300</v>
      </c>
      <c r="AX486" s="136"/>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19"/>
      <c r="AC488" s="219"/>
      <c r="AD488" s="219"/>
      <c r="AE488" s="101"/>
      <c r="AF488" s="102"/>
      <c r="AG488" s="102"/>
      <c r="AH488" s="103"/>
      <c r="AI488" s="101"/>
      <c r="AJ488" s="102"/>
      <c r="AK488" s="102"/>
      <c r="AL488" s="102"/>
      <c r="AM488" s="101"/>
      <c r="AN488" s="102"/>
      <c r="AO488" s="102"/>
      <c r="AP488" s="103"/>
      <c r="AQ488" s="101"/>
      <c r="AR488" s="102"/>
      <c r="AS488" s="102"/>
      <c r="AT488" s="103"/>
      <c r="AU488" s="102"/>
      <c r="AV488" s="102"/>
      <c r="AW488" s="102"/>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2" t="s">
        <v>253</v>
      </c>
      <c r="AV490" s="132"/>
      <c r="AW490" s="132"/>
      <c r="AX490" s="133"/>
    </row>
    <row r="491" spans="1:50" ht="18.75" hidden="1" customHeight="1" x14ac:dyDescent="0.15">
      <c r="A491" s="999"/>
      <c r="B491" s="250"/>
      <c r="C491" s="249"/>
      <c r="D491" s="250"/>
      <c r="E491" s="163"/>
      <c r="F491" s="164"/>
      <c r="G491" s="168"/>
      <c r="H491" s="135"/>
      <c r="I491" s="135"/>
      <c r="J491" s="135"/>
      <c r="K491" s="135"/>
      <c r="L491" s="135"/>
      <c r="M491" s="135"/>
      <c r="N491" s="135"/>
      <c r="O491" s="135"/>
      <c r="P491" s="135"/>
      <c r="Q491" s="135"/>
      <c r="R491" s="135"/>
      <c r="S491" s="135"/>
      <c r="T491" s="135"/>
      <c r="U491" s="135"/>
      <c r="V491" s="135"/>
      <c r="W491" s="135"/>
      <c r="X491" s="169"/>
      <c r="Y491" s="170"/>
      <c r="Z491" s="171"/>
      <c r="AA491" s="172"/>
      <c r="AB491" s="174"/>
      <c r="AC491" s="135"/>
      <c r="AD491" s="169"/>
      <c r="AE491" s="134"/>
      <c r="AF491" s="134"/>
      <c r="AG491" s="135" t="s">
        <v>356</v>
      </c>
      <c r="AH491" s="169"/>
      <c r="AI491" s="179"/>
      <c r="AJ491" s="179"/>
      <c r="AK491" s="179"/>
      <c r="AL491" s="174"/>
      <c r="AM491" s="179"/>
      <c r="AN491" s="179"/>
      <c r="AO491" s="179"/>
      <c r="AP491" s="174"/>
      <c r="AQ491" s="215"/>
      <c r="AR491" s="134"/>
      <c r="AS491" s="135" t="s">
        <v>356</v>
      </c>
      <c r="AT491" s="169"/>
      <c r="AU491" s="134"/>
      <c r="AV491" s="134"/>
      <c r="AW491" s="135" t="s">
        <v>300</v>
      </c>
      <c r="AX491" s="136"/>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19"/>
      <c r="AC493" s="219"/>
      <c r="AD493" s="219"/>
      <c r="AE493" s="101"/>
      <c r="AF493" s="102"/>
      <c r="AG493" s="102"/>
      <c r="AH493" s="103"/>
      <c r="AI493" s="101"/>
      <c r="AJ493" s="102"/>
      <c r="AK493" s="102"/>
      <c r="AL493" s="102"/>
      <c r="AM493" s="101"/>
      <c r="AN493" s="102"/>
      <c r="AO493" s="102"/>
      <c r="AP493" s="103"/>
      <c r="AQ493" s="101"/>
      <c r="AR493" s="102"/>
      <c r="AS493" s="102"/>
      <c r="AT493" s="103"/>
      <c r="AU493" s="102"/>
      <c r="AV493" s="102"/>
      <c r="AW493" s="102"/>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2" t="s">
        <v>253</v>
      </c>
      <c r="AV495" s="132"/>
      <c r="AW495" s="132"/>
      <c r="AX495" s="133"/>
    </row>
    <row r="496" spans="1:50" ht="18.75" hidden="1" customHeight="1" x14ac:dyDescent="0.15">
      <c r="A496" s="999"/>
      <c r="B496" s="250"/>
      <c r="C496" s="249"/>
      <c r="D496" s="250"/>
      <c r="E496" s="163"/>
      <c r="F496" s="164"/>
      <c r="G496" s="168"/>
      <c r="H496" s="135"/>
      <c r="I496" s="135"/>
      <c r="J496" s="135"/>
      <c r="K496" s="135"/>
      <c r="L496" s="135"/>
      <c r="M496" s="135"/>
      <c r="N496" s="135"/>
      <c r="O496" s="135"/>
      <c r="P496" s="135"/>
      <c r="Q496" s="135"/>
      <c r="R496" s="135"/>
      <c r="S496" s="135"/>
      <c r="T496" s="135"/>
      <c r="U496" s="135"/>
      <c r="V496" s="135"/>
      <c r="W496" s="135"/>
      <c r="X496" s="169"/>
      <c r="Y496" s="170"/>
      <c r="Z496" s="171"/>
      <c r="AA496" s="172"/>
      <c r="AB496" s="174"/>
      <c r="AC496" s="135"/>
      <c r="AD496" s="169"/>
      <c r="AE496" s="134"/>
      <c r="AF496" s="134"/>
      <c r="AG496" s="135" t="s">
        <v>356</v>
      </c>
      <c r="AH496" s="169"/>
      <c r="AI496" s="179"/>
      <c r="AJ496" s="179"/>
      <c r="AK496" s="179"/>
      <c r="AL496" s="174"/>
      <c r="AM496" s="179"/>
      <c r="AN496" s="179"/>
      <c r="AO496" s="179"/>
      <c r="AP496" s="174"/>
      <c r="AQ496" s="215"/>
      <c r="AR496" s="134"/>
      <c r="AS496" s="135" t="s">
        <v>356</v>
      </c>
      <c r="AT496" s="169"/>
      <c r="AU496" s="134"/>
      <c r="AV496" s="134"/>
      <c r="AW496" s="135" t="s">
        <v>300</v>
      </c>
      <c r="AX496" s="136"/>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19"/>
      <c r="AC498" s="219"/>
      <c r="AD498" s="219"/>
      <c r="AE498" s="101"/>
      <c r="AF498" s="102"/>
      <c r="AG498" s="102"/>
      <c r="AH498" s="103"/>
      <c r="AI498" s="101"/>
      <c r="AJ498" s="102"/>
      <c r="AK498" s="102"/>
      <c r="AL498" s="102"/>
      <c r="AM498" s="101"/>
      <c r="AN498" s="102"/>
      <c r="AO498" s="102"/>
      <c r="AP498" s="103"/>
      <c r="AQ498" s="101"/>
      <c r="AR498" s="102"/>
      <c r="AS498" s="102"/>
      <c r="AT498" s="103"/>
      <c r="AU498" s="102"/>
      <c r="AV498" s="102"/>
      <c r="AW498" s="102"/>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2" t="s">
        <v>253</v>
      </c>
      <c r="AV500" s="132"/>
      <c r="AW500" s="132"/>
      <c r="AX500" s="133"/>
    </row>
    <row r="501" spans="1:50" ht="18.75" hidden="1" customHeight="1" x14ac:dyDescent="0.15">
      <c r="A501" s="999"/>
      <c r="B501" s="250"/>
      <c r="C501" s="249"/>
      <c r="D501" s="250"/>
      <c r="E501" s="163"/>
      <c r="F501" s="164"/>
      <c r="G501" s="168"/>
      <c r="H501" s="135"/>
      <c r="I501" s="135"/>
      <c r="J501" s="135"/>
      <c r="K501" s="135"/>
      <c r="L501" s="135"/>
      <c r="M501" s="135"/>
      <c r="N501" s="135"/>
      <c r="O501" s="135"/>
      <c r="P501" s="135"/>
      <c r="Q501" s="135"/>
      <c r="R501" s="135"/>
      <c r="S501" s="135"/>
      <c r="T501" s="135"/>
      <c r="U501" s="135"/>
      <c r="V501" s="135"/>
      <c r="W501" s="135"/>
      <c r="X501" s="169"/>
      <c r="Y501" s="170"/>
      <c r="Z501" s="171"/>
      <c r="AA501" s="172"/>
      <c r="AB501" s="174"/>
      <c r="AC501" s="135"/>
      <c r="AD501" s="169"/>
      <c r="AE501" s="134"/>
      <c r="AF501" s="134"/>
      <c r="AG501" s="135" t="s">
        <v>356</v>
      </c>
      <c r="AH501" s="169"/>
      <c r="AI501" s="179"/>
      <c r="AJ501" s="179"/>
      <c r="AK501" s="179"/>
      <c r="AL501" s="174"/>
      <c r="AM501" s="179"/>
      <c r="AN501" s="179"/>
      <c r="AO501" s="179"/>
      <c r="AP501" s="174"/>
      <c r="AQ501" s="215"/>
      <c r="AR501" s="134"/>
      <c r="AS501" s="135" t="s">
        <v>356</v>
      </c>
      <c r="AT501" s="169"/>
      <c r="AU501" s="134"/>
      <c r="AV501" s="134"/>
      <c r="AW501" s="135" t="s">
        <v>300</v>
      </c>
      <c r="AX501" s="136"/>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19"/>
      <c r="AC503" s="219"/>
      <c r="AD503" s="219"/>
      <c r="AE503" s="101"/>
      <c r="AF503" s="102"/>
      <c r="AG503" s="102"/>
      <c r="AH503" s="103"/>
      <c r="AI503" s="101"/>
      <c r="AJ503" s="102"/>
      <c r="AK503" s="102"/>
      <c r="AL503" s="102"/>
      <c r="AM503" s="101"/>
      <c r="AN503" s="102"/>
      <c r="AO503" s="102"/>
      <c r="AP503" s="103"/>
      <c r="AQ503" s="101"/>
      <c r="AR503" s="102"/>
      <c r="AS503" s="102"/>
      <c r="AT503" s="103"/>
      <c r="AU503" s="102"/>
      <c r="AV503" s="102"/>
      <c r="AW503" s="102"/>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2" t="s">
        <v>253</v>
      </c>
      <c r="AV505" s="132"/>
      <c r="AW505" s="132"/>
      <c r="AX505" s="133"/>
    </row>
    <row r="506" spans="1:50" ht="18.75" hidden="1" customHeight="1" x14ac:dyDescent="0.15">
      <c r="A506" s="999"/>
      <c r="B506" s="250"/>
      <c r="C506" s="249"/>
      <c r="D506" s="250"/>
      <c r="E506" s="163"/>
      <c r="F506" s="164"/>
      <c r="G506" s="168"/>
      <c r="H506" s="135"/>
      <c r="I506" s="135"/>
      <c r="J506" s="135"/>
      <c r="K506" s="135"/>
      <c r="L506" s="135"/>
      <c r="M506" s="135"/>
      <c r="N506" s="135"/>
      <c r="O506" s="135"/>
      <c r="P506" s="135"/>
      <c r="Q506" s="135"/>
      <c r="R506" s="135"/>
      <c r="S506" s="135"/>
      <c r="T506" s="135"/>
      <c r="U506" s="135"/>
      <c r="V506" s="135"/>
      <c r="W506" s="135"/>
      <c r="X506" s="169"/>
      <c r="Y506" s="170"/>
      <c r="Z506" s="171"/>
      <c r="AA506" s="172"/>
      <c r="AB506" s="174"/>
      <c r="AC506" s="135"/>
      <c r="AD506" s="169"/>
      <c r="AE506" s="134"/>
      <c r="AF506" s="134"/>
      <c r="AG506" s="135" t="s">
        <v>356</v>
      </c>
      <c r="AH506" s="169"/>
      <c r="AI506" s="179"/>
      <c r="AJ506" s="179"/>
      <c r="AK506" s="179"/>
      <c r="AL506" s="174"/>
      <c r="AM506" s="179"/>
      <c r="AN506" s="179"/>
      <c r="AO506" s="179"/>
      <c r="AP506" s="174"/>
      <c r="AQ506" s="215"/>
      <c r="AR506" s="134"/>
      <c r="AS506" s="135" t="s">
        <v>356</v>
      </c>
      <c r="AT506" s="169"/>
      <c r="AU506" s="134"/>
      <c r="AV506" s="134"/>
      <c r="AW506" s="135" t="s">
        <v>300</v>
      </c>
      <c r="AX506" s="136"/>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19"/>
      <c r="AC508" s="219"/>
      <c r="AD508" s="219"/>
      <c r="AE508" s="101"/>
      <c r="AF508" s="102"/>
      <c r="AG508" s="102"/>
      <c r="AH508" s="103"/>
      <c r="AI508" s="101"/>
      <c r="AJ508" s="102"/>
      <c r="AK508" s="102"/>
      <c r="AL508" s="102"/>
      <c r="AM508" s="101"/>
      <c r="AN508" s="102"/>
      <c r="AO508" s="102"/>
      <c r="AP508" s="103"/>
      <c r="AQ508" s="101"/>
      <c r="AR508" s="102"/>
      <c r="AS508" s="102"/>
      <c r="AT508" s="103"/>
      <c r="AU508" s="102"/>
      <c r="AV508" s="102"/>
      <c r="AW508" s="102"/>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2" t="s">
        <v>253</v>
      </c>
      <c r="AV510" s="132"/>
      <c r="AW510" s="132"/>
      <c r="AX510" s="133"/>
    </row>
    <row r="511" spans="1:50" ht="18.75" hidden="1" customHeight="1" x14ac:dyDescent="0.15">
      <c r="A511" s="999"/>
      <c r="B511" s="250"/>
      <c r="C511" s="249"/>
      <c r="D511" s="250"/>
      <c r="E511" s="163"/>
      <c r="F511" s="164"/>
      <c r="G511" s="168"/>
      <c r="H511" s="135"/>
      <c r="I511" s="135"/>
      <c r="J511" s="135"/>
      <c r="K511" s="135"/>
      <c r="L511" s="135"/>
      <c r="M511" s="135"/>
      <c r="N511" s="135"/>
      <c r="O511" s="135"/>
      <c r="P511" s="135"/>
      <c r="Q511" s="135"/>
      <c r="R511" s="135"/>
      <c r="S511" s="135"/>
      <c r="T511" s="135"/>
      <c r="U511" s="135"/>
      <c r="V511" s="135"/>
      <c r="W511" s="135"/>
      <c r="X511" s="169"/>
      <c r="Y511" s="170"/>
      <c r="Z511" s="171"/>
      <c r="AA511" s="172"/>
      <c r="AB511" s="174"/>
      <c r="AC511" s="135"/>
      <c r="AD511" s="169"/>
      <c r="AE511" s="134"/>
      <c r="AF511" s="134"/>
      <c r="AG511" s="135" t="s">
        <v>356</v>
      </c>
      <c r="AH511" s="169"/>
      <c r="AI511" s="179"/>
      <c r="AJ511" s="179"/>
      <c r="AK511" s="179"/>
      <c r="AL511" s="174"/>
      <c r="AM511" s="179"/>
      <c r="AN511" s="179"/>
      <c r="AO511" s="179"/>
      <c r="AP511" s="174"/>
      <c r="AQ511" s="215"/>
      <c r="AR511" s="134"/>
      <c r="AS511" s="135" t="s">
        <v>356</v>
      </c>
      <c r="AT511" s="169"/>
      <c r="AU511" s="134"/>
      <c r="AV511" s="134"/>
      <c r="AW511" s="135" t="s">
        <v>300</v>
      </c>
      <c r="AX511" s="136"/>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19"/>
      <c r="AC513" s="219"/>
      <c r="AD513" s="219"/>
      <c r="AE513" s="101"/>
      <c r="AF513" s="102"/>
      <c r="AG513" s="102"/>
      <c r="AH513" s="103"/>
      <c r="AI513" s="101"/>
      <c r="AJ513" s="102"/>
      <c r="AK513" s="102"/>
      <c r="AL513" s="102"/>
      <c r="AM513" s="101"/>
      <c r="AN513" s="102"/>
      <c r="AO513" s="102"/>
      <c r="AP513" s="103"/>
      <c r="AQ513" s="101"/>
      <c r="AR513" s="102"/>
      <c r="AS513" s="102"/>
      <c r="AT513" s="103"/>
      <c r="AU513" s="102"/>
      <c r="AV513" s="102"/>
      <c r="AW513" s="102"/>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2" t="s">
        <v>253</v>
      </c>
      <c r="AV515" s="132"/>
      <c r="AW515" s="132"/>
      <c r="AX515" s="133"/>
    </row>
    <row r="516" spans="1:50" ht="18.75" hidden="1" customHeight="1" x14ac:dyDescent="0.15">
      <c r="A516" s="999"/>
      <c r="B516" s="250"/>
      <c r="C516" s="249"/>
      <c r="D516" s="250"/>
      <c r="E516" s="163"/>
      <c r="F516" s="164"/>
      <c r="G516" s="168"/>
      <c r="H516" s="135"/>
      <c r="I516" s="135"/>
      <c r="J516" s="135"/>
      <c r="K516" s="135"/>
      <c r="L516" s="135"/>
      <c r="M516" s="135"/>
      <c r="N516" s="135"/>
      <c r="O516" s="135"/>
      <c r="P516" s="135"/>
      <c r="Q516" s="135"/>
      <c r="R516" s="135"/>
      <c r="S516" s="135"/>
      <c r="T516" s="135"/>
      <c r="U516" s="135"/>
      <c r="V516" s="135"/>
      <c r="W516" s="135"/>
      <c r="X516" s="169"/>
      <c r="Y516" s="170"/>
      <c r="Z516" s="171"/>
      <c r="AA516" s="172"/>
      <c r="AB516" s="174"/>
      <c r="AC516" s="135"/>
      <c r="AD516" s="169"/>
      <c r="AE516" s="134"/>
      <c r="AF516" s="134"/>
      <c r="AG516" s="135" t="s">
        <v>356</v>
      </c>
      <c r="AH516" s="169"/>
      <c r="AI516" s="179"/>
      <c r="AJ516" s="179"/>
      <c r="AK516" s="179"/>
      <c r="AL516" s="174"/>
      <c r="AM516" s="179"/>
      <c r="AN516" s="179"/>
      <c r="AO516" s="179"/>
      <c r="AP516" s="174"/>
      <c r="AQ516" s="215"/>
      <c r="AR516" s="134"/>
      <c r="AS516" s="135" t="s">
        <v>356</v>
      </c>
      <c r="AT516" s="169"/>
      <c r="AU516" s="134"/>
      <c r="AV516" s="134"/>
      <c r="AW516" s="135" t="s">
        <v>300</v>
      </c>
      <c r="AX516" s="136"/>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19"/>
      <c r="AC518" s="219"/>
      <c r="AD518" s="219"/>
      <c r="AE518" s="101"/>
      <c r="AF518" s="102"/>
      <c r="AG518" s="102"/>
      <c r="AH518" s="103"/>
      <c r="AI518" s="101"/>
      <c r="AJ518" s="102"/>
      <c r="AK518" s="102"/>
      <c r="AL518" s="102"/>
      <c r="AM518" s="101"/>
      <c r="AN518" s="102"/>
      <c r="AO518" s="102"/>
      <c r="AP518" s="103"/>
      <c r="AQ518" s="101"/>
      <c r="AR518" s="102"/>
      <c r="AS518" s="102"/>
      <c r="AT518" s="103"/>
      <c r="AU518" s="102"/>
      <c r="AV518" s="102"/>
      <c r="AW518" s="102"/>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2" t="s">
        <v>253</v>
      </c>
      <c r="AV520" s="132"/>
      <c r="AW520" s="132"/>
      <c r="AX520" s="133"/>
    </row>
    <row r="521" spans="1:50" ht="18.75" hidden="1" customHeight="1" x14ac:dyDescent="0.15">
      <c r="A521" s="999"/>
      <c r="B521" s="250"/>
      <c r="C521" s="249"/>
      <c r="D521" s="250"/>
      <c r="E521" s="163"/>
      <c r="F521" s="164"/>
      <c r="G521" s="168"/>
      <c r="H521" s="135"/>
      <c r="I521" s="135"/>
      <c r="J521" s="135"/>
      <c r="K521" s="135"/>
      <c r="L521" s="135"/>
      <c r="M521" s="135"/>
      <c r="N521" s="135"/>
      <c r="O521" s="135"/>
      <c r="P521" s="135"/>
      <c r="Q521" s="135"/>
      <c r="R521" s="135"/>
      <c r="S521" s="135"/>
      <c r="T521" s="135"/>
      <c r="U521" s="135"/>
      <c r="V521" s="135"/>
      <c r="W521" s="135"/>
      <c r="X521" s="169"/>
      <c r="Y521" s="170"/>
      <c r="Z521" s="171"/>
      <c r="AA521" s="172"/>
      <c r="AB521" s="174"/>
      <c r="AC521" s="135"/>
      <c r="AD521" s="169"/>
      <c r="AE521" s="134"/>
      <c r="AF521" s="134"/>
      <c r="AG521" s="135" t="s">
        <v>356</v>
      </c>
      <c r="AH521" s="169"/>
      <c r="AI521" s="179"/>
      <c r="AJ521" s="179"/>
      <c r="AK521" s="179"/>
      <c r="AL521" s="174"/>
      <c r="AM521" s="179"/>
      <c r="AN521" s="179"/>
      <c r="AO521" s="179"/>
      <c r="AP521" s="174"/>
      <c r="AQ521" s="215"/>
      <c r="AR521" s="134"/>
      <c r="AS521" s="135" t="s">
        <v>356</v>
      </c>
      <c r="AT521" s="169"/>
      <c r="AU521" s="134"/>
      <c r="AV521" s="134"/>
      <c r="AW521" s="135" t="s">
        <v>300</v>
      </c>
      <c r="AX521" s="136"/>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19"/>
      <c r="AC523" s="219"/>
      <c r="AD523" s="219"/>
      <c r="AE523" s="101"/>
      <c r="AF523" s="102"/>
      <c r="AG523" s="102"/>
      <c r="AH523" s="103"/>
      <c r="AI523" s="101"/>
      <c r="AJ523" s="102"/>
      <c r="AK523" s="102"/>
      <c r="AL523" s="102"/>
      <c r="AM523" s="101"/>
      <c r="AN523" s="102"/>
      <c r="AO523" s="102"/>
      <c r="AP523" s="103"/>
      <c r="AQ523" s="101"/>
      <c r="AR523" s="102"/>
      <c r="AS523" s="102"/>
      <c r="AT523" s="103"/>
      <c r="AU523" s="102"/>
      <c r="AV523" s="102"/>
      <c r="AW523" s="102"/>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2" t="s">
        <v>253</v>
      </c>
      <c r="AV525" s="132"/>
      <c r="AW525" s="132"/>
      <c r="AX525" s="133"/>
    </row>
    <row r="526" spans="1:50" ht="18.75" hidden="1" customHeight="1" x14ac:dyDescent="0.15">
      <c r="A526" s="999"/>
      <c r="B526" s="250"/>
      <c r="C526" s="249"/>
      <c r="D526" s="250"/>
      <c r="E526" s="163"/>
      <c r="F526" s="164"/>
      <c r="G526" s="168"/>
      <c r="H526" s="135"/>
      <c r="I526" s="135"/>
      <c r="J526" s="135"/>
      <c r="K526" s="135"/>
      <c r="L526" s="135"/>
      <c r="M526" s="135"/>
      <c r="N526" s="135"/>
      <c r="O526" s="135"/>
      <c r="P526" s="135"/>
      <c r="Q526" s="135"/>
      <c r="R526" s="135"/>
      <c r="S526" s="135"/>
      <c r="T526" s="135"/>
      <c r="U526" s="135"/>
      <c r="V526" s="135"/>
      <c r="W526" s="135"/>
      <c r="X526" s="169"/>
      <c r="Y526" s="170"/>
      <c r="Z526" s="171"/>
      <c r="AA526" s="172"/>
      <c r="AB526" s="174"/>
      <c r="AC526" s="135"/>
      <c r="AD526" s="169"/>
      <c r="AE526" s="134"/>
      <c r="AF526" s="134"/>
      <c r="AG526" s="135" t="s">
        <v>356</v>
      </c>
      <c r="AH526" s="169"/>
      <c r="AI526" s="179"/>
      <c r="AJ526" s="179"/>
      <c r="AK526" s="179"/>
      <c r="AL526" s="174"/>
      <c r="AM526" s="179"/>
      <c r="AN526" s="179"/>
      <c r="AO526" s="179"/>
      <c r="AP526" s="174"/>
      <c r="AQ526" s="215"/>
      <c r="AR526" s="134"/>
      <c r="AS526" s="135" t="s">
        <v>356</v>
      </c>
      <c r="AT526" s="169"/>
      <c r="AU526" s="134"/>
      <c r="AV526" s="134"/>
      <c r="AW526" s="135" t="s">
        <v>300</v>
      </c>
      <c r="AX526" s="136"/>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19"/>
      <c r="AC528" s="219"/>
      <c r="AD528" s="219"/>
      <c r="AE528" s="101"/>
      <c r="AF528" s="102"/>
      <c r="AG528" s="102"/>
      <c r="AH528" s="103"/>
      <c r="AI528" s="101"/>
      <c r="AJ528" s="102"/>
      <c r="AK528" s="102"/>
      <c r="AL528" s="102"/>
      <c r="AM528" s="101"/>
      <c r="AN528" s="102"/>
      <c r="AO528" s="102"/>
      <c r="AP528" s="103"/>
      <c r="AQ528" s="101"/>
      <c r="AR528" s="102"/>
      <c r="AS528" s="102"/>
      <c r="AT528" s="103"/>
      <c r="AU528" s="102"/>
      <c r="AV528" s="102"/>
      <c r="AW528" s="102"/>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2" t="s">
        <v>253</v>
      </c>
      <c r="AV530" s="132"/>
      <c r="AW530" s="132"/>
      <c r="AX530" s="133"/>
    </row>
    <row r="531" spans="1:50" ht="18.75" hidden="1" customHeight="1" x14ac:dyDescent="0.15">
      <c r="A531" s="999"/>
      <c r="B531" s="250"/>
      <c r="C531" s="249"/>
      <c r="D531" s="250"/>
      <c r="E531" s="163"/>
      <c r="F531" s="164"/>
      <c r="G531" s="168"/>
      <c r="H531" s="135"/>
      <c r="I531" s="135"/>
      <c r="J531" s="135"/>
      <c r="K531" s="135"/>
      <c r="L531" s="135"/>
      <c r="M531" s="135"/>
      <c r="N531" s="135"/>
      <c r="O531" s="135"/>
      <c r="P531" s="135"/>
      <c r="Q531" s="135"/>
      <c r="R531" s="135"/>
      <c r="S531" s="135"/>
      <c r="T531" s="135"/>
      <c r="U531" s="135"/>
      <c r="V531" s="135"/>
      <c r="W531" s="135"/>
      <c r="X531" s="169"/>
      <c r="Y531" s="170"/>
      <c r="Z531" s="171"/>
      <c r="AA531" s="172"/>
      <c r="AB531" s="174"/>
      <c r="AC531" s="135"/>
      <c r="AD531" s="169"/>
      <c r="AE531" s="134"/>
      <c r="AF531" s="134"/>
      <c r="AG531" s="135" t="s">
        <v>356</v>
      </c>
      <c r="AH531" s="169"/>
      <c r="AI531" s="179"/>
      <c r="AJ531" s="179"/>
      <c r="AK531" s="179"/>
      <c r="AL531" s="174"/>
      <c r="AM531" s="179"/>
      <c r="AN531" s="179"/>
      <c r="AO531" s="179"/>
      <c r="AP531" s="174"/>
      <c r="AQ531" s="215"/>
      <c r="AR531" s="134"/>
      <c r="AS531" s="135" t="s">
        <v>356</v>
      </c>
      <c r="AT531" s="169"/>
      <c r="AU531" s="134"/>
      <c r="AV531" s="134"/>
      <c r="AW531" s="135" t="s">
        <v>300</v>
      </c>
      <c r="AX531" s="136"/>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19"/>
      <c r="AC533" s="219"/>
      <c r="AD533" s="219"/>
      <c r="AE533" s="101"/>
      <c r="AF533" s="102"/>
      <c r="AG533" s="102"/>
      <c r="AH533" s="103"/>
      <c r="AI533" s="101"/>
      <c r="AJ533" s="102"/>
      <c r="AK533" s="102"/>
      <c r="AL533" s="102"/>
      <c r="AM533" s="101"/>
      <c r="AN533" s="102"/>
      <c r="AO533" s="102"/>
      <c r="AP533" s="103"/>
      <c r="AQ533" s="101"/>
      <c r="AR533" s="102"/>
      <c r="AS533" s="102"/>
      <c r="AT533" s="103"/>
      <c r="AU533" s="102"/>
      <c r="AV533" s="102"/>
      <c r="AW533" s="102"/>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2" t="s">
        <v>253</v>
      </c>
      <c r="AV539" s="132"/>
      <c r="AW539" s="132"/>
      <c r="AX539" s="133"/>
    </row>
    <row r="540" spans="1:50" ht="18.75" hidden="1" customHeight="1" x14ac:dyDescent="0.15">
      <c r="A540" s="999"/>
      <c r="B540" s="250"/>
      <c r="C540" s="249"/>
      <c r="D540" s="250"/>
      <c r="E540" s="163"/>
      <c r="F540" s="164"/>
      <c r="G540" s="168"/>
      <c r="H540" s="135"/>
      <c r="I540" s="135"/>
      <c r="J540" s="135"/>
      <c r="K540" s="135"/>
      <c r="L540" s="135"/>
      <c r="M540" s="135"/>
      <c r="N540" s="135"/>
      <c r="O540" s="135"/>
      <c r="P540" s="135"/>
      <c r="Q540" s="135"/>
      <c r="R540" s="135"/>
      <c r="S540" s="135"/>
      <c r="T540" s="135"/>
      <c r="U540" s="135"/>
      <c r="V540" s="135"/>
      <c r="W540" s="135"/>
      <c r="X540" s="169"/>
      <c r="Y540" s="170"/>
      <c r="Z540" s="171"/>
      <c r="AA540" s="172"/>
      <c r="AB540" s="174"/>
      <c r="AC540" s="135"/>
      <c r="AD540" s="169"/>
      <c r="AE540" s="134"/>
      <c r="AF540" s="134"/>
      <c r="AG540" s="135" t="s">
        <v>356</v>
      </c>
      <c r="AH540" s="169"/>
      <c r="AI540" s="179"/>
      <c r="AJ540" s="179"/>
      <c r="AK540" s="179"/>
      <c r="AL540" s="174"/>
      <c r="AM540" s="179"/>
      <c r="AN540" s="179"/>
      <c r="AO540" s="179"/>
      <c r="AP540" s="174"/>
      <c r="AQ540" s="215"/>
      <c r="AR540" s="134"/>
      <c r="AS540" s="135" t="s">
        <v>356</v>
      </c>
      <c r="AT540" s="169"/>
      <c r="AU540" s="134"/>
      <c r="AV540" s="134"/>
      <c r="AW540" s="135" t="s">
        <v>300</v>
      </c>
      <c r="AX540" s="136"/>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19"/>
      <c r="AC542" s="219"/>
      <c r="AD542" s="219"/>
      <c r="AE542" s="101"/>
      <c r="AF542" s="102"/>
      <c r="AG542" s="102"/>
      <c r="AH542" s="103"/>
      <c r="AI542" s="101"/>
      <c r="AJ542" s="102"/>
      <c r="AK542" s="102"/>
      <c r="AL542" s="102"/>
      <c r="AM542" s="101"/>
      <c r="AN542" s="102"/>
      <c r="AO542" s="102"/>
      <c r="AP542" s="103"/>
      <c r="AQ542" s="101"/>
      <c r="AR542" s="102"/>
      <c r="AS542" s="102"/>
      <c r="AT542" s="103"/>
      <c r="AU542" s="102"/>
      <c r="AV542" s="102"/>
      <c r="AW542" s="102"/>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2" t="s">
        <v>253</v>
      </c>
      <c r="AV544" s="132"/>
      <c r="AW544" s="132"/>
      <c r="AX544" s="133"/>
    </row>
    <row r="545" spans="1:50" ht="18.75" hidden="1" customHeight="1" x14ac:dyDescent="0.15">
      <c r="A545" s="999"/>
      <c r="B545" s="250"/>
      <c r="C545" s="249"/>
      <c r="D545" s="250"/>
      <c r="E545" s="163"/>
      <c r="F545" s="164"/>
      <c r="G545" s="168"/>
      <c r="H545" s="135"/>
      <c r="I545" s="135"/>
      <c r="J545" s="135"/>
      <c r="K545" s="135"/>
      <c r="L545" s="135"/>
      <c r="M545" s="135"/>
      <c r="N545" s="135"/>
      <c r="O545" s="135"/>
      <c r="P545" s="135"/>
      <c r="Q545" s="135"/>
      <c r="R545" s="135"/>
      <c r="S545" s="135"/>
      <c r="T545" s="135"/>
      <c r="U545" s="135"/>
      <c r="V545" s="135"/>
      <c r="W545" s="135"/>
      <c r="X545" s="169"/>
      <c r="Y545" s="170"/>
      <c r="Z545" s="171"/>
      <c r="AA545" s="172"/>
      <c r="AB545" s="174"/>
      <c r="AC545" s="135"/>
      <c r="AD545" s="169"/>
      <c r="AE545" s="134"/>
      <c r="AF545" s="134"/>
      <c r="AG545" s="135" t="s">
        <v>356</v>
      </c>
      <c r="AH545" s="169"/>
      <c r="AI545" s="179"/>
      <c r="AJ545" s="179"/>
      <c r="AK545" s="179"/>
      <c r="AL545" s="174"/>
      <c r="AM545" s="179"/>
      <c r="AN545" s="179"/>
      <c r="AO545" s="179"/>
      <c r="AP545" s="174"/>
      <c r="AQ545" s="215"/>
      <c r="AR545" s="134"/>
      <c r="AS545" s="135" t="s">
        <v>356</v>
      </c>
      <c r="AT545" s="169"/>
      <c r="AU545" s="134"/>
      <c r="AV545" s="134"/>
      <c r="AW545" s="135" t="s">
        <v>300</v>
      </c>
      <c r="AX545" s="136"/>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19"/>
      <c r="AC547" s="219"/>
      <c r="AD547" s="219"/>
      <c r="AE547" s="101"/>
      <c r="AF547" s="102"/>
      <c r="AG547" s="102"/>
      <c r="AH547" s="103"/>
      <c r="AI547" s="101"/>
      <c r="AJ547" s="102"/>
      <c r="AK547" s="102"/>
      <c r="AL547" s="102"/>
      <c r="AM547" s="101"/>
      <c r="AN547" s="102"/>
      <c r="AO547" s="102"/>
      <c r="AP547" s="103"/>
      <c r="AQ547" s="101"/>
      <c r="AR547" s="102"/>
      <c r="AS547" s="102"/>
      <c r="AT547" s="103"/>
      <c r="AU547" s="102"/>
      <c r="AV547" s="102"/>
      <c r="AW547" s="102"/>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2" t="s">
        <v>253</v>
      </c>
      <c r="AV549" s="132"/>
      <c r="AW549" s="132"/>
      <c r="AX549" s="133"/>
    </row>
    <row r="550" spans="1:50" ht="18.75" hidden="1" customHeight="1" x14ac:dyDescent="0.15">
      <c r="A550" s="999"/>
      <c r="B550" s="250"/>
      <c r="C550" s="249"/>
      <c r="D550" s="250"/>
      <c r="E550" s="163"/>
      <c r="F550" s="164"/>
      <c r="G550" s="168"/>
      <c r="H550" s="135"/>
      <c r="I550" s="135"/>
      <c r="J550" s="135"/>
      <c r="K550" s="135"/>
      <c r="L550" s="135"/>
      <c r="M550" s="135"/>
      <c r="N550" s="135"/>
      <c r="O550" s="135"/>
      <c r="P550" s="135"/>
      <c r="Q550" s="135"/>
      <c r="R550" s="135"/>
      <c r="S550" s="135"/>
      <c r="T550" s="135"/>
      <c r="U550" s="135"/>
      <c r="V550" s="135"/>
      <c r="W550" s="135"/>
      <c r="X550" s="169"/>
      <c r="Y550" s="170"/>
      <c r="Z550" s="171"/>
      <c r="AA550" s="172"/>
      <c r="AB550" s="174"/>
      <c r="AC550" s="135"/>
      <c r="AD550" s="169"/>
      <c r="AE550" s="134"/>
      <c r="AF550" s="134"/>
      <c r="AG550" s="135" t="s">
        <v>356</v>
      </c>
      <c r="AH550" s="169"/>
      <c r="AI550" s="179"/>
      <c r="AJ550" s="179"/>
      <c r="AK550" s="179"/>
      <c r="AL550" s="174"/>
      <c r="AM550" s="179"/>
      <c r="AN550" s="179"/>
      <c r="AO550" s="179"/>
      <c r="AP550" s="174"/>
      <c r="AQ550" s="215"/>
      <c r="AR550" s="134"/>
      <c r="AS550" s="135" t="s">
        <v>356</v>
      </c>
      <c r="AT550" s="169"/>
      <c r="AU550" s="134"/>
      <c r="AV550" s="134"/>
      <c r="AW550" s="135" t="s">
        <v>300</v>
      </c>
      <c r="AX550" s="136"/>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19"/>
      <c r="AC552" s="219"/>
      <c r="AD552" s="219"/>
      <c r="AE552" s="101"/>
      <c r="AF552" s="102"/>
      <c r="AG552" s="102"/>
      <c r="AH552" s="103"/>
      <c r="AI552" s="101"/>
      <c r="AJ552" s="102"/>
      <c r="AK552" s="102"/>
      <c r="AL552" s="102"/>
      <c r="AM552" s="101"/>
      <c r="AN552" s="102"/>
      <c r="AO552" s="102"/>
      <c r="AP552" s="103"/>
      <c r="AQ552" s="101"/>
      <c r="AR552" s="102"/>
      <c r="AS552" s="102"/>
      <c r="AT552" s="103"/>
      <c r="AU552" s="102"/>
      <c r="AV552" s="102"/>
      <c r="AW552" s="102"/>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2" t="s">
        <v>253</v>
      </c>
      <c r="AV554" s="132"/>
      <c r="AW554" s="132"/>
      <c r="AX554" s="133"/>
    </row>
    <row r="555" spans="1:50" ht="18.75" hidden="1" customHeight="1" x14ac:dyDescent="0.15">
      <c r="A555" s="999"/>
      <c r="B555" s="250"/>
      <c r="C555" s="249"/>
      <c r="D555" s="250"/>
      <c r="E555" s="163"/>
      <c r="F555" s="164"/>
      <c r="G555" s="168"/>
      <c r="H555" s="135"/>
      <c r="I555" s="135"/>
      <c r="J555" s="135"/>
      <c r="K555" s="135"/>
      <c r="L555" s="135"/>
      <c r="M555" s="135"/>
      <c r="N555" s="135"/>
      <c r="O555" s="135"/>
      <c r="P555" s="135"/>
      <c r="Q555" s="135"/>
      <c r="R555" s="135"/>
      <c r="S555" s="135"/>
      <c r="T555" s="135"/>
      <c r="U555" s="135"/>
      <c r="V555" s="135"/>
      <c r="W555" s="135"/>
      <c r="X555" s="169"/>
      <c r="Y555" s="170"/>
      <c r="Z555" s="171"/>
      <c r="AA555" s="172"/>
      <c r="AB555" s="174"/>
      <c r="AC555" s="135"/>
      <c r="AD555" s="169"/>
      <c r="AE555" s="134"/>
      <c r="AF555" s="134"/>
      <c r="AG555" s="135" t="s">
        <v>356</v>
      </c>
      <c r="AH555" s="169"/>
      <c r="AI555" s="179"/>
      <c r="AJ555" s="179"/>
      <c r="AK555" s="179"/>
      <c r="AL555" s="174"/>
      <c r="AM555" s="179"/>
      <c r="AN555" s="179"/>
      <c r="AO555" s="179"/>
      <c r="AP555" s="174"/>
      <c r="AQ555" s="215"/>
      <c r="AR555" s="134"/>
      <c r="AS555" s="135" t="s">
        <v>356</v>
      </c>
      <c r="AT555" s="169"/>
      <c r="AU555" s="134"/>
      <c r="AV555" s="134"/>
      <c r="AW555" s="135" t="s">
        <v>300</v>
      </c>
      <c r="AX555" s="136"/>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19"/>
      <c r="AC557" s="219"/>
      <c r="AD557" s="219"/>
      <c r="AE557" s="101"/>
      <c r="AF557" s="102"/>
      <c r="AG557" s="102"/>
      <c r="AH557" s="103"/>
      <c r="AI557" s="101"/>
      <c r="AJ557" s="102"/>
      <c r="AK557" s="102"/>
      <c r="AL557" s="102"/>
      <c r="AM557" s="101"/>
      <c r="AN557" s="102"/>
      <c r="AO557" s="102"/>
      <c r="AP557" s="103"/>
      <c r="AQ557" s="101"/>
      <c r="AR557" s="102"/>
      <c r="AS557" s="102"/>
      <c r="AT557" s="103"/>
      <c r="AU557" s="102"/>
      <c r="AV557" s="102"/>
      <c r="AW557" s="102"/>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2" t="s">
        <v>253</v>
      </c>
      <c r="AV559" s="132"/>
      <c r="AW559" s="132"/>
      <c r="AX559" s="133"/>
    </row>
    <row r="560" spans="1:50" ht="18.75" hidden="1" customHeight="1" x14ac:dyDescent="0.15">
      <c r="A560" s="999"/>
      <c r="B560" s="250"/>
      <c r="C560" s="249"/>
      <c r="D560" s="250"/>
      <c r="E560" s="163"/>
      <c r="F560" s="164"/>
      <c r="G560" s="168"/>
      <c r="H560" s="135"/>
      <c r="I560" s="135"/>
      <c r="J560" s="135"/>
      <c r="K560" s="135"/>
      <c r="L560" s="135"/>
      <c r="M560" s="135"/>
      <c r="N560" s="135"/>
      <c r="O560" s="135"/>
      <c r="P560" s="135"/>
      <c r="Q560" s="135"/>
      <c r="R560" s="135"/>
      <c r="S560" s="135"/>
      <c r="T560" s="135"/>
      <c r="U560" s="135"/>
      <c r="V560" s="135"/>
      <c r="W560" s="135"/>
      <c r="X560" s="169"/>
      <c r="Y560" s="170"/>
      <c r="Z560" s="171"/>
      <c r="AA560" s="172"/>
      <c r="AB560" s="174"/>
      <c r="AC560" s="135"/>
      <c r="AD560" s="169"/>
      <c r="AE560" s="134"/>
      <c r="AF560" s="134"/>
      <c r="AG560" s="135" t="s">
        <v>356</v>
      </c>
      <c r="AH560" s="169"/>
      <c r="AI560" s="179"/>
      <c r="AJ560" s="179"/>
      <c r="AK560" s="179"/>
      <c r="AL560" s="174"/>
      <c r="AM560" s="179"/>
      <c r="AN560" s="179"/>
      <c r="AO560" s="179"/>
      <c r="AP560" s="174"/>
      <c r="AQ560" s="215"/>
      <c r="AR560" s="134"/>
      <c r="AS560" s="135" t="s">
        <v>356</v>
      </c>
      <c r="AT560" s="169"/>
      <c r="AU560" s="134"/>
      <c r="AV560" s="134"/>
      <c r="AW560" s="135" t="s">
        <v>300</v>
      </c>
      <c r="AX560" s="136"/>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19"/>
      <c r="AC562" s="219"/>
      <c r="AD562" s="219"/>
      <c r="AE562" s="101"/>
      <c r="AF562" s="102"/>
      <c r="AG562" s="102"/>
      <c r="AH562" s="103"/>
      <c r="AI562" s="101"/>
      <c r="AJ562" s="102"/>
      <c r="AK562" s="102"/>
      <c r="AL562" s="102"/>
      <c r="AM562" s="101"/>
      <c r="AN562" s="102"/>
      <c r="AO562" s="102"/>
      <c r="AP562" s="103"/>
      <c r="AQ562" s="101"/>
      <c r="AR562" s="102"/>
      <c r="AS562" s="102"/>
      <c r="AT562" s="103"/>
      <c r="AU562" s="102"/>
      <c r="AV562" s="102"/>
      <c r="AW562" s="102"/>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2" t="s">
        <v>253</v>
      </c>
      <c r="AV564" s="132"/>
      <c r="AW564" s="132"/>
      <c r="AX564" s="133"/>
    </row>
    <row r="565" spans="1:50" ht="18.75" hidden="1" customHeight="1" x14ac:dyDescent="0.15">
      <c r="A565" s="999"/>
      <c r="B565" s="250"/>
      <c r="C565" s="249"/>
      <c r="D565" s="250"/>
      <c r="E565" s="163"/>
      <c r="F565" s="164"/>
      <c r="G565" s="168"/>
      <c r="H565" s="135"/>
      <c r="I565" s="135"/>
      <c r="J565" s="135"/>
      <c r="K565" s="135"/>
      <c r="L565" s="135"/>
      <c r="M565" s="135"/>
      <c r="N565" s="135"/>
      <c r="O565" s="135"/>
      <c r="P565" s="135"/>
      <c r="Q565" s="135"/>
      <c r="R565" s="135"/>
      <c r="S565" s="135"/>
      <c r="T565" s="135"/>
      <c r="U565" s="135"/>
      <c r="V565" s="135"/>
      <c r="W565" s="135"/>
      <c r="X565" s="169"/>
      <c r="Y565" s="170"/>
      <c r="Z565" s="171"/>
      <c r="AA565" s="172"/>
      <c r="AB565" s="174"/>
      <c r="AC565" s="135"/>
      <c r="AD565" s="169"/>
      <c r="AE565" s="134"/>
      <c r="AF565" s="134"/>
      <c r="AG565" s="135" t="s">
        <v>356</v>
      </c>
      <c r="AH565" s="169"/>
      <c r="AI565" s="179"/>
      <c r="AJ565" s="179"/>
      <c r="AK565" s="179"/>
      <c r="AL565" s="174"/>
      <c r="AM565" s="179"/>
      <c r="AN565" s="179"/>
      <c r="AO565" s="179"/>
      <c r="AP565" s="174"/>
      <c r="AQ565" s="215"/>
      <c r="AR565" s="134"/>
      <c r="AS565" s="135" t="s">
        <v>356</v>
      </c>
      <c r="AT565" s="169"/>
      <c r="AU565" s="134"/>
      <c r="AV565" s="134"/>
      <c r="AW565" s="135" t="s">
        <v>300</v>
      </c>
      <c r="AX565" s="136"/>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19"/>
      <c r="AC567" s="219"/>
      <c r="AD567" s="219"/>
      <c r="AE567" s="101"/>
      <c r="AF567" s="102"/>
      <c r="AG567" s="102"/>
      <c r="AH567" s="103"/>
      <c r="AI567" s="101"/>
      <c r="AJ567" s="102"/>
      <c r="AK567" s="102"/>
      <c r="AL567" s="102"/>
      <c r="AM567" s="101"/>
      <c r="AN567" s="102"/>
      <c r="AO567" s="102"/>
      <c r="AP567" s="103"/>
      <c r="AQ567" s="101"/>
      <c r="AR567" s="102"/>
      <c r="AS567" s="102"/>
      <c r="AT567" s="103"/>
      <c r="AU567" s="102"/>
      <c r="AV567" s="102"/>
      <c r="AW567" s="102"/>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2" t="s">
        <v>253</v>
      </c>
      <c r="AV569" s="132"/>
      <c r="AW569" s="132"/>
      <c r="AX569" s="133"/>
    </row>
    <row r="570" spans="1:50" ht="18.75" hidden="1" customHeight="1" x14ac:dyDescent="0.15">
      <c r="A570" s="999"/>
      <c r="B570" s="250"/>
      <c r="C570" s="249"/>
      <c r="D570" s="250"/>
      <c r="E570" s="163"/>
      <c r="F570" s="164"/>
      <c r="G570" s="168"/>
      <c r="H570" s="135"/>
      <c r="I570" s="135"/>
      <c r="J570" s="135"/>
      <c r="K570" s="135"/>
      <c r="L570" s="135"/>
      <c r="M570" s="135"/>
      <c r="N570" s="135"/>
      <c r="O570" s="135"/>
      <c r="P570" s="135"/>
      <c r="Q570" s="135"/>
      <c r="R570" s="135"/>
      <c r="S570" s="135"/>
      <c r="T570" s="135"/>
      <c r="U570" s="135"/>
      <c r="V570" s="135"/>
      <c r="W570" s="135"/>
      <c r="X570" s="169"/>
      <c r="Y570" s="170"/>
      <c r="Z570" s="171"/>
      <c r="AA570" s="172"/>
      <c r="AB570" s="174"/>
      <c r="AC570" s="135"/>
      <c r="AD570" s="169"/>
      <c r="AE570" s="134"/>
      <c r="AF570" s="134"/>
      <c r="AG570" s="135" t="s">
        <v>356</v>
      </c>
      <c r="AH570" s="169"/>
      <c r="AI570" s="179"/>
      <c r="AJ570" s="179"/>
      <c r="AK570" s="179"/>
      <c r="AL570" s="174"/>
      <c r="AM570" s="179"/>
      <c r="AN570" s="179"/>
      <c r="AO570" s="179"/>
      <c r="AP570" s="174"/>
      <c r="AQ570" s="215"/>
      <c r="AR570" s="134"/>
      <c r="AS570" s="135" t="s">
        <v>356</v>
      </c>
      <c r="AT570" s="169"/>
      <c r="AU570" s="134"/>
      <c r="AV570" s="134"/>
      <c r="AW570" s="135" t="s">
        <v>300</v>
      </c>
      <c r="AX570" s="136"/>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19"/>
      <c r="AC572" s="219"/>
      <c r="AD572" s="219"/>
      <c r="AE572" s="101"/>
      <c r="AF572" s="102"/>
      <c r="AG572" s="102"/>
      <c r="AH572" s="103"/>
      <c r="AI572" s="101"/>
      <c r="AJ572" s="102"/>
      <c r="AK572" s="102"/>
      <c r="AL572" s="102"/>
      <c r="AM572" s="101"/>
      <c r="AN572" s="102"/>
      <c r="AO572" s="102"/>
      <c r="AP572" s="103"/>
      <c r="AQ572" s="101"/>
      <c r="AR572" s="102"/>
      <c r="AS572" s="102"/>
      <c r="AT572" s="103"/>
      <c r="AU572" s="102"/>
      <c r="AV572" s="102"/>
      <c r="AW572" s="102"/>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2" t="s">
        <v>253</v>
      </c>
      <c r="AV574" s="132"/>
      <c r="AW574" s="132"/>
      <c r="AX574" s="133"/>
    </row>
    <row r="575" spans="1:50" ht="18.75" hidden="1" customHeight="1" x14ac:dyDescent="0.15">
      <c r="A575" s="999"/>
      <c r="B575" s="250"/>
      <c r="C575" s="249"/>
      <c r="D575" s="250"/>
      <c r="E575" s="163"/>
      <c r="F575" s="164"/>
      <c r="G575" s="168"/>
      <c r="H575" s="135"/>
      <c r="I575" s="135"/>
      <c r="J575" s="135"/>
      <c r="K575" s="135"/>
      <c r="L575" s="135"/>
      <c r="M575" s="135"/>
      <c r="N575" s="135"/>
      <c r="O575" s="135"/>
      <c r="P575" s="135"/>
      <c r="Q575" s="135"/>
      <c r="R575" s="135"/>
      <c r="S575" s="135"/>
      <c r="T575" s="135"/>
      <c r="U575" s="135"/>
      <c r="V575" s="135"/>
      <c r="W575" s="135"/>
      <c r="X575" s="169"/>
      <c r="Y575" s="170"/>
      <c r="Z575" s="171"/>
      <c r="AA575" s="172"/>
      <c r="AB575" s="174"/>
      <c r="AC575" s="135"/>
      <c r="AD575" s="169"/>
      <c r="AE575" s="134"/>
      <c r="AF575" s="134"/>
      <c r="AG575" s="135" t="s">
        <v>356</v>
      </c>
      <c r="AH575" s="169"/>
      <c r="AI575" s="179"/>
      <c r="AJ575" s="179"/>
      <c r="AK575" s="179"/>
      <c r="AL575" s="174"/>
      <c r="AM575" s="179"/>
      <c r="AN575" s="179"/>
      <c r="AO575" s="179"/>
      <c r="AP575" s="174"/>
      <c r="AQ575" s="215"/>
      <c r="AR575" s="134"/>
      <c r="AS575" s="135" t="s">
        <v>356</v>
      </c>
      <c r="AT575" s="169"/>
      <c r="AU575" s="134"/>
      <c r="AV575" s="134"/>
      <c r="AW575" s="135" t="s">
        <v>300</v>
      </c>
      <c r="AX575" s="136"/>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19"/>
      <c r="AC577" s="219"/>
      <c r="AD577" s="219"/>
      <c r="AE577" s="101"/>
      <c r="AF577" s="102"/>
      <c r="AG577" s="102"/>
      <c r="AH577" s="103"/>
      <c r="AI577" s="101"/>
      <c r="AJ577" s="102"/>
      <c r="AK577" s="102"/>
      <c r="AL577" s="102"/>
      <c r="AM577" s="101"/>
      <c r="AN577" s="102"/>
      <c r="AO577" s="102"/>
      <c r="AP577" s="103"/>
      <c r="AQ577" s="101"/>
      <c r="AR577" s="102"/>
      <c r="AS577" s="102"/>
      <c r="AT577" s="103"/>
      <c r="AU577" s="102"/>
      <c r="AV577" s="102"/>
      <c r="AW577" s="102"/>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2" t="s">
        <v>253</v>
      </c>
      <c r="AV579" s="132"/>
      <c r="AW579" s="132"/>
      <c r="AX579" s="133"/>
    </row>
    <row r="580" spans="1:50" ht="18.75" hidden="1" customHeight="1" x14ac:dyDescent="0.15">
      <c r="A580" s="999"/>
      <c r="B580" s="250"/>
      <c r="C580" s="249"/>
      <c r="D580" s="250"/>
      <c r="E580" s="163"/>
      <c r="F580" s="164"/>
      <c r="G580" s="168"/>
      <c r="H580" s="135"/>
      <c r="I580" s="135"/>
      <c r="J580" s="135"/>
      <c r="K580" s="135"/>
      <c r="L580" s="135"/>
      <c r="M580" s="135"/>
      <c r="N580" s="135"/>
      <c r="O580" s="135"/>
      <c r="P580" s="135"/>
      <c r="Q580" s="135"/>
      <c r="R580" s="135"/>
      <c r="S580" s="135"/>
      <c r="T580" s="135"/>
      <c r="U580" s="135"/>
      <c r="V580" s="135"/>
      <c r="W580" s="135"/>
      <c r="X580" s="169"/>
      <c r="Y580" s="170"/>
      <c r="Z580" s="171"/>
      <c r="AA580" s="172"/>
      <c r="AB580" s="174"/>
      <c r="AC580" s="135"/>
      <c r="AD580" s="169"/>
      <c r="AE580" s="134"/>
      <c r="AF580" s="134"/>
      <c r="AG580" s="135" t="s">
        <v>356</v>
      </c>
      <c r="AH580" s="169"/>
      <c r="AI580" s="179"/>
      <c r="AJ580" s="179"/>
      <c r="AK580" s="179"/>
      <c r="AL580" s="174"/>
      <c r="AM580" s="179"/>
      <c r="AN580" s="179"/>
      <c r="AO580" s="179"/>
      <c r="AP580" s="174"/>
      <c r="AQ580" s="215"/>
      <c r="AR580" s="134"/>
      <c r="AS580" s="135" t="s">
        <v>356</v>
      </c>
      <c r="AT580" s="169"/>
      <c r="AU580" s="134"/>
      <c r="AV580" s="134"/>
      <c r="AW580" s="135" t="s">
        <v>300</v>
      </c>
      <c r="AX580" s="136"/>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19"/>
      <c r="AC582" s="219"/>
      <c r="AD582" s="219"/>
      <c r="AE582" s="101"/>
      <c r="AF582" s="102"/>
      <c r="AG582" s="102"/>
      <c r="AH582" s="103"/>
      <c r="AI582" s="101"/>
      <c r="AJ582" s="102"/>
      <c r="AK582" s="102"/>
      <c r="AL582" s="102"/>
      <c r="AM582" s="101"/>
      <c r="AN582" s="102"/>
      <c r="AO582" s="102"/>
      <c r="AP582" s="103"/>
      <c r="AQ582" s="101"/>
      <c r="AR582" s="102"/>
      <c r="AS582" s="102"/>
      <c r="AT582" s="103"/>
      <c r="AU582" s="102"/>
      <c r="AV582" s="102"/>
      <c r="AW582" s="102"/>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2" t="s">
        <v>253</v>
      </c>
      <c r="AV584" s="132"/>
      <c r="AW584" s="132"/>
      <c r="AX584" s="133"/>
    </row>
    <row r="585" spans="1:50" ht="18.75" hidden="1" customHeight="1" x14ac:dyDescent="0.15">
      <c r="A585" s="999"/>
      <c r="B585" s="250"/>
      <c r="C585" s="249"/>
      <c r="D585" s="250"/>
      <c r="E585" s="163"/>
      <c r="F585" s="164"/>
      <c r="G585" s="168"/>
      <c r="H585" s="135"/>
      <c r="I585" s="135"/>
      <c r="J585" s="135"/>
      <c r="K585" s="135"/>
      <c r="L585" s="135"/>
      <c r="M585" s="135"/>
      <c r="N585" s="135"/>
      <c r="O585" s="135"/>
      <c r="P585" s="135"/>
      <c r="Q585" s="135"/>
      <c r="R585" s="135"/>
      <c r="S585" s="135"/>
      <c r="T585" s="135"/>
      <c r="U585" s="135"/>
      <c r="V585" s="135"/>
      <c r="W585" s="135"/>
      <c r="X585" s="169"/>
      <c r="Y585" s="170"/>
      <c r="Z585" s="171"/>
      <c r="AA585" s="172"/>
      <c r="AB585" s="174"/>
      <c r="AC585" s="135"/>
      <c r="AD585" s="169"/>
      <c r="AE585" s="134"/>
      <c r="AF585" s="134"/>
      <c r="AG585" s="135" t="s">
        <v>356</v>
      </c>
      <c r="AH585" s="169"/>
      <c r="AI585" s="179"/>
      <c r="AJ585" s="179"/>
      <c r="AK585" s="179"/>
      <c r="AL585" s="174"/>
      <c r="AM585" s="179"/>
      <c r="AN585" s="179"/>
      <c r="AO585" s="179"/>
      <c r="AP585" s="174"/>
      <c r="AQ585" s="215"/>
      <c r="AR585" s="134"/>
      <c r="AS585" s="135" t="s">
        <v>356</v>
      </c>
      <c r="AT585" s="169"/>
      <c r="AU585" s="134"/>
      <c r="AV585" s="134"/>
      <c r="AW585" s="135" t="s">
        <v>300</v>
      </c>
      <c r="AX585" s="136"/>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19"/>
      <c r="AC587" s="219"/>
      <c r="AD587" s="219"/>
      <c r="AE587" s="101"/>
      <c r="AF587" s="102"/>
      <c r="AG587" s="102"/>
      <c r="AH587" s="103"/>
      <c r="AI587" s="101"/>
      <c r="AJ587" s="102"/>
      <c r="AK587" s="102"/>
      <c r="AL587" s="102"/>
      <c r="AM587" s="101"/>
      <c r="AN587" s="102"/>
      <c r="AO587" s="102"/>
      <c r="AP587" s="103"/>
      <c r="AQ587" s="101"/>
      <c r="AR587" s="102"/>
      <c r="AS587" s="102"/>
      <c r="AT587" s="103"/>
      <c r="AU587" s="102"/>
      <c r="AV587" s="102"/>
      <c r="AW587" s="102"/>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2" t="s">
        <v>253</v>
      </c>
      <c r="AV593" s="132"/>
      <c r="AW593" s="132"/>
      <c r="AX593" s="133"/>
    </row>
    <row r="594" spans="1:50" ht="18.75" hidden="1" customHeight="1" x14ac:dyDescent="0.15">
      <c r="A594" s="999"/>
      <c r="B594" s="250"/>
      <c r="C594" s="249"/>
      <c r="D594" s="250"/>
      <c r="E594" s="163"/>
      <c r="F594" s="164"/>
      <c r="G594" s="168"/>
      <c r="H594" s="135"/>
      <c r="I594" s="135"/>
      <c r="J594" s="135"/>
      <c r="K594" s="135"/>
      <c r="L594" s="135"/>
      <c r="M594" s="135"/>
      <c r="N594" s="135"/>
      <c r="O594" s="135"/>
      <c r="P594" s="135"/>
      <c r="Q594" s="135"/>
      <c r="R594" s="135"/>
      <c r="S594" s="135"/>
      <c r="T594" s="135"/>
      <c r="U594" s="135"/>
      <c r="V594" s="135"/>
      <c r="W594" s="135"/>
      <c r="X594" s="169"/>
      <c r="Y594" s="170"/>
      <c r="Z594" s="171"/>
      <c r="AA594" s="172"/>
      <c r="AB594" s="174"/>
      <c r="AC594" s="135"/>
      <c r="AD594" s="169"/>
      <c r="AE594" s="134"/>
      <c r="AF594" s="134"/>
      <c r="AG594" s="135" t="s">
        <v>356</v>
      </c>
      <c r="AH594" s="169"/>
      <c r="AI594" s="179"/>
      <c r="AJ594" s="179"/>
      <c r="AK594" s="179"/>
      <c r="AL594" s="174"/>
      <c r="AM594" s="179"/>
      <c r="AN594" s="179"/>
      <c r="AO594" s="179"/>
      <c r="AP594" s="174"/>
      <c r="AQ594" s="215"/>
      <c r="AR594" s="134"/>
      <c r="AS594" s="135" t="s">
        <v>356</v>
      </c>
      <c r="AT594" s="169"/>
      <c r="AU594" s="134"/>
      <c r="AV594" s="134"/>
      <c r="AW594" s="135" t="s">
        <v>300</v>
      </c>
      <c r="AX594" s="136"/>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19"/>
      <c r="AC596" s="219"/>
      <c r="AD596" s="219"/>
      <c r="AE596" s="101"/>
      <c r="AF596" s="102"/>
      <c r="AG596" s="102"/>
      <c r="AH596" s="103"/>
      <c r="AI596" s="101"/>
      <c r="AJ596" s="102"/>
      <c r="AK596" s="102"/>
      <c r="AL596" s="102"/>
      <c r="AM596" s="101"/>
      <c r="AN596" s="102"/>
      <c r="AO596" s="102"/>
      <c r="AP596" s="103"/>
      <c r="AQ596" s="101"/>
      <c r="AR596" s="102"/>
      <c r="AS596" s="102"/>
      <c r="AT596" s="103"/>
      <c r="AU596" s="102"/>
      <c r="AV596" s="102"/>
      <c r="AW596" s="102"/>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2" t="s">
        <v>253</v>
      </c>
      <c r="AV598" s="132"/>
      <c r="AW598" s="132"/>
      <c r="AX598" s="133"/>
    </row>
    <row r="599" spans="1:50" ht="18.75" hidden="1" customHeight="1" x14ac:dyDescent="0.15">
      <c r="A599" s="999"/>
      <c r="B599" s="250"/>
      <c r="C599" s="249"/>
      <c r="D599" s="250"/>
      <c r="E599" s="163"/>
      <c r="F599" s="164"/>
      <c r="G599" s="168"/>
      <c r="H599" s="135"/>
      <c r="I599" s="135"/>
      <c r="J599" s="135"/>
      <c r="K599" s="135"/>
      <c r="L599" s="135"/>
      <c r="M599" s="135"/>
      <c r="N599" s="135"/>
      <c r="O599" s="135"/>
      <c r="P599" s="135"/>
      <c r="Q599" s="135"/>
      <c r="R599" s="135"/>
      <c r="S599" s="135"/>
      <c r="T599" s="135"/>
      <c r="U599" s="135"/>
      <c r="V599" s="135"/>
      <c r="W599" s="135"/>
      <c r="X599" s="169"/>
      <c r="Y599" s="170"/>
      <c r="Z599" s="171"/>
      <c r="AA599" s="172"/>
      <c r="AB599" s="174"/>
      <c r="AC599" s="135"/>
      <c r="AD599" s="169"/>
      <c r="AE599" s="134"/>
      <c r="AF599" s="134"/>
      <c r="AG599" s="135" t="s">
        <v>356</v>
      </c>
      <c r="AH599" s="169"/>
      <c r="AI599" s="179"/>
      <c r="AJ599" s="179"/>
      <c r="AK599" s="179"/>
      <c r="AL599" s="174"/>
      <c r="AM599" s="179"/>
      <c r="AN599" s="179"/>
      <c r="AO599" s="179"/>
      <c r="AP599" s="174"/>
      <c r="AQ599" s="215"/>
      <c r="AR599" s="134"/>
      <c r="AS599" s="135" t="s">
        <v>356</v>
      </c>
      <c r="AT599" s="169"/>
      <c r="AU599" s="134"/>
      <c r="AV599" s="134"/>
      <c r="AW599" s="135" t="s">
        <v>300</v>
      </c>
      <c r="AX599" s="136"/>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19"/>
      <c r="AC601" s="219"/>
      <c r="AD601" s="219"/>
      <c r="AE601" s="101"/>
      <c r="AF601" s="102"/>
      <c r="AG601" s="102"/>
      <c r="AH601" s="103"/>
      <c r="AI601" s="101"/>
      <c r="AJ601" s="102"/>
      <c r="AK601" s="102"/>
      <c r="AL601" s="102"/>
      <c r="AM601" s="101"/>
      <c r="AN601" s="102"/>
      <c r="AO601" s="102"/>
      <c r="AP601" s="103"/>
      <c r="AQ601" s="101"/>
      <c r="AR601" s="102"/>
      <c r="AS601" s="102"/>
      <c r="AT601" s="103"/>
      <c r="AU601" s="102"/>
      <c r="AV601" s="102"/>
      <c r="AW601" s="102"/>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2" t="s">
        <v>253</v>
      </c>
      <c r="AV603" s="132"/>
      <c r="AW603" s="132"/>
      <c r="AX603" s="133"/>
    </row>
    <row r="604" spans="1:50" ht="18.75" hidden="1" customHeight="1" x14ac:dyDescent="0.15">
      <c r="A604" s="999"/>
      <c r="B604" s="250"/>
      <c r="C604" s="249"/>
      <c r="D604" s="250"/>
      <c r="E604" s="163"/>
      <c r="F604" s="164"/>
      <c r="G604" s="168"/>
      <c r="H604" s="135"/>
      <c r="I604" s="135"/>
      <c r="J604" s="135"/>
      <c r="K604" s="135"/>
      <c r="L604" s="135"/>
      <c r="M604" s="135"/>
      <c r="N604" s="135"/>
      <c r="O604" s="135"/>
      <c r="P604" s="135"/>
      <c r="Q604" s="135"/>
      <c r="R604" s="135"/>
      <c r="S604" s="135"/>
      <c r="T604" s="135"/>
      <c r="U604" s="135"/>
      <c r="V604" s="135"/>
      <c r="W604" s="135"/>
      <c r="X604" s="169"/>
      <c r="Y604" s="170"/>
      <c r="Z604" s="171"/>
      <c r="AA604" s="172"/>
      <c r="AB604" s="174"/>
      <c r="AC604" s="135"/>
      <c r="AD604" s="169"/>
      <c r="AE604" s="134"/>
      <c r="AF604" s="134"/>
      <c r="AG604" s="135" t="s">
        <v>356</v>
      </c>
      <c r="AH604" s="169"/>
      <c r="AI604" s="179"/>
      <c r="AJ604" s="179"/>
      <c r="AK604" s="179"/>
      <c r="AL604" s="174"/>
      <c r="AM604" s="179"/>
      <c r="AN604" s="179"/>
      <c r="AO604" s="179"/>
      <c r="AP604" s="174"/>
      <c r="AQ604" s="215"/>
      <c r="AR604" s="134"/>
      <c r="AS604" s="135" t="s">
        <v>356</v>
      </c>
      <c r="AT604" s="169"/>
      <c r="AU604" s="134"/>
      <c r="AV604" s="134"/>
      <c r="AW604" s="135" t="s">
        <v>300</v>
      </c>
      <c r="AX604" s="136"/>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19"/>
      <c r="AC606" s="219"/>
      <c r="AD606" s="219"/>
      <c r="AE606" s="101"/>
      <c r="AF606" s="102"/>
      <c r="AG606" s="102"/>
      <c r="AH606" s="103"/>
      <c r="AI606" s="101"/>
      <c r="AJ606" s="102"/>
      <c r="AK606" s="102"/>
      <c r="AL606" s="102"/>
      <c r="AM606" s="101"/>
      <c r="AN606" s="102"/>
      <c r="AO606" s="102"/>
      <c r="AP606" s="103"/>
      <c r="AQ606" s="101"/>
      <c r="AR606" s="102"/>
      <c r="AS606" s="102"/>
      <c r="AT606" s="103"/>
      <c r="AU606" s="102"/>
      <c r="AV606" s="102"/>
      <c r="AW606" s="102"/>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2" t="s">
        <v>253</v>
      </c>
      <c r="AV608" s="132"/>
      <c r="AW608" s="132"/>
      <c r="AX608" s="133"/>
    </row>
    <row r="609" spans="1:50" ht="18.75" hidden="1" customHeight="1" x14ac:dyDescent="0.15">
      <c r="A609" s="999"/>
      <c r="B609" s="250"/>
      <c r="C609" s="249"/>
      <c r="D609" s="250"/>
      <c r="E609" s="163"/>
      <c r="F609" s="164"/>
      <c r="G609" s="168"/>
      <c r="H609" s="135"/>
      <c r="I609" s="135"/>
      <c r="J609" s="135"/>
      <c r="K609" s="135"/>
      <c r="L609" s="135"/>
      <c r="M609" s="135"/>
      <c r="N609" s="135"/>
      <c r="O609" s="135"/>
      <c r="P609" s="135"/>
      <c r="Q609" s="135"/>
      <c r="R609" s="135"/>
      <c r="S609" s="135"/>
      <c r="T609" s="135"/>
      <c r="U609" s="135"/>
      <c r="V609" s="135"/>
      <c r="W609" s="135"/>
      <c r="X609" s="169"/>
      <c r="Y609" s="170"/>
      <c r="Z609" s="171"/>
      <c r="AA609" s="172"/>
      <c r="AB609" s="174"/>
      <c r="AC609" s="135"/>
      <c r="AD609" s="169"/>
      <c r="AE609" s="134"/>
      <c r="AF609" s="134"/>
      <c r="AG609" s="135" t="s">
        <v>356</v>
      </c>
      <c r="AH609" s="169"/>
      <c r="AI609" s="179"/>
      <c r="AJ609" s="179"/>
      <c r="AK609" s="179"/>
      <c r="AL609" s="174"/>
      <c r="AM609" s="179"/>
      <c r="AN609" s="179"/>
      <c r="AO609" s="179"/>
      <c r="AP609" s="174"/>
      <c r="AQ609" s="215"/>
      <c r="AR609" s="134"/>
      <c r="AS609" s="135" t="s">
        <v>356</v>
      </c>
      <c r="AT609" s="169"/>
      <c r="AU609" s="134"/>
      <c r="AV609" s="134"/>
      <c r="AW609" s="135" t="s">
        <v>300</v>
      </c>
      <c r="AX609" s="136"/>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19"/>
      <c r="AC611" s="219"/>
      <c r="AD611" s="219"/>
      <c r="AE611" s="101"/>
      <c r="AF611" s="102"/>
      <c r="AG611" s="102"/>
      <c r="AH611" s="103"/>
      <c r="AI611" s="101"/>
      <c r="AJ611" s="102"/>
      <c r="AK611" s="102"/>
      <c r="AL611" s="102"/>
      <c r="AM611" s="101"/>
      <c r="AN611" s="102"/>
      <c r="AO611" s="102"/>
      <c r="AP611" s="103"/>
      <c r="AQ611" s="101"/>
      <c r="AR611" s="102"/>
      <c r="AS611" s="102"/>
      <c r="AT611" s="103"/>
      <c r="AU611" s="102"/>
      <c r="AV611" s="102"/>
      <c r="AW611" s="102"/>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2" t="s">
        <v>253</v>
      </c>
      <c r="AV613" s="132"/>
      <c r="AW613" s="132"/>
      <c r="AX613" s="133"/>
    </row>
    <row r="614" spans="1:50" ht="18.75" hidden="1" customHeight="1" x14ac:dyDescent="0.15">
      <c r="A614" s="999"/>
      <c r="B614" s="250"/>
      <c r="C614" s="249"/>
      <c r="D614" s="250"/>
      <c r="E614" s="163"/>
      <c r="F614" s="164"/>
      <c r="G614" s="168"/>
      <c r="H614" s="135"/>
      <c r="I614" s="135"/>
      <c r="J614" s="135"/>
      <c r="K614" s="135"/>
      <c r="L614" s="135"/>
      <c r="M614" s="135"/>
      <c r="N614" s="135"/>
      <c r="O614" s="135"/>
      <c r="P614" s="135"/>
      <c r="Q614" s="135"/>
      <c r="R614" s="135"/>
      <c r="S614" s="135"/>
      <c r="T614" s="135"/>
      <c r="U614" s="135"/>
      <c r="V614" s="135"/>
      <c r="W614" s="135"/>
      <c r="X614" s="169"/>
      <c r="Y614" s="170"/>
      <c r="Z614" s="171"/>
      <c r="AA614" s="172"/>
      <c r="AB614" s="174"/>
      <c r="AC614" s="135"/>
      <c r="AD614" s="169"/>
      <c r="AE614" s="134"/>
      <c r="AF614" s="134"/>
      <c r="AG614" s="135" t="s">
        <v>356</v>
      </c>
      <c r="AH614" s="169"/>
      <c r="AI614" s="179"/>
      <c r="AJ614" s="179"/>
      <c r="AK614" s="179"/>
      <c r="AL614" s="174"/>
      <c r="AM614" s="179"/>
      <c r="AN614" s="179"/>
      <c r="AO614" s="179"/>
      <c r="AP614" s="174"/>
      <c r="AQ614" s="215"/>
      <c r="AR614" s="134"/>
      <c r="AS614" s="135" t="s">
        <v>356</v>
      </c>
      <c r="AT614" s="169"/>
      <c r="AU614" s="134"/>
      <c r="AV614" s="134"/>
      <c r="AW614" s="135" t="s">
        <v>300</v>
      </c>
      <c r="AX614" s="136"/>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19"/>
      <c r="AC616" s="219"/>
      <c r="AD616" s="219"/>
      <c r="AE616" s="101"/>
      <c r="AF616" s="102"/>
      <c r="AG616" s="102"/>
      <c r="AH616" s="103"/>
      <c r="AI616" s="101"/>
      <c r="AJ616" s="102"/>
      <c r="AK616" s="102"/>
      <c r="AL616" s="102"/>
      <c r="AM616" s="101"/>
      <c r="AN616" s="102"/>
      <c r="AO616" s="102"/>
      <c r="AP616" s="103"/>
      <c r="AQ616" s="101"/>
      <c r="AR616" s="102"/>
      <c r="AS616" s="102"/>
      <c r="AT616" s="103"/>
      <c r="AU616" s="102"/>
      <c r="AV616" s="102"/>
      <c r="AW616" s="102"/>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2" t="s">
        <v>253</v>
      </c>
      <c r="AV618" s="132"/>
      <c r="AW618" s="132"/>
      <c r="AX618" s="133"/>
    </row>
    <row r="619" spans="1:50" ht="18.75" hidden="1" customHeight="1" x14ac:dyDescent="0.15">
      <c r="A619" s="999"/>
      <c r="B619" s="250"/>
      <c r="C619" s="249"/>
      <c r="D619" s="250"/>
      <c r="E619" s="163"/>
      <c r="F619" s="164"/>
      <c r="G619" s="168"/>
      <c r="H619" s="135"/>
      <c r="I619" s="135"/>
      <c r="J619" s="135"/>
      <c r="K619" s="135"/>
      <c r="L619" s="135"/>
      <c r="M619" s="135"/>
      <c r="N619" s="135"/>
      <c r="O619" s="135"/>
      <c r="P619" s="135"/>
      <c r="Q619" s="135"/>
      <c r="R619" s="135"/>
      <c r="S619" s="135"/>
      <c r="T619" s="135"/>
      <c r="U619" s="135"/>
      <c r="V619" s="135"/>
      <c r="W619" s="135"/>
      <c r="X619" s="169"/>
      <c r="Y619" s="170"/>
      <c r="Z619" s="171"/>
      <c r="AA619" s="172"/>
      <c r="AB619" s="174"/>
      <c r="AC619" s="135"/>
      <c r="AD619" s="169"/>
      <c r="AE619" s="134"/>
      <c r="AF619" s="134"/>
      <c r="AG619" s="135" t="s">
        <v>356</v>
      </c>
      <c r="AH619" s="169"/>
      <c r="AI619" s="179"/>
      <c r="AJ619" s="179"/>
      <c r="AK619" s="179"/>
      <c r="AL619" s="174"/>
      <c r="AM619" s="179"/>
      <c r="AN619" s="179"/>
      <c r="AO619" s="179"/>
      <c r="AP619" s="174"/>
      <c r="AQ619" s="215"/>
      <c r="AR619" s="134"/>
      <c r="AS619" s="135" t="s">
        <v>356</v>
      </c>
      <c r="AT619" s="169"/>
      <c r="AU619" s="134"/>
      <c r="AV619" s="134"/>
      <c r="AW619" s="135" t="s">
        <v>300</v>
      </c>
      <c r="AX619" s="136"/>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19"/>
      <c r="AC621" s="219"/>
      <c r="AD621" s="219"/>
      <c r="AE621" s="101"/>
      <c r="AF621" s="102"/>
      <c r="AG621" s="102"/>
      <c r="AH621" s="103"/>
      <c r="AI621" s="101"/>
      <c r="AJ621" s="102"/>
      <c r="AK621" s="102"/>
      <c r="AL621" s="102"/>
      <c r="AM621" s="101"/>
      <c r="AN621" s="102"/>
      <c r="AO621" s="102"/>
      <c r="AP621" s="103"/>
      <c r="AQ621" s="101"/>
      <c r="AR621" s="102"/>
      <c r="AS621" s="102"/>
      <c r="AT621" s="103"/>
      <c r="AU621" s="102"/>
      <c r="AV621" s="102"/>
      <c r="AW621" s="102"/>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2" t="s">
        <v>253</v>
      </c>
      <c r="AV623" s="132"/>
      <c r="AW623" s="132"/>
      <c r="AX623" s="133"/>
    </row>
    <row r="624" spans="1:50" ht="18.75" hidden="1" customHeight="1" x14ac:dyDescent="0.15">
      <c r="A624" s="999"/>
      <c r="B624" s="250"/>
      <c r="C624" s="249"/>
      <c r="D624" s="250"/>
      <c r="E624" s="163"/>
      <c r="F624" s="164"/>
      <c r="G624" s="168"/>
      <c r="H624" s="135"/>
      <c r="I624" s="135"/>
      <c r="J624" s="135"/>
      <c r="K624" s="135"/>
      <c r="L624" s="135"/>
      <c r="M624" s="135"/>
      <c r="N624" s="135"/>
      <c r="O624" s="135"/>
      <c r="P624" s="135"/>
      <c r="Q624" s="135"/>
      <c r="R624" s="135"/>
      <c r="S624" s="135"/>
      <c r="T624" s="135"/>
      <c r="U624" s="135"/>
      <c r="V624" s="135"/>
      <c r="W624" s="135"/>
      <c r="X624" s="169"/>
      <c r="Y624" s="170"/>
      <c r="Z624" s="171"/>
      <c r="AA624" s="172"/>
      <c r="AB624" s="174"/>
      <c r="AC624" s="135"/>
      <c r="AD624" s="169"/>
      <c r="AE624" s="134"/>
      <c r="AF624" s="134"/>
      <c r="AG624" s="135" t="s">
        <v>356</v>
      </c>
      <c r="AH624" s="169"/>
      <c r="AI624" s="179"/>
      <c r="AJ624" s="179"/>
      <c r="AK624" s="179"/>
      <c r="AL624" s="174"/>
      <c r="AM624" s="179"/>
      <c r="AN624" s="179"/>
      <c r="AO624" s="179"/>
      <c r="AP624" s="174"/>
      <c r="AQ624" s="215"/>
      <c r="AR624" s="134"/>
      <c r="AS624" s="135" t="s">
        <v>356</v>
      </c>
      <c r="AT624" s="169"/>
      <c r="AU624" s="134"/>
      <c r="AV624" s="134"/>
      <c r="AW624" s="135" t="s">
        <v>300</v>
      </c>
      <c r="AX624" s="136"/>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19"/>
      <c r="AC626" s="219"/>
      <c r="AD626" s="219"/>
      <c r="AE626" s="101"/>
      <c r="AF626" s="102"/>
      <c r="AG626" s="102"/>
      <c r="AH626" s="103"/>
      <c r="AI626" s="101"/>
      <c r="AJ626" s="102"/>
      <c r="AK626" s="102"/>
      <c r="AL626" s="102"/>
      <c r="AM626" s="101"/>
      <c r="AN626" s="102"/>
      <c r="AO626" s="102"/>
      <c r="AP626" s="103"/>
      <c r="AQ626" s="101"/>
      <c r="AR626" s="102"/>
      <c r="AS626" s="102"/>
      <c r="AT626" s="103"/>
      <c r="AU626" s="102"/>
      <c r="AV626" s="102"/>
      <c r="AW626" s="102"/>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2" t="s">
        <v>253</v>
      </c>
      <c r="AV628" s="132"/>
      <c r="AW628" s="132"/>
      <c r="AX628" s="133"/>
    </row>
    <row r="629" spans="1:50" ht="18.75" hidden="1" customHeight="1" x14ac:dyDescent="0.15">
      <c r="A629" s="999"/>
      <c r="B629" s="250"/>
      <c r="C629" s="249"/>
      <c r="D629" s="250"/>
      <c r="E629" s="163"/>
      <c r="F629" s="164"/>
      <c r="G629" s="168"/>
      <c r="H629" s="135"/>
      <c r="I629" s="135"/>
      <c r="J629" s="135"/>
      <c r="K629" s="135"/>
      <c r="L629" s="135"/>
      <c r="M629" s="135"/>
      <c r="N629" s="135"/>
      <c r="O629" s="135"/>
      <c r="P629" s="135"/>
      <c r="Q629" s="135"/>
      <c r="R629" s="135"/>
      <c r="S629" s="135"/>
      <c r="T629" s="135"/>
      <c r="U629" s="135"/>
      <c r="V629" s="135"/>
      <c r="W629" s="135"/>
      <c r="X629" s="169"/>
      <c r="Y629" s="170"/>
      <c r="Z629" s="171"/>
      <c r="AA629" s="172"/>
      <c r="AB629" s="174"/>
      <c r="AC629" s="135"/>
      <c r="AD629" s="169"/>
      <c r="AE629" s="134"/>
      <c r="AF629" s="134"/>
      <c r="AG629" s="135" t="s">
        <v>356</v>
      </c>
      <c r="AH629" s="169"/>
      <c r="AI629" s="179"/>
      <c r="AJ629" s="179"/>
      <c r="AK629" s="179"/>
      <c r="AL629" s="174"/>
      <c r="AM629" s="179"/>
      <c r="AN629" s="179"/>
      <c r="AO629" s="179"/>
      <c r="AP629" s="174"/>
      <c r="AQ629" s="215"/>
      <c r="AR629" s="134"/>
      <c r="AS629" s="135" t="s">
        <v>356</v>
      </c>
      <c r="AT629" s="169"/>
      <c r="AU629" s="134"/>
      <c r="AV629" s="134"/>
      <c r="AW629" s="135" t="s">
        <v>300</v>
      </c>
      <c r="AX629" s="136"/>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19"/>
      <c r="AC631" s="219"/>
      <c r="AD631" s="219"/>
      <c r="AE631" s="101"/>
      <c r="AF631" s="102"/>
      <c r="AG631" s="102"/>
      <c r="AH631" s="103"/>
      <c r="AI631" s="101"/>
      <c r="AJ631" s="102"/>
      <c r="AK631" s="102"/>
      <c r="AL631" s="102"/>
      <c r="AM631" s="101"/>
      <c r="AN631" s="102"/>
      <c r="AO631" s="102"/>
      <c r="AP631" s="103"/>
      <c r="AQ631" s="101"/>
      <c r="AR631" s="102"/>
      <c r="AS631" s="102"/>
      <c r="AT631" s="103"/>
      <c r="AU631" s="102"/>
      <c r="AV631" s="102"/>
      <c r="AW631" s="102"/>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2" t="s">
        <v>253</v>
      </c>
      <c r="AV633" s="132"/>
      <c r="AW633" s="132"/>
      <c r="AX633" s="133"/>
    </row>
    <row r="634" spans="1:50" ht="18.75" hidden="1" customHeight="1" x14ac:dyDescent="0.15">
      <c r="A634" s="999"/>
      <c r="B634" s="250"/>
      <c r="C634" s="249"/>
      <c r="D634" s="250"/>
      <c r="E634" s="163"/>
      <c r="F634" s="164"/>
      <c r="G634" s="168"/>
      <c r="H634" s="135"/>
      <c r="I634" s="135"/>
      <c r="J634" s="135"/>
      <c r="K634" s="135"/>
      <c r="L634" s="135"/>
      <c r="M634" s="135"/>
      <c r="N634" s="135"/>
      <c r="O634" s="135"/>
      <c r="P634" s="135"/>
      <c r="Q634" s="135"/>
      <c r="R634" s="135"/>
      <c r="S634" s="135"/>
      <c r="T634" s="135"/>
      <c r="U634" s="135"/>
      <c r="V634" s="135"/>
      <c r="W634" s="135"/>
      <c r="X634" s="169"/>
      <c r="Y634" s="170"/>
      <c r="Z634" s="171"/>
      <c r="AA634" s="172"/>
      <c r="AB634" s="174"/>
      <c r="AC634" s="135"/>
      <c r="AD634" s="169"/>
      <c r="AE634" s="134"/>
      <c r="AF634" s="134"/>
      <c r="AG634" s="135" t="s">
        <v>356</v>
      </c>
      <c r="AH634" s="169"/>
      <c r="AI634" s="179"/>
      <c r="AJ634" s="179"/>
      <c r="AK634" s="179"/>
      <c r="AL634" s="174"/>
      <c r="AM634" s="179"/>
      <c r="AN634" s="179"/>
      <c r="AO634" s="179"/>
      <c r="AP634" s="174"/>
      <c r="AQ634" s="215"/>
      <c r="AR634" s="134"/>
      <c r="AS634" s="135" t="s">
        <v>356</v>
      </c>
      <c r="AT634" s="169"/>
      <c r="AU634" s="134"/>
      <c r="AV634" s="134"/>
      <c r="AW634" s="135" t="s">
        <v>300</v>
      </c>
      <c r="AX634" s="136"/>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19"/>
      <c r="AC636" s="219"/>
      <c r="AD636" s="219"/>
      <c r="AE636" s="101"/>
      <c r="AF636" s="102"/>
      <c r="AG636" s="102"/>
      <c r="AH636" s="103"/>
      <c r="AI636" s="101"/>
      <c r="AJ636" s="102"/>
      <c r="AK636" s="102"/>
      <c r="AL636" s="102"/>
      <c r="AM636" s="101"/>
      <c r="AN636" s="102"/>
      <c r="AO636" s="102"/>
      <c r="AP636" s="103"/>
      <c r="AQ636" s="101"/>
      <c r="AR636" s="102"/>
      <c r="AS636" s="102"/>
      <c r="AT636" s="103"/>
      <c r="AU636" s="102"/>
      <c r="AV636" s="102"/>
      <c r="AW636" s="102"/>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2" t="s">
        <v>253</v>
      </c>
      <c r="AV638" s="132"/>
      <c r="AW638" s="132"/>
      <c r="AX638" s="133"/>
    </row>
    <row r="639" spans="1:50" ht="18.75" hidden="1" customHeight="1" x14ac:dyDescent="0.15">
      <c r="A639" s="999"/>
      <c r="B639" s="250"/>
      <c r="C639" s="249"/>
      <c r="D639" s="250"/>
      <c r="E639" s="163"/>
      <c r="F639" s="164"/>
      <c r="G639" s="168"/>
      <c r="H639" s="135"/>
      <c r="I639" s="135"/>
      <c r="J639" s="135"/>
      <c r="K639" s="135"/>
      <c r="L639" s="135"/>
      <c r="M639" s="135"/>
      <c r="N639" s="135"/>
      <c r="O639" s="135"/>
      <c r="P639" s="135"/>
      <c r="Q639" s="135"/>
      <c r="R639" s="135"/>
      <c r="S639" s="135"/>
      <c r="T639" s="135"/>
      <c r="U639" s="135"/>
      <c r="V639" s="135"/>
      <c r="W639" s="135"/>
      <c r="X639" s="169"/>
      <c r="Y639" s="170"/>
      <c r="Z639" s="171"/>
      <c r="AA639" s="172"/>
      <c r="AB639" s="174"/>
      <c r="AC639" s="135"/>
      <c r="AD639" s="169"/>
      <c r="AE639" s="134"/>
      <c r="AF639" s="134"/>
      <c r="AG639" s="135" t="s">
        <v>356</v>
      </c>
      <c r="AH639" s="169"/>
      <c r="AI639" s="179"/>
      <c r="AJ639" s="179"/>
      <c r="AK639" s="179"/>
      <c r="AL639" s="174"/>
      <c r="AM639" s="179"/>
      <c r="AN639" s="179"/>
      <c r="AO639" s="179"/>
      <c r="AP639" s="174"/>
      <c r="AQ639" s="215"/>
      <c r="AR639" s="134"/>
      <c r="AS639" s="135" t="s">
        <v>356</v>
      </c>
      <c r="AT639" s="169"/>
      <c r="AU639" s="134"/>
      <c r="AV639" s="134"/>
      <c r="AW639" s="135" t="s">
        <v>300</v>
      </c>
      <c r="AX639" s="136"/>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19"/>
      <c r="AC641" s="219"/>
      <c r="AD641" s="219"/>
      <c r="AE641" s="101"/>
      <c r="AF641" s="102"/>
      <c r="AG641" s="102"/>
      <c r="AH641" s="103"/>
      <c r="AI641" s="101"/>
      <c r="AJ641" s="102"/>
      <c r="AK641" s="102"/>
      <c r="AL641" s="102"/>
      <c r="AM641" s="101"/>
      <c r="AN641" s="102"/>
      <c r="AO641" s="102"/>
      <c r="AP641" s="103"/>
      <c r="AQ641" s="101"/>
      <c r="AR641" s="102"/>
      <c r="AS641" s="102"/>
      <c r="AT641" s="103"/>
      <c r="AU641" s="102"/>
      <c r="AV641" s="102"/>
      <c r="AW641" s="102"/>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2" t="s">
        <v>253</v>
      </c>
      <c r="AV647" s="132"/>
      <c r="AW647" s="132"/>
      <c r="AX647" s="133"/>
    </row>
    <row r="648" spans="1:50" ht="18.75" hidden="1" customHeight="1" x14ac:dyDescent="0.15">
      <c r="A648" s="999"/>
      <c r="B648" s="250"/>
      <c r="C648" s="249"/>
      <c r="D648" s="250"/>
      <c r="E648" s="163"/>
      <c r="F648" s="164"/>
      <c r="G648" s="168"/>
      <c r="H648" s="135"/>
      <c r="I648" s="135"/>
      <c r="J648" s="135"/>
      <c r="K648" s="135"/>
      <c r="L648" s="135"/>
      <c r="M648" s="135"/>
      <c r="N648" s="135"/>
      <c r="O648" s="135"/>
      <c r="P648" s="135"/>
      <c r="Q648" s="135"/>
      <c r="R648" s="135"/>
      <c r="S648" s="135"/>
      <c r="T648" s="135"/>
      <c r="U648" s="135"/>
      <c r="V648" s="135"/>
      <c r="W648" s="135"/>
      <c r="X648" s="169"/>
      <c r="Y648" s="170"/>
      <c r="Z648" s="171"/>
      <c r="AA648" s="172"/>
      <c r="AB648" s="174"/>
      <c r="AC648" s="135"/>
      <c r="AD648" s="169"/>
      <c r="AE648" s="134"/>
      <c r="AF648" s="134"/>
      <c r="AG648" s="135" t="s">
        <v>356</v>
      </c>
      <c r="AH648" s="169"/>
      <c r="AI648" s="179"/>
      <c r="AJ648" s="179"/>
      <c r="AK648" s="179"/>
      <c r="AL648" s="174"/>
      <c r="AM648" s="179"/>
      <c r="AN648" s="179"/>
      <c r="AO648" s="179"/>
      <c r="AP648" s="174"/>
      <c r="AQ648" s="215"/>
      <c r="AR648" s="134"/>
      <c r="AS648" s="135" t="s">
        <v>356</v>
      </c>
      <c r="AT648" s="169"/>
      <c r="AU648" s="134"/>
      <c r="AV648" s="134"/>
      <c r="AW648" s="135" t="s">
        <v>300</v>
      </c>
      <c r="AX648" s="136"/>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19"/>
      <c r="AC650" s="219"/>
      <c r="AD650" s="219"/>
      <c r="AE650" s="101"/>
      <c r="AF650" s="102"/>
      <c r="AG650" s="102"/>
      <c r="AH650" s="103"/>
      <c r="AI650" s="101"/>
      <c r="AJ650" s="102"/>
      <c r="AK650" s="102"/>
      <c r="AL650" s="102"/>
      <c r="AM650" s="101"/>
      <c r="AN650" s="102"/>
      <c r="AO650" s="102"/>
      <c r="AP650" s="103"/>
      <c r="AQ650" s="101"/>
      <c r="AR650" s="102"/>
      <c r="AS650" s="102"/>
      <c r="AT650" s="103"/>
      <c r="AU650" s="102"/>
      <c r="AV650" s="102"/>
      <c r="AW650" s="102"/>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2" t="s">
        <v>253</v>
      </c>
      <c r="AV652" s="132"/>
      <c r="AW652" s="132"/>
      <c r="AX652" s="133"/>
    </row>
    <row r="653" spans="1:50" ht="18.75" hidden="1" customHeight="1" x14ac:dyDescent="0.15">
      <c r="A653" s="999"/>
      <c r="B653" s="250"/>
      <c r="C653" s="249"/>
      <c r="D653" s="250"/>
      <c r="E653" s="163"/>
      <c r="F653" s="164"/>
      <c r="G653" s="168"/>
      <c r="H653" s="135"/>
      <c r="I653" s="135"/>
      <c r="J653" s="135"/>
      <c r="K653" s="135"/>
      <c r="L653" s="135"/>
      <c r="M653" s="135"/>
      <c r="N653" s="135"/>
      <c r="O653" s="135"/>
      <c r="P653" s="135"/>
      <c r="Q653" s="135"/>
      <c r="R653" s="135"/>
      <c r="S653" s="135"/>
      <c r="T653" s="135"/>
      <c r="U653" s="135"/>
      <c r="V653" s="135"/>
      <c r="W653" s="135"/>
      <c r="X653" s="169"/>
      <c r="Y653" s="170"/>
      <c r="Z653" s="171"/>
      <c r="AA653" s="172"/>
      <c r="AB653" s="174"/>
      <c r="AC653" s="135"/>
      <c r="AD653" s="169"/>
      <c r="AE653" s="134"/>
      <c r="AF653" s="134"/>
      <c r="AG653" s="135" t="s">
        <v>356</v>
      </c>
      <c r="AH653" s="169"/>
      <c r="AI653" s="179"/>
      <c r="AJ653" s="179"/>
      <c r="AK653" s="179"/>
      <c r="AL653" s="174"/>
      <c r="AM653" s="179"/>
      <c r="AN653" s="179"/>
      <c r="AO653" s="179"/>
      <c r="AP653" s="174"/>
      <c r="AQ653" s="215"/>
      <c r="AR653" s="134"/>
      <c r="AS653" s="135" t="s">
        <v>356</v>
      </c>
      <c r="AT653" s="169"/>
      <c r="AU653" s="134"/>
      <c r="AV653" s="134"/>
      <c r="AW653" s="135" t="s">
        <v>300</v>
      </c>
      <c r="AX653" s="136"/>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19"/>
      <c r="AC655" s="219"/>
      <c r="AD655" s="219"/>
      <c r="AE655" s="101"/>
      <c r="AF655" s="102"/>
      <c r="AG655" s="102"/>
      <c r="AH655" s="103"/>
      <c r="AI655" s="101"/>
      <c r="AJ655" s="102"/>
      <c r="AK655" s="102"/>
      <c r="AL655" s="102"/>
      <c r="AM655" s="101"/>
      <c r="AN655" s="102"/>
      <c r="AO655" s="102"/>
      <c r="AP655" s="103"/>
      <c r="AQ655" s="101"/>
      <c r="AR655" s="102"/>
      <c r="AS655" s="102"/>
      <c r="AT655" s="103"/>
      <c r="AU655" s="102"/>
      <c r="AV655" s="102"/>
      <c r="AW655" s="102"/>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2" t="s">
        <v>253</v>
      </c>
      <c r="AV657" s="132"/>
      <c r="AW657" s="132"/>
      <c r="AX657" s="133"/>
    </row>
    <row r="658" spans="1:50" ht="18.75" hidden="1" customHeight="1" x14ac:dyDescent="0.15">
      <c r="A658" s="999"/>
      <c r="B658" s="250"/>
      <c r="C658" s="249"/>
      <c r="D658" s="250"/>
      <c r="E658" s="163"/>
      <c r="F658" s="164"/>
      <c r="G658" s="168"/>
      <c r="H658" s="135"/>
      <c r="I658" s="135"/>
      <c r="J658" s="135"/>
      <c r="K658" s="135"/>
      <c r="L658" s="135"/>
      <c r="M658" s="135"/>
      <c r="N658" s="135"/>
      <c r="O658" s="135"/>
      <c r="P658" s="135"/>
      <c r="Q658" s="135"/>
      <c r="R658" s="135"/>
      <c r="S658" s="135"/>
      <c r="T658" s="135"/>
      <c r="U658" s="135"/>
      <c r="V658" s="135"/>
      <c r="W658" s="135"/>
      <c r="X658" s="169"/>
      <c r="Y658" s="170"/>
      <c r="Z658" s="171"/>
      <c r="AA658" s="172"/>
      <c r="AB658" s="174"/>
      <c r="AC658" s="135"/>
      <c r="AD658" s="169"/>
      <c r="AE658" s="134"/>
      <c r="AF658" s="134"/>
      <c r="AG658" s="135" t="s">
        <v>356</v>
      </c>
      <c r="AH658" s="169"/>
      <c r="AI658" s="179"/>
      <c r="AJ658" s="179"/>
      <c r="AK658" s="179"/>
      <c r="AL658" s="174"/>
      <c r="AM658" s="179"/>
      <c r="AN658" s="179"/>
      <c r="AO658" s="179"/>
      <c r="AP658" s="174"/>
      <c r="AQ658" s="215"/>
      <c r="AR658" s="134"/>
      <c r="AS658" s="135" t="s">
        <v>356</v>
      </c>
      <c r="AT658" s="169"/>
      <c r="AU658" s="134"/>
      <c r="AV658" s="134"/>
      <c r="AW658" s="135" t="s">
        <v>300</v>
      </c>
      <c r="AX658" s="136"/>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19"/>
      <c r="AC660" s="219"/>
      <c r="AD660" s="219"/>
      <c r="AE660" s="101"/>
      <c r="AF660" s="102"/>
      <c r="AG660" s="102"/>
      <c r="AH660" s="103"/>
      <c r="AI660" s="101"/>
      <c r="AJ660" s="102"/>
      <c r="AK660" s="102"/>
      <c r="AL660" s="102"/>
      <c r="AM660" s="101"/>
      <c r="AN660" s="102"/>
      <c r="AO660" s="102"/>
      <c r="AP660" s="103"/>
      <c r="AQ660" s="101"/>
      <c r="AR660" s="102"/>
      <c r="AS660" s="102"/>
      <c r="AT660" s="103"/>
      <c r="AU660" s="102"/>
      <c r="AV660" s="102"/>
      <c r="AW660" s="102"/>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2" t="s">
        <v>253</v>
      </c>
      <c r="AV662" s="132"/>
      <c r="AW662" s="132"/>
      <c r="AX662" s="133"/>
    </row>
    <row r="663" spans="1:50" ht="18.75" hidden="1" customHeight="1" x14ac:dyDescent="0.15">
      <c r="A663" s="999"/>
      <c r="B663" s="250"/>
      <c r="C663" s="249"/>
      <c r="D663" s="250"/>
      <c r="E663" s="163"/>
      <c r="F663" s="164"/>
      <c r="G663" s="168"/>
      <c r="H663" s="135"/>
      <c r="I663" s="135"/>
      <c r="J663" s="135"/>
      <c r="K663" s="135"/>
      <c r="L663" s="135"/>
      <c r="M663" s="135"/>
      <c r="N663" s="135"/>
      <c r="O663" s="135"/>
      <c r="P663" s="135"/>
      <c r="Q663" s="135"/>
      <c r="R663" s="135"/>
      <c r="S663" s="135"/>
      <c r="T663" s="135"/>
      <c r="U663" s="135"/>
      <c r="V663" s="135"/>
      <c r="W663" s="135"/>
      <c r="X663" s="169"/>
      <c r="Y663" s="170"/>
      <c r="Z663" s="171"/>
      <c r="AA663" s="172"/>
      <c r="AB663" s="174"/>
      <c r="AC663" s="135"/>
      <c r="AD663" s="169"/>
      <c r="AE663" s="134"/>
      <c r="AF663" s="134"/>
      <c r="AG663" s="135" t="s">
        <v>356</v>
      </c>
      <c r="AH663" s="169"/>
      <c r="AI663" s="179"/>
      <c r="AJ663" s="179"/>
      <c r="AK663" s="179"/>
      <c r="AL663" s="174"/>
      <c r="AM663" s="179"/>
      <c r="AN663" s="179"/>
      <c r="AO663" s="179"/>
      <c r="AP663" s="174"/>
      <c r="AQ663" s="215"/>
      <c r="AR663" s="134"/>
      <c r="AS663" s="135" t="s">
        <v>356</v>
      </c>
      <c r="AT663" s="169"/>
      <c r="AU663" s="134"/>
      <c r="AV663" s="134"/>
      <c r="AW663" s="135" t="s">
        <v>300</v>
      </c>
      <c r="AX663" s="136"/>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19"/>
      <c r="AC665" s="219"/>
      <c r="AD665" s="219"/>
      <c r="AE665" s="101"/>
      <c r="AF665" s="102"/>
      <c r="AG665" s="102"/>
      <c r="AH665" s="103"/>
      <c r="AI665" s="101"/>
      <c r="AJ665" s="102"/>
      <c r="AK665" s="102"/>
      <c r="AL665" s="102"/>
      <c r="AM665" s="101"/>
      <c r="AN665" s="102"/>
      <c r="AO665" s="102"/>
      <c r="AP665" s="103"/>
      <c r="AQ665" s="101"/>
      <c r="AR665" s="102"/>
      <c r="AS665" s="102"/>
      <c r="AT665" s="103"/>
      <c r="AU665" s="102"/>
      <c r="AV665" s="102"/>
      <c r="AW665" s="102"/>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2" t="s">
        <v>253</v>
      </c>
      <c r="AV667" s="132"/>
      <c r="AW667" s="132"/>
      <c r="AX667" s="133"/>
    </row>
    <row r="668" spans="1:50" ht="18.75" hidden="1" customHeight="1" x14ac:dyDescent="0.15">
      <c r="A668" s="999"/>
      <c r="B668" s="250"/>
      <c r="C668" s="249"/>
      <c r="D668" s="250"/>
      <c r="E668" s="163"/>
      <c r="F668" s="164"/>
      <c r="G668" s="168"/>
      <c r="H668" s="135"/>
      <c r="I668" s="135"/>
      <c r="J668" s="135"/>
      <c r="K668" s="135"/>
      <c r="L668" s="135"/>
      <c r="M668" s="135"/>
      <c r="N668" s="135"/>
      <c r="O668" s="135"/>
      <c r="P668" s="135"/>
      <c r="Q668" s="135"/>
      <c r="R668" s="135"/>
      <c r="S668" s="135"/>
      <c r="T668" s="135"/>
      <c r="U668" s="135"/>
      <c r="V668" s="135"/>
      <c r="W668" s="135"/>
      <c r="X668" s="169"/>
      <c r="Y668" s="170"/>
      <c r="Z668" s="171"/>
      <c r="AA668" s="172"/>
      <c r="AB668" s="174"/>
      <c r="AC668" s="135"/>
      <c r="AD668" s="169"/>
      <c r="AE668" s="134"/>
      <c r="AF668" s="134"/>
      <c r="AG668" s="135" t="s">
        <v>356</v>
      </c>
      <c r="AH668" s="169"/>
      <c r="AI668" s="179"/>
      <c r="AJ668" s="179"/>
      <c r="AK668" s="179"/>
      <c r="AL668" s="174"/>
      <c r="AM668" s="179"/>
      <c r="AN668" s="179"/>
      <c r="AO668" s="179"/>
      <c r="AP668" s="174"/>
      <c r="AQ668" s="215"/>
      <c r="AR668" s="134"/>
      <c r="AS668" s="135" t="s">
        <v>356</v>
      </c>
      <c r="AT668" s="169"/>
      <c r="AU668" s="134"/>
      <c r="AV668" s="134"/>
      <c r="AW668" s="135" t="s">
        <v>300</v>
      </c>
      <c r="AX668" s="136"/>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19"/>
      <c r="AC670" s="219"/>
      <c r="AD670" s="219"/>
      <c r="AE670" s="101"/>
      <c r="AF670" s="102"/>
      <c r="AG670" s="102"/>
      <c r="AH670" s="103"/>
      <c r="AI670" s="101"/>
      <c r="AJ670" s="102"/>
      <c r="AK670" s="102"/>
      <c r="AL670" s="102"/>
      <c r="AM670" s="101"/>
      <c r="AN670" s="102"/>
      <c r="AO670" s="102"/>
      <c r="AP670" s="103"/>
      <c r="AQ670" s="101"/>
      <c r="AR670" s="102"/>
      <c r="AS670" s="102"/>
      <c r="AT670" s="103"/>
      <c r="AU670" s="102"/>
      <c r="AV670" s="102"/>
      <c r="AW670" s="102"/>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2" t="s">
        <v>253</v>
      </c>
      <c r="AV672" s="132"/>
      <c r="AW672" s="132"/>
      <c r="AX672" s="133"/>
    </row>
    <row r="673" spans="1:50" ht="18.75" hidden="1" customHeight="1" x14ac:dyDescent="0.15">
      <c r="A673" s="999"/>
      <c r="B673" s="250"/>
      <c r="C673" s="249"/>
      <c r="D673" s="250"/>
      <c r="E673" s="163"/>
      <c r="F673" s="164"/>
      <c r="G673" s="168"/>
      <c r="H673" s="135"/>
      <c r="I673" s="135"/>
      <c r="J673" s="135"/>
      <c r="K673" s="135"/>
      <c r="L673" s="135"/>
      <c r="M673" s="135"/>
      <c r="N673" s="135"/>
      <c r="O673" s="135"/>
      <c r="P673" s="135"/>
      <c r="Q673" s="135"/>
      <c r="R673" s="135"/>
      <c r="S673" s="135"/>
      <c r="T673" s="135"/>
      <c r="U673" s="135"/>
      <c r="V673" s="135"/>
      <c r="W673" s="135"/>
      <c r="X673" s="169"/>
      <c r="Y673" s="170"/>
      <c r="Z673" s="171"/>
      <c r="AA673" s="172"/>
      <c r="AB673" s="174"/>
      <c r="AC673" s="135"/>
      <c r="AD673" s="169"/>
      <c r="AE673" s="134"/>
      <c r="AF673" s="134"/>
      <c r="AG673" s="135" t="s">
        <v>356</v>
      </c>
      <c r="AH673" s="169"/>
      <c r="AI673" s="179"/>
      <c r="AJ673" s="179"/>
      <c r="AK673" s="179"/>
      <c r="AL673" s="174"/>
      <c r="AM673" s="179"/>
      <c r="AN673" s="179"/>
      <c r="AO673" s="179"/>
      <c r="AP673" s="174"/>
      <c r="AQ673" s="215"/>
      <c r="AR673" s="134"/>
      <c r="AS673" s="135" t="s">
        <v>356</v>
      </c>
      <c r="AT673" s="169"/>
      <c r="AU673" s="134"/>
      <c r="AV673" s="134"/>
      <c r="AW673" s="135" t="s">
        <v>300</v>
      </c>
      <c r="AX673" s="136"/>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19"/>
      <c r="AC675" s="219"/>
      <c r="AD675" s="219"/>
      <c r="AE675" s="101"/>
      <c r="AF675" s="102"/>
      <c r="AG675" s="102"/>
      <c r="AH675" s="103"/>
      <c r="AI675" s="101"/>
      <c r="AJ675" s="102"/>
      <c r="AK675" s="102"/>
      <c r="AL675" s="102"/>
      <c r="AM675" s="101"/>
      <c r="AN675" s="102"/>
      <c r="AO675" s="102"/>
      <c r="AP675" s="103"/>
      <c r="AQ675" s="101"/>
      <c r="AR675" s="102"/>
      <c r="AS675" s="102"/>
      <c r="AT675" s="103"/>
      <c r="AU675" s="102"/>
      <c r="AV675" s="102"/>
      <c r="AW675" s="102"/>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2" t="s">
        <v>253</v>
      </c>
      <c r="AV677" s="132"/>
      <c r="AW677" s="132"/>
      <c r="AX677" s="133"/>
    </row>
    <row r="678" spans="1:50" ht="18.75" hidden="1" customHeight="1" x14ac:dyDescent="0.15">
      <c r="A678" s="999"/>
      <c r="B678" s="250"/>
      <c r="C678" s="249"/>
      <c r="D678" s="250"/>
      <c r="E678" s="163"/>
      <c r="F678" s="164"/>
      <c r="G678" s="168"/>
      <c r="H678" s="135"/>
      <c r="I678" s="135"/>
      <c r="J678" s="135"/>
      <c r="K678" s="135"/>
      <c r="L678" s="135"/>
      <c r="M678" s="135"/>
      <c r="N678" s="135"/>
      <c r="O678" s="135"/>
      <c r="P678" s="135"/>
      <c r="Q678" s="135"/>
      <c r="R678" s="135"/>
      <c r="S678" s="135"/>
      <c r="T678" s="135"/>
      <c r="U678" s="135"/>
      <c r="V678" s="135"/>
      <c r="W678" s="135"/>
      <c r="X678" s="169"/>
      <c r="Y678" s="170"/>
      <c r="Z678" s="171"/>
      <c r="AA678" s="172"/>
      <c r="AB678" s="174"/>
      <c r="AC678" s="135"/>
      <c r="AD678" s="169"/>
      <c r="AE678" s="134"/>
      <c r="AF678" s="134"/>
      <c r="AG678" s="135" t="s">
        <v>356</v>
      </c>
      <c r="AH678" s="169"/>
      <c r="AI678" s="179"/>
      <c r="AJ678" s="179"/>
      <c r="AK678" s="179"/>
      <c r="AL678" s="174"/>
      <c r="AM678" s="179"/>
      <c r="AN678" s="179"/>
      <c r="AO678" s="179"/>
      <c r="AP678" s="174"/>
      <c r="AQ678" s="215"/>
      <c r="AR678" s="134"/>
      <c r="AS678" s="135" t="s">
        <v>356</v>
      </c>
      <c r="AT678" s="169"/>
      <c r="AU678" s="134"/>
      <c r="AV678" s="134"/>
      <c r="AW678" s="135" t="s">
        <v>300</v>
      </c>
      <c r="AX678" s="136"/>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19"/>
      <c r="AC680" s="219"/>
      <c r="AD680" s="219"/>
      <c r="AE680" s="101"/>
      <c r="AF680" s="102"/>
      <c r="AG680" s="102"/>
      <c r="AH680" s="103"/>
      <c r="AI680" s="101"/>
      <c r="AJ680" s="102"/>
      <c r="AK680" s="102"/>
      <c r="AL680" s="102"/>
      <c r="AM680" s="101"/>
      <c r="AN680" s="102"/>
      <c r="AO680" s="102"/>
      <c r="AP680" s="103"/>
      <c r="AQ680" s="101"/>
      <c r="AR680" s="102"/>
      <c r="AS680" s="102"/>
      <c r="AT680" s="103"/>
      <c r="AU680" s="102"/>
      <c r="AV680" s="102"/>
      <c r="AW680" s="102"/>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2" t="s">
        <v>253</v>
      </c>
      <c r="AV682" s="132"/>
      <c r="AW682" s="132"/>
      <c r="AX682" s="133"/>
    </row>
    <row r="683" spans="1:50" ht="18.75" hidden="1" customHeight="1" x14ac:dyDescent="0.15">
      <c r="A683" s="999"/>
      <c r="B683" s="250"/>
      <c r="C683" s="249"/>
      <c r="D683" s="250"/>
      <c r="E683" s="163"/>
      <c r="F683" s="164"/>
      <c r="G683" s="168"/>
      <c r="H683" s="135"/>
      <c r="I683" s="135"/>
      <c r="J683" s="135"/>
      <c r="K683" s="135"/>
      <c r="L683" s="135"/>
      <c r="M683" s="135"/>
      <c r="N683" s="135"/>
      <c r="O683" s="135"/>
      <c r="P683" s="135"/>
      <c r="Q683" s="135"/>
      <c r="R683" s="135"/>
      <c r="S683" s="135"/>
      <c r="T683" s="135"/>
      <c r="U683" s="135"/>
      <c r="V683" s="135"/>
      <c r="W683" s="135"/>
      <c r="X683" s="169"/>
      <c r="Y683" s="170"/>
      <c r="Z683" s="171"/>
      <c r="AA683" s="172"/>
      <c r="AB683" s="174"/>
      <c r="AC683" s="135"/>
      <c r="AD683" s="169"/>
      <c r="AE683" s="134"/>
      <c r="AF683" s="134"/>
      <c r="AG683" s="135" t="s">
        <v>356</v>
      </c>
      <c r="AH683" s="169"/>
      <c r="AI683" s="179"/>
      <c r="AJ683" s="179"/>
      <c r="AK683" s="179"/>
      <c r="AL683" s="174"/>
      <c r="AM683" s="179"/>
      <c r="AN683" s="179"/>
      <c r="AO683" s="179"/>
      <c r="AP683" s="174"/>
      <c r="AQ683" s="215"/>
      <c r="AR683" s="134"/>
      <c r="AS683" s="135" t="s">
        <v>356</v>
      </c>
      <c r="AT683" s="169"/>
      <c r="AU683" s="134"/>
      <c r="AV683" s="134"/>
      <c r="AW683" s="135" t="s">
        <v>300</v>
      </c>
      <c r="AX683" s="136"/>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19"/>
      <c r="AC685" s="219"/>
      <c r="AD685" s="219"/>
      <c r="AE685" s="101"/>
      <c r="AF685" s="102"/>
      <c r="AG685" s="102"/>
      <c r="AH685" s="103"/>
      <c r="AI685" s="101"/>
      <c r="AJ685" s="102"/>
      <c r="AK685" s="102"/>
      <c r="AL685" s="102"/>
      <c r="AM685" s="101"/>
      <c r="AN685" s="102"/>
      <c r="AO685" s="102"/>
      <c r="AP685" s="103"/>
      <c r="AQ685" s="101"/>
      <c r="AR685" s="102"/>
      <c r="AS685" s="102"/>
      <c r="AT685" s="103"/>
      <c r="AU685" s="102"/>
      <c r="AV685" s="102"/>
      <c r="AW685" s="102"/>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2" t="s">
        <v>253</v>
      </c>
      <c r="AV687" s="132"/>
      <c r="AW687" s="132"/>
      <c r="AX687" s="133"/>
    </row>
    <row r="688" spans="1:50" ht="18.75" hidden="1" customHeight="1" x14ac:dyDescent="0.15">
      <c r="A688" s="999"/>
      <c r="B688" s="250"/>
      <c r="C688" s="249"/>
      <c r="D688" s="250"/>
      <c r="E688" s="163"/>
      <c r="F688" s="164"/>
      <c r="G688" s="168"/>
      <c r="H688" s="135"/>
      <c r="I688" s="135"/>
      <c r="J688" s="135"/>
      <c r="K688" s="135"/>
      <c r="L688" s="135"/>
      <c r="M688" s="135"/>
      <c r="N688" s="135"/>
      <c r="O688" s="135"/>
      <c r="P688" s="135"/>
      <c r="Q688" s="135"/>
      <c r="R688" s="135"/>
      <c r="S688" s="135"/>
      <c r="T688" s="135"/>
      <c r="U688" s="135"/>
      <c r="V688" s="135"/>
      <c r="W688" s="135"/>
      <c r="X688" s="169"/>
      <c r="Y688" s="170"/>
      <c r="Z688" s="171"/>
      <c r="AA688" s="172"/>
      <c r="AB688" s="174"/>
      <c r="AC688" s="135"/>
      <c r="AD688" s="169"/>
      <c r="AE688" s="134"/>
      <c r="AF688" s="134"/>
      <c r="AG688" s="135" t="s">
        <v>356</v>
      </c>
      <c r="AH688" s="169"/>
      <c r="AI688" s="179"/>
      <c r="AJ688" s="179"/>
      <c r="AK688" s="179"/>
      <c r="AL688" s="174"/>
      <c r="AM688" s="179"/>
      <c r="AN688" s="179"/>
      <c r="AO688" s="179"/>
      <c r="AP688" s="174"/>
      <c r="AQ688" s="215"/>
      <c r="AR688" s="134"/>
      <c r="AS688" s="135" t="s">
        <v>356</v>
      </c>
      <c r="AT688" s="169"/>
      <c r="AU688" s="134"/>
      <c r="AV688" s="134"/>
      <c r="AW688" s="135" t="s">
        <v>300</v>
      </c>
      <c r="AX688" s="136"/>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19"/>
      <c r="AC690" s="219"/>
      <c r="AD690" s="219"/>
      <c r="AE690" s="101"/>
      <c r="AF690" s="102"/>
      <c r="AG690" s="102"/>
      <c r="AH690" s="103"/>
      <c r="AI690" s="101"/>
      <c r="AJ690" s="102"/>
      <c r="AK690" s="102"/>
      <c r="AL690" s="102"/>
      <c r="AM690" s="101"/>
      <c r="AN690" s="102"/>
      <c r="AO690" s="102"/>
      <c r="AP690" s="103"/>
      <c r="AQ690" s="101"/>
      <c r="AR690" s="102"/>
      <c r="AS690" s="102"/>
      <c r="AT690" s="103"/>
      <c r="AU690" s="102"/>
      <c r="AV690" s="102"/>
      <c r="AW690" s="102"/>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2" t="s">
        <v>253</v>
      </c>
      <c r="AV692" s="132"/>
      <c r="AW692" s="132"/>
      <c r="AX692" s="133"/>
    </row>
    <row r="693" spans="1:50" ht="18.75" hidden="1" customHeight="1" x14ac:dyDescent="0.15">
      <c r="A693" s="999"/>
      <c r="B693" s="250"/>
      <c r="C693" s="249"/>
      <c r="D693" s="250"/>
      <c r="E693" s="163"/>
      <c r="F693" s="164"/>
      <c r="G693" s="168"/>
      <c r="H693" s="135"/>
      <c r="I693" s="135"/>
      <c r="J693" s="135"/>
      <c r="K693" s="135"/>
      <c r="L693" s="135"/>
      <c r="M693" s="135"/>
      <c r="N693" s="135"/>
      <c r="O693" s="135"/>
      <c r="P693" s="135"/>
      <c r="Q693" s="135"/>
      <c r="R693" s="135"/>
      <c r="S693" s="135"/>
      <c r="T693" s="135"/>
      <c r="U693" s="135"/>
      <c r="V693" s="135"/>
      <c r="W693" s="135"/>
      <c r="X693" s="169"/>
      <c r="Y693" s="170"/>
      <c r="Z693" s="171"/>
      <c r="AA693" s="172"/>
      <c r="AB693" s="174"/>
      <c r="AC693" s="135"/>
      <c r="AD693" s="169"/>
      <c r="AE693" s="134"/>
      <c r="AF693" s="134"/>
      <c r="AG693" s="135" t="s">
        <v>356</v>
      </c>
      <c r="AH693" s="169"/>
      <c r="AI693" s="179"/>
      <c r="AJ693" s="179"/>
      <c r="AK693" s="179"/>
      <c r="AL693" s="174"/>
      <c r="AM693" s="179"/>
      <c r="AN693" s="179"/>
      <c r="AO693" s="179"/>
      <c r="AP693" s="174"/>
      <c r="AQ693" s="215"/>
      <c r="AR693" s="134"/>
      <c r="AS693" s="135" t="s">
        <v>356</v>
      </c>
      <c r="AT693" s="169"/>
      <c r="AU693" s="134"/>
      <c r="AV693" s="134"/>
      <c r="AW693" s="135" t="s">
        <v>300</v>
      </c>
      <c r="AX693" s="136"/>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19"/>
      <c r="AC695" s="219"/>
      <c r="AD695" s="219"/>
      <c r="AE695" s="101"/>
      <c r="AF695" s="102"/>
      <c r="AG695" s="102"/>
      <c r="AH695" s="103"/>
      <c r="AI695" s="101"/>
      <c r="AJ695" s="102"/>
      <c r="AK695" s="102"/>
      <c r="AL695" s="102"/>
      <c r="AM695" s="101"/>
      <c r="AN695" s="102"/>
      <c r="AO695" s="102"/>
      <c r="AP695" s="103"/>
      <c r="AQ695" s="101"/>
      <c r="AR695" s="102"/>
      <c r="AS695" s="102"/>
      <c r="AT695" s="103"/>
      <c r="AU695" s="102"/>
      <c r="AV695" s="102"/>
      <c r="AW695" s="102"/>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90"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553</v>
      </c>
      <c r="AE702" s="901"/>
      <c r="AF702" s="901"/>
      <c r="AG702" s="890" t="s">
        <v>622</v>
      </c>
      <c r="AH702" s="891"/>
      <c r="AI702" s="891"/>
      <c r="AJ702" s="891"/>
      <c r="AK702" s="891"/>
      <c r="AL702" s="891"/>
      <c r="AM702" s="891"/>
      <c r="AN702" s="891"/>
      <c r="AO702" s="891"/>
      <c r="AP702" s="891"/>
      <c r="AQ702" s="891"/>
      <c r="AR702" s="891"/>
      <c r="AS702" s="891"/>
      <c r="AT702" s="891"/>
      <c r="AU702" s="891"/>
      <c r="AV702" s="891"/>
      <c r="AW702" s="891"/>
      <c r="AX702" s="892"/>
    </row>
    <row r="703" spans="1:50" ht="57" customHeight="1" x14ac:dyDescent="0.15">
      <c r="A703" s="532"/>
      <c r="B703" s="533"/>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670" t="s">
        <v>553</v>
      </c>
      <c r="AE703" s="671"/>
      <c r="AF703" s="671"/>
      <c r="AG703" s="662" t="s">
        <v>561</v>
      </c>
      <c r="AH703" s="663"/>
      <c r="AI703" s="663"/>
      <c r="AJ703" s="663"/>
      <c r="AK703" s="663"/>
      <c r="AL703" s="663"/>
      <c r="AM703" s="663"/>
      <c r="AN703" s="663"/>
      <c r="AO703" s="663"/>
      <c r="AP703" s="663"/>
      <c r="AQ703" s="663"/>
      <c r="AR703" s="663"/>
      <c r="AS703" s="663"/>
      <c r="AT703" s="663"/>
      <c r="AU703" s="663"/>
      <c r="AV703" s="663"/>
      <c r="AW703" s="663"/>
      <c r="AX703" s="664"/>
    </row>
    <row r="704" spans="1:50" ht="45.75" customHeight="1" x14ac:dyDescent="0.15">
      <c r="A704" s="534"/>
      <c r="B704" s="535"/>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152" t="s">
        <v>553</v>
      </c>
      <c r="AE704" s="153"/>
      <c r="AF704" s="153"/>
      <c r="AG704" s="430" t="s">
        <v>621</v>
      </c>
      <c r="AH704" s="231"/>
      <c r="AI704" s="231"/>
      <c r="AJ704" s="231"/>
      <c r="AK704" s="231"/>
      <c r="AL704" s="231"/>
      <c r="AM704" s="231"/>
      <c r="AN704" s="231"/>
      <c r="AO704" s="231"/>
      <c r="AP704" s="231"/>
      <c r="AQ704" s="231"/>
      <c r="AR704" s="231"/>
      <c r="AS704" s="231"/>
      <c r="AT704" s="231"/>
      <c r="AU704" s="231"/>
      <c r="AV704" s="231"/>
      <c r="AW704" s="231"/>
      <c r="AX704" s="431"/>
    </row>
    <row r="705" spans="1:50" ht="54" customHeight="1" x14ac:dyDescent="0.15">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553</v>
      </c>
      <c r="AE705" s="733"/>
      <c r="AF705" s="733"/>
      <c r="AG705" s="157" t="s">
        <v>638</v>
      </c>
      <c r="AH705" s="158"/>
      <c r="AI705" s="158"/>
      <c r="AJ705" s="158"/>
      <c r="AK705" s="158"/>
      <c r="AL705" s="158"/>
      <c r="AM705" s="158"/>
      <c r="AN705" s="158"/>
      <c r="AO705" s="158"/>
      <c r="AP705" s="158"/>
      <c r="AQ705" s="158"/>
      <c r="AR705" s="158"/>
      <c r="AS705" s="158"/>
      <c r="AT705" s="158"/>
      <c r="AU705" s="158"/>
      <c r="AV705" s="158"/>
      <c r="AW705" s="158"/>
      <c r="AX705" s="159"/>
    </row>
    <row r="706" spans="1:50" ht="41.25" customHeight="1" x14ac:dyDescent="0.15">
      <c r="A706" s="653"/>
      <c r="B706" s="771"/>
      <c r="C706" s="612"/>
      <c r="D706" s="613"/>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70" t="s">
        <v>562</v>
      </c>
      <c r="AE706" s="671"/>
      <c r="AF706" s="749"/>
      <c r="AG706" s="430"/>
      <c r="AH706" s="231"/>
      <c r="AI706" s="231"/>
      <c r="AJ706" s="231"/>
      <c r="AK706" s="231"/>
      <c r="AL706" s="231"/>
      <c r="AM706" s="231"/>
      <c r="AN706" s="231"/>
      <c r="AO706" s="231"/>
      <c r="AP706" s="231"/>
      <c r="AQ706" s="231"/>
      <c r="AR706" s="231"/>
      <c r="AS706" s="231"/>
      <c r="AT706" s="231"/>
      <c r="AU706" s="231"/>
      <c r="AV706" s="231"/>
      <c r="AW706" s="231"/>
      <c r="AX706" s="431"/>
    </row>
    <row r="707" spans="1:50" ht="41.25" customHeight="1" x14ac:dyDescent="0.15">
      <c r="A707" s="653"/>
      <c r="B707" s="771"/>
      <c r="C707" s="614"/>
      <c r="D707" s="615"/>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637</v>
      </c>
      <c r="AE707" s="584"/>
      <c r="AF707" s="584"/>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563</v>
      </c>
      <c r="AE708" s="666"/>
      <c r="AF708" s="666"/>
      <c r="AG708" s="527"/>
      <c r="AH708" s="528"/>
      <c r="AI708" s="528"/>
      <c r="AJ708" s="528"/>
      <c r="AK708" s="528"/>
      <c r="AL708" s="528"/>
      <c r="AM708" s="528"/>
      <c r="AN708" s="528"/>
      <c r="AO708" s="528"/>
      <c r="AP708" s="528"/>
      <c r="AQ708" s="528"/>
      <c r="AR708" s="528"/>
      <c r="AS708" s="528"/>
      <c r="AT708" s="528"/>
      <c r="AU708" s="528"/>
      <c r="AV708" s="528"/>
      <c r="AW708" s="528"/>
      <c r="AX708" s="529"/>
    </row>
    <row r="709" spans="1:50" ht="39.7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70" t="s">
        <v>553</v>
      </c>
      <c r="AE709" s="671"/>
      <c r="AF709" s="671"/>
      <c r="AG709" s="662" t="s">
        <v>625</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0" t="s">
        <v>563</v>
      </c>
      <c r="AE710" s="671"/>
      <c r="AF710" s="671"/>
      <c r="AG710" s="662"/>
      <c r="AH710" s="663"/>
      <c r="AI710" s="663"/>
      <c r="AJ710" s="663"/>
      <c r="AK710" s="663"/>
      <c r="AL710" s="663"/>
      <c r="AM710" s="663"/>
      <c r="AN710" s="663"/>
      <c r="AO710" s="663"/>
      <c r="AP710" s="663"/>
      <c r="AQ710" s="663"/>
      <c r="AR710" s="663"/>
      <c r="AS710" s="663"/>
      <c r="AT710" s="663"/>
      <c r="AU710" s="663"/>
      <c r="AV710" s="663"/>
      <c r="AW710" s="663"/>
      <c r="AX710" s="664"/>
    </row>
    <row r="711" spans="1:50" ht="41.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70" t="s">
        <v>553</v>
      </c>
      <c r="AE711" s="671"/>
      <c r="AF711" s="671"/>
      <c r="AG711" s="662" t="s">
        <v>564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2" t="s">
        <v>563</v>
      </c>
      <c r="AE712" s="153"/>
      <c r="AF712" s="153"/>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563</v>
      </c>
      <c r="AE713" s="153"/>
      <c r="AF713" s="153"/>
      <c r="AG713" s="662"/>
      <c r="AH713" s="663"/>
      <c r="AI713" s="663"/>
      <c r="AJ713" s="663"/>
      <c r="AK713" s="663"/>
      <c r="AL713" s="663"/>
      <c r="AM713" s="663"/>
      <c r="AN713" s="663"/>
      <c r="AO713" s="663"/>
      <c r="AP713" s="663"/>
      <c r="AQ713" s="663"/>
      <c r="AR713" s="663"/>
      <c r="AS713" s="663"/>
      <c r="AT713" s="663"/>
      <c r="AU713" s="663"/>
      <c r="AV713" s="663"/>
      <c r="AW713" s="663"/>
      <c r="AX713" s="664"/>
    </row>
    <row r="714" spans="1:50" ht="42.75" customHeight="1" x14ac:dyDescent="0.15">
      <c r="A714" s="655"/>
      <c r="B714" s="656"/>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553</v>
      </c>
      <c r="AE714" s="590"/>
      <c r="AF714" s="591"/>
      <c r="AG714" s="689" t="s">
        <v>624</v>
      </c>
      <c r="AH714" s="690"/>
      <c r="AI714" s="690"/>
      <c r="AJ714" s="690"/>
      <c r="AK714" s="690"/>
      <c r="AL714" s="690"/>
      <c r="AM714" s="690"/>
      <c r="AN714" s="690"/>
      <c r="AO714" s="690"/>
      <c r="AP714" s="690"/>
      <c r="AQ714" s="690"/>
      <c r="AR714" s="690"/>
      <c r="AS714" s="690"/>
      <c r="AT714" s="690"/>
      <c r="AU714" s="690"/>
      <c r="AV714" s="690"/>
      <c r="AW714" s="690"/>
      <c r="AX714" s="691"/>
    </row>
    <row r="715" spans="1:50" ht="42.75"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553</v>
      </c>
      <c r="AE715" s="666"/>
      <c r="AF715" s="778"/>
      <c r="AG715" s="527" t="s">
        <v>623</v>
      </c>
      <c r="AH715" s="528"/>
      <c r="AI715" s="528"/>
      <c r="AJ715" s="528"/>
      <c r="AK715" s="528"/>
      <c r="AL715" s="528"/>
      <c r="AM715" s="528"/>
      <c r="AN715" s="528"/>
      <c r="AO715" s="528"/>
      <c r="AP715" s="528"/>
      <c r="AQ715" s="528"/>
      <c r="AR715" s="528"/>
      <c r="AS715" s="528"/>
      <c r="AT715" s="528"/>
      <c r="AU715" s="528"/>
      <c r="AV715" s="528"/>
      <c r="AW715" s="528"/>
      <c r="AX715" s="529"/>
    </row>
    <row r="716" spans="1:50" ht="44.25" customHeight="1" x14ac:dyDescent="0.15">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553</v>
      </c>
      <c r="AE716" s="760"/>
      <c r="AF716" s="760"/>
      <c r="AG716" s="662" t="s">
        <v>619</v>
      </c>
      <c r="AH716" s="663"/>
      <c r="AI716" s="663"/>
      <c r="AJ716" s="663"/>
      <c r="AK716" s="663"/>
      <c r="AL716" s="663"/>
      <c r="AM716" s="663"/>
      <c r="AN716" s="663"/>
      <c r="AO716" s="663"/>
      <c r="AP716" s="663"/>
      <c r="AQ716" s="663"/>
      <c r="AR716" s="663"/>
      <c r="AS716" s="663"/>
      <c r="AT716" s="663"/>
      <c r="AU716" s="663"/>
      <c r="AV716" s="663"/>
      <c r="AW716" s="663"/>
      <c r="AX716" s="664"/>
    </row>
    <row r="717" spans="1:50" ht="73.5"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759" t="s">
        <v>553</v>
      </c>
      <c r="AE717" s="760"/>
      <c r="AF717" s="760"/>
      <c r="AG717" s="662" t="s">
        <v>644</v>
      </c>
      <c r="AH717" s="663"/>
      <c r="AI717" s="663"/>
      <c r="AJ717" s="663"/>
      <c r="AK717" s="663"/>
      <c r="AL717" s="663"/>
      <c r="AM717" s="663"/>
      <c r="AN717" s="663"/>
      <c r="AO717" s="663"/>
      <c r="AP717" s="663"/>
      <c r="AQ717" s="663"/>
      <c r="AR717" s="663"/>
      <c r="AS717" s="663"/>
      <c r="AT717" s="663"/>
      <c r="AU717" s="663"/>
      <c r="AV717" s="663"/>
      <c r="AW717" s="663"/>
      <c r="AX717" s="664"/>
    </row>
    <row r="718" spans="1:50" ht="54.7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759" t="s">
        <v>553</v>
      </c>
      <c r="AE718" s="760"/>
      <c r="AF718" s="760"/>
      <c r="AG718" s="160" t="s">
        <v>620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5"/>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48"/>
      <c r="B721" s="649"/>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48"/>
      <c r="B722" s="649"/>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48"/>
      <c r="B723" s="649"/>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48"/>
      <c r="B724" s="649"/>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0"/>
      <c r="B725" s="651"/>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5" t="s">
        <v>53</v>
      </c>
      <c r="D726" s="581"/>
      <c r="E726" s="581"/>
      <c r="F726" s="582"/>
      <c r="G726" s="798" t="s">
        <v>587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1"/>
      <c r="B727" s="622"/>
      <c r="C727" s="695" t="s">
        <v>57</v>
      </c>
      <c r="D727" s="696"/>
      <c r="E727" s="696"/>
      <c r="F727" s="697"/>
      <c r="G727" s="796" t="s">
        <v>588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571</v>
      </c>
      <c r="F737" s="112"/>
      <c r="G737" s="112"/>
      <c r="H737" s="112"/>
      <c r="I737" s="112"/>
      <c r="J737" s="112"/>
      <c r="K737" s="112"/>
      <c r="L737" s="112"/>
      <c r="M737" s="112"/>
      <c r="N737" s="113" t="s">
        <v>358</v>
      </c>
      <c r="O737" s="113"/>
      <c r="P737" s="113"/>
      <c r="Q737" s="113"/>
      <c r="R737" s="112" t="s">
        <v>572</v>
      </c>
      <c r="S737" s="112"/>
      <c r="T737" s="112"/>
      <c r="U737" s="112"/>
      <c r="V737" s="112"/>
      <c r="W737" s="112"/>
      <c r="X737" s="112"/>
      <c r="Y737" s="112"/>
      <c r="Z737" s="112"/>
      <c r="AA737" s="113" t="s">
        <v>359</v>
      </c>
      <c r="AB737" s="113"/>
      <c r="AC737" s="113"/>
      <c r="AD737" s="113"/>
      <c r="AE737" s="112" t="s">
        <v>573</v>
      </c>
      <c r="AF737" s="112"/>
      <c r="AG737" s="112"/>
      <c r="AH737" s="112"/>
      <c r="AI737" s="112"/>
      <c r="AJ737" s="112"/>
      <c r="AK737" s="112"/>
      <c r="AL737" s="112"/>
      <c r="AM737" s="112"/>
      <c r="AN737" s="113" t="s">
        <v>360</v>
      </c>
      <c r="AO737" s="113"/>
      <c r="AP737" s="113"/>
      <c r="AQ737" s="113"/>
      <c r="AR737" s="114" t="s">
        <v>574</v>
      </c>
      <c r="AS737" s="115"/>
      <c r="AT737" s="115"/>
      <c r="AU737" s="115"/>
      <c r="AV737" s="115"/>
      <c r="AW737" s="115"/>
      <c r="AX737" s="116"/>
      <c r="AY737" s="89"/>
      <c r="AZ737" s="89"/>
    </row>
    <row r="738" spans="1:52" ht="24.75" customHeight="1" x14ac:dyDescent="0.15">
      <c r="A738" s="117" t="s">
        <v>361</v>
      </c>
      <c r="B738" s="118"/>
      <c r="C738" s="118"/>
      <c r="D738" s="119"/>
      <c r="E738" s="112" t="s">
        <v>575</v>
      </c>
      <c r="F738" s="112"/>
      <c r="G738" s="112"/>
      <c r="H738" s="112"/>
      <c r="I738" s="112"/>
      <c r="J738" s="112"/>
      <c r="K738" s="112"/>
      <c r="L738" s="112"/>
      <c r="M738" s="112"/>
      <c r="N738" s="113" t="s">
        <v>362</v>
      </c>
      <c r="O738" s="113"/>
      <c r="P738" s="113"/>
      <c r="Q738" s="113"/>
      <c r="R738" s="112" t="s">
        <v>576</v>
      </c>
      <c r="S738" s="112"/>
      <c r="T738" s="112"/>
      <c r="U738" s="112"/>
      <c r="V738" s="112"/>
      <c r="W738" s="112"/>
      <c r="X738" s="112"/>
      <c r="Y738" s="112"/>
      <c r="Z738" s="112"/>
      <c r="AA738" s="113" t="s">
        <v>482</v>
      </c>
      <c r="AB738" s="113"/>
      <c r="AC738" s="113"/>
      <c r="AD738" s="113"/>
      <c r="AE738" s="112" t="s">
        <v>577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578</v>
      </c>
      <c r="F739" s="127"/>
      <c r="G739" s="127"/>
      <c r="H739" s="91" t="str">
        <f>IF(E739="", "", "(")</f>
        <v>(</v>
      </c>
      <c r="I739" s="107"/>
      <c r="J739" s="107"/>
      <c r="K739" s="91" t="str">
        <f>IF(OR(I739="　", I739=""), "", "-")</f>
        <v/>
      </c>
      <c r="L739" s="108">
        <v>144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94"/>
      <c r="AU742" s="94"/>
      <c r="AV742" s="94"/>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94"/>
      <c r="AU743" s="94"/>
      <c r="AV743" s="94"/>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94"/>
      <c r="AU744" s="94"/>
      <c r="AV744" s="94"/>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94"/>
      <c r="AU745" s="94"/>
      <c r="AV745" s="94"/>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94"/>
      <c r="AU746" s="94"/>
      <c r="AV746" s="94"/>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94"/>
      <c r="AU747" s="94"/>
      <c r="AV747" s="94"/>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94"/>
      <c r="AU748" s="94"/>
      <c r="AV748" s="94"/>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94"/>
      <c r="AU749" s="94"/>
      <c r="AV749" s="94"/>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94"/>
      <c r="AU750" s="94"/>
      <c r="AV750" s="94"/>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94"/>
      <c r="AU751" s="94"/>
      <c r="AV751" s="94"/>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94"/>
      <c r="AU752" s="94"/>
      <c r="AV752" s="94"/>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94"/>
      <c r="AU753" s="94"/>
      <c r="AV753" s="94"/>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94"/>
      <c r="AU754" s="94"/>
      <c r="AV754" s="94"/>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1" t="s">
        <v>584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602</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6"/>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6.75" customHeight="1" x14ac:dyDescent="0.15">
      <c r="A781" s="556"/>
      <c r="B781" s="764"/>
      <c r="C781" s="764"/>
      <c r="D781" s="764"/>
      <c r="E781" s="764"/>
      <c r="F781" s="765"/>
      <c r="G781" s="450" t="s">
        <v>585</v>
      </c>
      <c r="H781" s="451"/>
      <c r="I781" s="451"/>
      <c r="J781" s="451"/>
      <c r="K781" s="452"/>
      <c r="L781" s="453" t="s">
        <v>586</v>
      </c>
      <c r="M781" s="454"/>
      <c r="N781" s="454"/>
      <c r="O781" s="454"/>
      <c r="P781" s="454"/>
      <c r="Q781" s="454"/>
      <c r="R781" s="454"/>
      <c r="S781" s="454"/>
      <c r="T781" s="454"/>
      <c r="U781" s="454"/>
      <c r="V781" s="454"/>
      <c r="W781" s="454"/>
      <c r="X781" s="455"/>
      <c r="Y781" s="456">
        <v>4.3</v>
      </c>
      <c r="Z781" s="457"/>
      <c r="AA781" s="457"/>
      <c r="AB781" s="557"/>
      <c r="AC781" s="450" t="s">
        <v>603</v>
      </c>
      <c r="AD781" s="451"/>
      <c r="AE781" s="451"/>
      <c r="AF781" s="451"/>
      <c r="AG781" s="452"/>
      <c r="AH781" s="453" t="s">
        <v>604</v>
      </c>
      <c r="AI781" s="454"/>
      <c r="AJ781" s="454"/>
      <c r="AK781" s="454"/>
      <c r="AL781" s="454"/>
      <c r="AM781" s="454"/>
      <c r="AN781" s="454"/>
      <c r="AO781" s="454"/>
      <c r="AP781" s="454"/>
      <c r="AQ781" s="454"/>
      <c r="AR781" s="454"/>
      <c r="AS781" s="454"/>
      <c r="AT781" s="455"/>
      <c r="AU781" s="456">
        <v>1</v>
      </c>
      <c r="AV781" s="457"/>
      <c r="AW781" s="457"/>
      <c r="AX781" s="458"/>
    </row>
    <row r="782" spans="1:50" ht="24.75" customHeight="1" x14ac:dyDescent="0.15">
      <c r="A782" s="556"/>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5"/>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5"/>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5"/>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5"/>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5"/>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5"/>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5"/>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5"/>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5"/>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4.3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24.75" hidden="1" customHeight="1" x14ac:dyDescent="0.15">
      <c r="A792" s="556"/>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6"/>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6"/>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6"/>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5"/>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5"/>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5"/>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5"/>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5"/>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5"/>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5"/>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5"/>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5"/>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6"/>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6"/>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5"/>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5"/>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5"/>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5"/>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5"/>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5"/>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5"/>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5"/>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5"/>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6"/>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6"/>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5"/>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5"/>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5"/>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5"/>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5"/>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5"/>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5"/>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5"/>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5"/>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8.25" customHeight="1" x14ac:dyDescent="0.15">
      <c r="A836" s="345"/>
      <c r="B836" s="345"/>
      <c r="C836" s="345" t="s">
        <v>26</v>
      </c>
      <c r="D836" s="345"/>
      <c r="E836" s="345"/>
      <c r="F836" s="345"/>
      <c r="G836" s="345"/>
      <c r="H836" s="345"/>
      <c r="I836" s="345"/>
      <c r="J836" s="275"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6" customHeight="1" x14ac:dyDescent="0.15">
      <c r="A837" s="404">
        <v>1</v>
      </c>
      <c r="B837" s="404">
        <v>1</v>
      </c>
      <c r="C837" s="426" t="s">
        <v>579</v>
      </c>
      <c r="D837" s="418"/>
      <c r="E837" s="418"/>
      <c r="F837" s="418"/>
      <c r="G837" s="418"/>
      <c r="H837" s="418"/>
      <c r="I837" s="418"/>
      <c r="J837" s="419">
        <v>9010701008274</v>
      </c>
      <c r="K837" s="420"/>
      <c r="L837" s="420"/>
      <c r="M837" s="420"/>
      <c r="N837" s="420"/>
      <c r="O837" s="420"/>
      <c r="P837" s="427" t="s">
        <v>582</v>
      </c>
      <c r="Q837" s="315"/>
      <c r="R837" s="315"/>
      <c r="S837" s="315"/>
      <c r="T837" s="315"/>
      <c r="U837" s="315"/>
      <c r="V837" s="315"/>
      <c r="W837" s="315"/>
      <c r="X837" s="315"/>
      <c r="Y837" s="316">
        <v>4.3</v>
      </c>
      <c r="Z837" s="317"/>
      <c r="AA837" s="317"/>
      <c r="AB837" s="318"/>
      <c r="AC837" s="326" t="s">
        <v>518</v>
      </c>
      <c r="AD837" s="327"/>
      <c r="AE837" s="327"/>
      <c r="AF837" s="327"/>
      <c r="AG837" s="327"/>
      <c r="AH837" s="421">
        <v>6</v>
      </c>
      <c r="AI837" s="422"/>
      <c r="AJ837" s="422"/>
      <c r="AK837" s="422"/>
      <c r="AL837" s="323">
        <v>74.2</v>
      </c>
      <c r="AM837" s="324"/>
      <c r="AN837" s="324"/>
      <c r="AO837" s="325"/>
      <c r="AP837" s="319"/>
      <c r="AQ837" s="319"/>
      <c r="AR837" s="319"/>
      <c r="AS837" s="319"/>
      <c r="AT837" s="319"/>
      <c r="AU837" s="319"/>
      <c r="AV837" s="319"/>
      <c r="AW837" s="319"/>
      <c r="AX837" s="319"/>
    </row>
    <row r="838" spans="1:50" ht="36" customHeight="1" x14ac:dyDescent="0.15">
      <c r="A838" s="404">
        <v>2</v>
      </c>
      <c r="B838" s="404">
        <v>1</v>
      </c>
      <c r="C838" s="426" t="s">
        <v>580</v>
      </c>
      <c r="D838" s="418"/>
      <c r="E838" s="418"/>
      <c r="F838" s="418"/>
      <c r="G838" s="418"/>
      <c r="H838" s="418"/>
      <c r="I838" s="418"/>
      <c r="J838" s="419">
        <v>6010001009455</v>
      </c>
      <c r="K838" s="420"/>
      <c r="L838" s="420"/>
      <c r="M838" s="420"/>
      <c r="N838" s="420"/>
      <c r="O838" s="420"/>
      <c r="P838" s="427" t="s">
        <v>581</v>
      </c>
      <c r="Q838" s="315"/>
      <c r="R838" s="315"/>
      <c r="S838" s="315"/>
      <c r="T838" s="315"/>
      <c r="U838" s="315"/>
      <c r="V838" s="315"/>
      <c r="W838" s="315"/>
      <c r="X838" s="315"/>
      <c r="Y838" s="316">
        <v>2</v>
      </c>
      <c r="Z838" s="317"/>
      <c r="AA838" s="317"/>
      <c r="AB838" s="318"/>
      <c r="AC838" s="326" t="s">
        <v>518</v>
      </c>
      <c r="AD838" s="327"/>
      <c r="AE838" s="327"/>
      <c r="AF838" s="327"/>
      <c r="AG838" s="327"/>
      <c r="AH838" s="421">
        <v>6</v>
      </c>
      <c r="AI838" s="422"/>
      <c r="AJ838" s="422"/>
      <c r="AK838" s="422"/>
      <c r="AL838" s="323">
        <v>55.4</v>
      </c>
      <c r="AM838" s="324"/>
      <c r="AN838" s="324"/>
      <c r="AO838" s="325"/>
      <c r="AP838" s="319"/>
      <c r="AQ838" s="319"/>
      <c r="AR838" s="319"/>
      <c r="AS838" s="319"/>
      <c r="AT838" s="319"/>
      <c r="AU838" s="319"/>
      <c r="AV838" s="319"/>
      <c r="AW838" s="319"/>
      <c r="AX838" s="319"/>
    </row>
    <row r="839" spans="1:50" ht="30" customHeight="1" x14ac:dyDescent="0.15">
      <c r="A839" s="404">
        <v>3</v>
      </c>
      <c r="B839" s="404">
        <v>1</v>
      </c>
      <c r="C839" s="426" t="s">
        <v>583</v>
      </c>
      <c r="D839" s="418"/>
      <c r="E839" s="418"/>
      <c r="F839" s="418"/>
      <c r="G839" s="418"/>
      <c r="H839" s="418"/>
      <c r="I839" s="418"/>
      <c r="J839" s="419">
        <v>7010001089876</v>
      </c>
      <c r="K839" s="420"/>
      <c r="L839" s="420"/>
      <c r="M839" s="420"/>
      <c r="N839" s="420"/>
      <c r="O839" s="420"/>
      <c r="P839" s="427" t="s">
        <v>581</v>
      </c>
      <c r="Q839" s="315"/>
      <c r="R839" s="315"/>
      <c r="S839" s="315"/>
      <c r="T839" s="315"/>
      <c r="U839" s="315"/>
      <c r="V839" s="315"/>
      <c r="W839" s="315"/>
      <c r="X839" s="315"/>
      <c r="Y839" s="316">
        <v>1.3</v>
      </c>
      <c r="Z839" s="317"/>
      <c r="AA839" s="317"/>
      <c r="AB839" s="318"/>
      <c r="AC839" s="326" t="s">
        <v>518</v>
      </c>
      <c r="AD839" s="327"/>
      <c r="AE839" s="327"/>
      <c r="AF839" s="327"/>
      <c r="AG839" s="327"/>
      <c r="AH839" s="321">
        <v>9</v>
      </c>
      <c r="AI839" s="322"/>
      <c r="AJ839" s="322"/>
      <c r="AK839" s="322"/>
      <c r="AL839" s="323">
        <v>35.6</v>
      </c>
      <c r="AM839" s="324"/>
      <c r="AN839" s="324"/>
      <c r="AO839" s="325"/>
      <c r="AP839" s="319"/>
      <c r="AQ839" s="319"/>
      <c r="AR839" s="319"/>
      <c r="AS839" s="319"/>
      <c r="AT839" s="319"/>
      <c r="AU839" s="319"/>
      <c r="AV839" s="319"/>
      <c r="AW839" s="319"/>
      <c r="AX839" s="319"/>
    </row>
    <row r="840" spans="1:50" ht="30" customHeight="1" x14ac:dyDescent="0.15">
      <c r="A840" s="404">
        <v>4</v>
      </c>
      <c r="B840" s="404">
        <v>1</v>
      </c>
      <c r="C840" s="426" t="s">
        <v>635</v>
      </c>
      <c r="D840" s="418"/>
      <c r="E840" s="418"/>
      <c r="F840" s="418"/>
      <c r="G840" s="418"/>
      <c r="H840" s="418"/>
      <c r="I840" s="418"/>
      <c r="J840" s="419">
        <v>3020001073726</v>
      </c>
      <c r="K840" s="420"/>
      <c r="L840" s="420"/>
      <c r="M840" s="420"/>
      <c r="N840" s="420"/>
      <c r="O840" s="420"/>
      <c r="P840" s="427" t="s">
        <v>634</v>
      </c>
      <c r="Q840" s="315"/>
      <c r="R840" s="315"/>
      <c r="S840" s="315"/>
      <c r="T840" s="315"/>
      <c r="U840" s="315"/>
      <c r="V840" s="315"/>
      <c r="W840" s="315"/>
      <c r="X840" s="315"/>
      <c r="Y840" s="316">
        <v>0.6</v>
      </c>
      <c r="Z840" s="317"/>
      <c r="AA840" s="317"/>
      <c r="AB840" s="318"/>
      <c r="AC840" s="326" t="s">
        <v>518</v>
      </c>
      <c r="AD840" s="326"/>
      <c r="AE840" s="326"/>
      <c r="AF840" s="326"/>
      <c r="AG840" s="326"/>
      <c r="AH840" s="321">
        <v>2</v>
      </c>
      <c r="AI840" s="322"/>
      <c r="AJ840" s="322"/>
      <c r="AK840" s="322"/>
      <c r="AL840" s="323">
        <v>58</v>
      </c>
      <c r="AM840" s="324"/>
      <c r="AN840" s="324"/>
      <c r="AO840" s="325"/>
      <c r="AP840" s="319"/>
      <c r="AQ840" s="319"/>
      <c r="AR840" s="319"/>
      <c r="AS840" s="319"/>
      <c r="AT840" s="319"/>
      <c r="AU840" s="319"/>
      <c r="AV840" s="319"/>
      <c r="AW840" s="319"/>
      <c r="AX840" s="319"/>
    </row>
    <row r="841" spans="1:50" ht="30" customHeight="1" x14ac:dyDescent="0.15">
      <c r="A841" s="404">
        <v>5</v>
      </c>
      <c r="B841" s="40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7.5" customHeight="1" x14ac:dyDescent="0.15">
      <c r="A869" s="345"/>
      <c r="B869" s="345"/>
      <c r="C869" s="345" t="s">
        <v>26</v>
      </c>
      <c r="D869" s="345"/>
      <c r="E869" s="345"/>
      <c r="F869" s="345"/>
      <c r="G869" s="345"/>
      <c r="H869" s="345"/>
      <c r="I869" s="345"/>
      <c r="J869" s="275"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4">
        <v>1</v>
      </c>
      <c r="B870" s="404">
        <v>1</v>
      </c>
      <c r="C870" s="426" t="s">
        <v>589</v>
      </c>
      <c r="D870" s="418"/>
      <c r="E870" s="418"/>
      <c r="F870" s="418"/>
      <c r="G870" s="418"/>
      <c r="H870" s="418"/>
      <c r="I870" s="418"/>
      <c r="J870" s="419">
        <v>8010001024865</v>
      </c>
      <c r="K870" s="420"/>
      <c r="L870" s="420"/>
      <c r="M870" s="420"/>
      <c r="N870" s="420"/>
      <c r="O870" s="420"/>
      <c r="P870" s="427" t="s">
        <v>590</v>
      </c>
      <c r="Q870" s="315"/>
      <c r="R870" s="315"/>
      <c r="S870" s="315"/>
      <c r="T870" s="315"/>
      <c r="U870" s="315"/>
      <c r="V870" s="315"/>
      <c r="W870" s="315"/>
      <c r="X870" s="315"/>
      <c r="Y870" s="316">
        <v>1</v>
      </c>
      <c r="Z870" s="317"/>
      <c r="AA870" s="317"/>
      <c r="AB870" s="318"/>
      <c r="AC870" s="326" t="s">
        <v>524</v>
      </c>
      <c r="AD870" s="327"/>
      <c r="AE870" s="327"/>
      <c r="AF870" s="327"/>
      <c r="AG870" s="327"/>
      <c r="AH870" s="421" t="s">
        <v>636</v>
      </c>
      <c r="AI870" s="422"/>
      <c r="AJ870" s="422"/>
      <c r="AK870" s="422"/>
      <c r="AL870" s="323">
        <v>100</v>
      </c>
      <c r="AM870" s="324"/>
      <c r="AN870" s="324"/>
      <c r="AO870" s="325"/>
      <c r="AP870" s="319"/>
      <c r="AQ870" s="319"/>
      <c r="AR870" s="319"/>
      <c r="AS870" s="319"/>
      <c r="AT870" s="319"/>
      <c r="AU870" s="319"/>
      <c r="AV870" s="319"/>
      <c r="AW870" s="319"/>
      <c r="AX870" s="319"/>
    </row>
    <row r="871" spans="1:50" ht="36" customHeight="1" x14ac:dyDescent="0.15">
      <c r="A871" s="404">
        <v>2</v>
      </c>
      <c r="B871" s="404">
        <v>1</v>
      </c>
      <c r="C871" s="426" t="s">
        <v>591</v>
      </c>
      <c r="D871" s="418"/>
      <c r="E871" s="418"/>
      <c r="F871" s="418"/>
      <c r="G871" s="418"/>
      <c r="H871" s="418"/>
      <c r="I871" s="418"/>
      <c r="J871" s="419">
        <v>1010001131734</v>
      </c>
      <c r="K871" s="420"/>
      <c r="L871" s="420"/>
      <c r="M871" s="420"/>
      <c r="N871" s="420"/>
      <c r="O871" s="420"/>
      <c r="P871" s="427" t="s">
        <v>592</v>
      </c>
      <c r="Q871" s="315"/>
      <c r="R871" s="315"/>
      <c r="S871" s="315"/>
      <c r="T871" s="315"/>
      <c r="U871" s="315"/>
      <c r="V871" s="315"/>
      <c r="W871" s="315"/>
      <c r="X871" s="315"/>
      <c r="Y871" s="316">
        <v>0.8</v>
      </c>
      <c r="Z871" s="317"/>
      <c r="AA871" s="317"/>
      <c r="AB871" s="318"/>
      <c r="AC871" s="326" t="s">
        <v>524</v>
      </c>
      <c r="AD871" s="327"/>
      <c r="AE871" s="327"/>
      <c r="AF871" s="327"/>
      <c r="AG871" s="327"/>
      <c r="AH871" s="421" t="s">
        <v>636</v>
      </c>
      <c r="AI871" s="422"/>
      <c r="AJ871" s="422"/>
      <c r="AK871" s="422"/>
      <c r="AL871" s="323">
        <v>99</v>
      </c>
      <c r="AM871" s="324"/>
      <c r="AN871" s="324"/>
      <c r="AO871" s="325"/>
      <c r="AP871" s="319"/>
      <c r="AQ871" s="319"/>
      <c r="AR871" s="319"/>
      <c r="AS871" s="319"/>
      <c r="AT871" s="319"/>
      <c r="AU871" s="319"/>
      <c r="AV871" s="319"/>
      <c r="AW871" s="319"/>
      <c r="AX871" s="319"/>
    </row>
    <row r="872" spans="1:50" ht="30" customHeight="1" x14ac:dyDescent="0.15">
      <c r="A872" s="404">
        <v>3</v>
      </c>
      <c r="B872" s="404">
        <v>1</v>
      </c>
      <c r="C872" s="426" t="s">
        <v>593</v>
      </c>
      <c r="D872" s="418"/>
      <c r="E872" s="418"/>
      <c r="F872" s="418"/>
      <c r="G872" s="418"/>
      <c r="H872" s="418"/>
      <c r="I872" s="418"/>
      <c r="J872" s="419">
        <v>6010001047513</v>
      </c>
      <c r="K872" s="420"/>
      <c r="L872" s="420"/>
      <c r="M872" s="420"/>
      <c r="N872" s="420"/>
      <c r="O872" s="420"/>
      <c r="P872" s="427" t="s">
        <v>596</v>
      </c>
      <c r="Q872" s="315"/>
      <c r="R872" s="315"/>
      <c r="S872" s="315"/>
      <c r="T872" s="315"/>
      <c r="U872" s="315"/>
      <c r="V872" s="315"/>
      <c r="W872" s="315"/>
      <c r="X872" s="315"/>
      <c r="Y872" s="316">
        <v>0.8</v>
      </c>
      <c r="Z872" s="317"/>
      <c r="AA872" s="317"/>
      <c r="AB872" s="318"/>
      <c r="AC872" s="326" t="s">
        <v>524</v>
      </c>
      <c r="AD872" s="327"/>
      <c r="AE872" s="327"/>
      <c r="AF872" s="327"/>
      <c r="AG872" s="327"/>
      <c r="AH872" s="321" t="s">
        <v>636</v>
      </c>
      <c r="AI872" s="322"/>
      <c r="AJ872" s="322"/>
      <c r="AK872" s="322"/>
      <c r="AL872" s="323">
        <v>100</v>
      </c>
      <c r="AM872" s="324"/>
      <c r="AN872" s="324"/>
      <c r="AO872" s="325"/>
      <c r="AP872" s="319"/>
      <c r="AQ872" s="319"/>
      <c r="AR872" s="319"/>
      <c r="AS872" s="319"/>
      <c r="AT872" s="319"/>
      <c r="AU872" s="319"/>
      <c r="AV872" s="319"/>
      <c r="AW872" s="319"/>
      <c r="AX872" s="319"/>
    </row>
    <row r="873" spans="1:50" ht="30" customHeight="1" x14ac:dyDescent="0.15">
      <c r="A873" s="404">
        <v>4</v>
      </c>
      <c r="B873" s="404">
        <v>1</v>
      </c>
      <c r="C873" s="426" t="s">
        <v>594</v>
      </c>
      <c r="D873" s="418"/>
      <c r="E873" s="418"/>
      <c r="F873" s="418"/>
      <c r="G873" s="418"/>
      <c r="H873" s="418"/>
      <c r="I873" s="418"/>
      <c r="J873" s="419">
        <v>6010901011444</v>
      </c>
      <c r="K873" s="420"/>
      <c r="L873" s="420"/>
      <c r="M873" s="420"/>
      <c r="N873" s="420"/>
      <c r="O873" s="420"/>
      <c r="P873" s="427" t="s">
        <v>595</v>
      </c>
      <c r="Q873" s="315"/>
      <c r="R873" s="315"/>
      <c r="S873" s="315"/>
      <c r="T873" s="315"/>
      <c r="U873" s="315"/>
      <c r="V873" s="315"/>
      <c r="W873" s="315"/>
      <c r="X873" s="315"/>
      <c r="Y873" s="316">
        <v>0.8</v>
      </c>
      <c r="Z873" s="317"/>
      <c r="AA873" s="317"/>
      <c r="AB873" s="318"/>
      <c r="AC873" s="326" t="s">
        <v>524</v>
      </c>
      <c r="AD873" s="327"/>
      <c r="AE873" s="327"/>
      <c r="AF873" s="327"/>
      <c r="AG873" s="327"/>
      <c r="AH873" s="321" t="s">
        <v>636</v>
      </c>
      <c r="AI873" s="322"/>
      <c r="AJ873" s="322"/>
      <c r="AK873" s="322"/>
      <c r="AL873" s="323">
        <v>84</v>
      </c>
      <c r="AM873" s="324"/>
      <c r="AN873" s="324"/>
      <c r="AO873" s="325"/>
      <c r="AP873" s="319"/>
      <c r="AQ873" s="319"/>
      <c r="AR873" s="319"/>
      <c r="AS873" s="319"/>
      <c r="AT873" s="319"/>
      <c r="AU873" s="319"/>
      <c r="AV873" s="319"/>
      <c r="AW873" s="319"/>
      <c r="AX873" s="319"/>
    </row>
    <row r="874" spans="1:50" ht="30" customHeight="1" x14ac:dyDescent="0.15">
      <c r="A874" s="404">
        <v>5</v>
      </c>
      <c r="B874" s="404">
        <v>1</v>
      </c>
      <c r="C874" s="426" t="s">
        <v>597</v>
      </c>
      <c r="D874" s="418"/>
      <c r="E874" s="418"/>
      <c r="F874" s="418"/>
      <c r="G874" s="418"/>
      <c r="H874" s="418"/>
      <c r="I874" s="418"/>
      <c r="J874" s="419">
        <v>5010401053764</v>
      </c>
      <c r="K874" s="420"/>
      <c r="L874" s="420"/>
      <c r="M874" s="420"/>
      <c r="N874" s="420"/>
      <c r="O874" s="420"/>
      <c r="P874" s="427" t="s">
        <v>598</v>
      </c>
      <c r="Q874" s="315"/>
      <c r="R874" s="315"/>
      <c r="S874" s="315"/>
      <c r="T874" s="315"/>
      <c r="U874" s="315"/>
      <c r="V874" s="315"/>
      <c r="W874" s="315"/>
      <c r="X874" s="315"/>
      <c r="Y874" s="316">
        <v>0.6</v>
      </c>
      <c r="Z874" s="317"/>
      <c r="AA874" s="317"/>
      <c r="AB874" s="318"/>
      <c r="AC874" s="326" t="s">
        <v>524</v>
      </c>
      <c r="AD874" s="327"/>
      <c r="AE874" s="327"/>
      <c r="AF874" s="327"/>
      <c r="AG874" s="327"/>
      <c r="AH874" s="321" t="s">
        <v>636</v>
      </c>
      <c r="AI874" s="322"/>
      <c r="AJ874" s="322"/>
      <c r="AK874" s="322"/>
      <c r="AL874" s="323">
        <v>100</v>
      </c>
      <c r="AM874" s="324"/>
      <c r="AN874" s="324"/>
      <c r="AO874" s="325"/>
      <c r="AP874" s="319"/>
      <c r="AQ874" s="319"/>
      <c r="AR874" s="319"/>
      <c r="AS874" s="319"/>
      <c r="AT874" s="319"/>
      <c r="AU874" s="319"/>
      <c r="AV874" s="319"/>
      <c r="AW874" s="319"/>
      <c r="AX874" s="319"/>
    </row>
    <row r="875" spans="1:50" ht="35.25" customHeight="1" x14ac:dyDescent="0.15">
      <c r="A875" s="404">
        <v>6</v>
      </c>
      <c r="B875" s="404">
        <v>1</v>
      </c>
      <c r="C875" s="426" t="s">
        <v>599</v>
      </c>
      <c r="D875" s="418"/>
      <c r="E875" s="418"/>
      <c r="F875" s="418"/>
      <c r="G875" s="418"/>
      <c r="H875" s="418"/>
      <c r="I875" s="418"/>
      <c r="J875" s="419">
        <v>4010001080243</v>
      </c>
      <c r="K875" s="420"/>
      <c r="L875" s="420"/>
      <c r="M875" s="420"/>
      <c r="N875" s="420"/>
      <c r="O875" s="420"/>
      <c r="P875" s="427" t="s">
        <v>600</v>
      </c>
      <c r="Q875" s="315"/>
      <c r="R875" s="315"/>
      <c r="S875" s="315"/>
      <c r="T875" s="315"/>
      <c r="U875" s="315"/>
      <c r="V875" s="315"/>
      <c r="W875" s="315"/>
      <c r="X875" s="315"/>
      <c r="Y875" s="316">
        <v>0.6</v>
      </c>
      <c r="Z875" s="317"/>
      <c r="AA875" s="317"/>
      <c r="AB875" s="318"/>
      <c r="AC875" s="326" t="s">
        <v>524</v>
      </c>
      <c r="AD875" s="327"/>
      <c r="AE875" s="327"/>
      <c r="AF875" s="327"/>
      <c r="AG875" s="327"/>
      <c r="AH875" s="321" t="s">
        <v>636</v>
      </c>
      <c r="AI875" s="322"/>
      <c r="AJ875" s="322"/>
      <c r="AK875" s="322"/>
      <c r="AL875" s="323">
        <v>82</v>
      </c>
      <c r="AM875" s="324"/>
      <c r="AN875" s="324"/>
      <c r="AO875" s="325"/>
      <c r="AP875" s="319"/>
      <c r="AQ875" s="319"/>
      <c r="AR875" s="319"/>
      <c r="AS875" s="319"/>
      <c r="AT875" s="319"/>
      <c r="AU875" s="319"/>
      <c r="AV875" s="319"/>
      <c r="AW875" s="319"/>
      <c r="AX875" s="319"/>
    </row>
    <row r="876" spans="1:50" ht="37.5" customHeight="1" x14ac:dyDescent="0.15">
      <c r="A876" s="404">
        <v>7</v>
      </c>
      <c r="B876" s="404">
        <v>1</v>
      </c>
      <c r="C876" s="426" t="s">
        <v>601</v>
      </c>
      <c r="D876" s="418"/>
      <c r="E876" s="418"/>
      <c r="F876" s="418"/>
      <c r="G876" s="418"/>
      <c r="H876" s="418"/>
      <c r="I876" s="418"/>
      <c r="J876" s="419">
        <v>1010401011569</v>
      </c>
      <c r="K876" s="420"/>
      <c r="L876" s="420"/>
      <c r="M876" s="420"/>
      <c r="N876" s="420"/>
      <c r="O876" s="420"/>
      <c r="P876" s="427" t="s">
        <v>592</v>
      </c>
      <c r="Q876" s="315"/>
      <c r="R876" s="315"/>
      <c r="S876" s="315"/>
      <c r="T876" s="315"/>
      <c r="U876" s="315"/>
      <c r="V876" s="315"/>
      <c r="W876" s="315"/>
      <c r="X876" s="315"/>
      <c r="Y876" s="316">
        <v>0.5</v>
      </c>
      <c r="Z876" s="317"/>
      <c r="AA876" s="317"/>
      <c r="AB876" s="318"/>
      <c r="AC876" s="326" t="s">
        <v>524</v>
      </c>
      <c r="AD876" s="327"/>
      <c r="AE876" s="327"/>
      <c r="AF876" s="327"/>
      <c r="AG876" s="327"/>
      <c r="AH876" s="321" t="s">
        <v>636</v>
      </c>
      <c r="AI876" s="322"/>
      <c r="AJ876" s="322"/>
      <c r="AK876" s="322"/>
      <c r="AL876" s="323">
        <v>84</v>
      </c>
      <c r="AM876" s="324"/>
      <c r="AN876" s="324"/>
      <c r="AO876" s="325"/>
      <c r="AP876" s="319"/>
      <c r="AQ876" s="319"/>
      <c r="AR876" s="319"/>
      <c r="AS876" s="319"/>
      <c r="AT876" s="319"/>
      <c r="AU876" s="319"/>
      <c r="AV876" s="319"/>
      <c r="AW876" s="319"/>
      <c r="AX876" s="319"/>
    </row>
    <row r="877" spans="1:50" ht="30"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6"/>
      <c r="AD903" s="327"/>
      <c r="AE903" s="327"/>
      <c r="AF903" s="327"/>
      <c r="AG903" s="327"/>
      <c r="AH903" s="421"/>
      <c r="AI903" s="422"/>
      <c r="AJ903" s="422"/>
      <c r="AK903" s="422"/>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6"/>
      <c r="AD936" s="327"/>
      <c r="AE936" s="327"/>
      <c r="AF936" s="327"/>
      <c r="AG936" s="327"/>
      <c r="AH936" s="421"/>
      <c r="AI936" s="422"/>
      <c r="AJ936" s="422"/>
      <c r="AK936" s="422"/>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6"/>
      <c r="AD937" s="326"/>
      <c r="AE937" s="326"/>
      <c r="AF937" s="326"/>
      <c r="AG937" s="326"/>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6"/>
      <c r="AD969" s="327"/>
      <c r="AE969" s="327"/>
      <c r="AF969" s="327"/>
      <c r="AG969" s="327"/>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6"/>
      <c r="AD1002" s="327"/>
      <c r="AE1002" s="327"/>
      <c r="AF1002" s="327"/>
      <c r="AG1002" s="327"/>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6"/>
      <c r="AD1035" s="327"/>
      <c r="AE1035" s="327"/>
      <c r="AF1035" s="327"/>
      <c r="AG1035" s="327"/>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327"/>
      <c r="AE1068" s="327"/>
      <c r="AF1068" s="327"/>
      <c r="AG1068" s="327"/>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5" t="s">
        <v>397</v>
      </c>
      <c r="D1101" s="896"/>
      <c r="E1101" s="275" t="s">
        <v>396</v>
      </c>
      <c r="F1101" s="896"/>
      <c r="G1101" s="896"/>
      <c r="H1101" s="896"/>
      <c r="I1101" s="896"/>
      <c r="J1101" s="275" t="s">
        <v>432</v>
      </c>
      <c r="K1101" s="275"/>
      <c r="L1101" s="275"/>
      <c r="M1101" s="275"/>
      <c r="N1101" s="275"/>
      <c r="O1101" s="275"/>
      <c r="P1101" s="343" t="s">
        <v>27</v>
      </c>
      <c r="Q1101" s="343"/>
      <c r="R1101" s="343"/>
      <c r="S1101" s="343"/>
      <c r="T1101" s="343"/>
      <c r="U1101" s="343"/>
      <c r="V1101" s="343"/>
      <c r="W1101" s="343"/>
      <c r="X1101" s="343"/>
      <c r="Y1101" s="275" t="s">
        <v>434</v>
      </c>
      <c r="Z1101" s="896"/>
      <c r="AA1101" s="896"/>
      <c r="AB1101" s="896"/>
      <c r="AC1101" s="275" t="s">
        <v>377</v>
      </c>
      <c r="AD1101" s="275"/>
      <c r="AE1101" s="275"/>
      <c r="AF1101" s="275"/>
      <c r="AG1101" s="275"/>
      <c r="AH1101" s="343" t="s">
        <v>391</v>
      </c>
      <c r="AI1101" s="344"/>
      <c r="AJ1101" s="344"/>
      <c r="AK1101" s="344"/>
      <c r="AL1101" s="344" t="s">
        <v>21</v>
      </c>
      <c r="AM1101" s="344"/>
      <c r="AN1101" s="344"/>
      <c r="AO1101" s="899"/>
      <c r="AP1101" s="429" t="s">
        <v>468</v>
      </c>
      <c r="AQ1101" s="429"/>
      <c r="AR1101" s="429"/>
      <c r="AS1101" s="429"/>
      <c r="AT1101" s="429"/>
      <c r="AU1101" s="429"/>
      <c r="AV1101" s="429"/>
      <c r="AW1101" s="429"/>
      <c r="AX1101" s="429"/>
    </row>
    <row r="1102" spans="1:50" ht="30" hidden="1" customHeight="1" x14ac:dyDescent="0.15">
      <c r="A1102" s="404">
        <v>1</v>
      </c>
      <c r="B1102" s="404">
        <v>1</v>
      </c>
      <c r="C1102" s="898"/>
      <c r="D1102" s="898"/>
      <c r="E1102" s="897"/>
      <c r="F1102" s="897"/>
      <c r="G1102" s="897"/>
      <c r="H1102" s="897"/>
      <c r="I1102" s="897"/>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8"/>
      <c r="D1119" s="898"/>
      <c r="E1119" s="259"/>
      <c r="F1119" s="897"/>
      <c r="G1119" s="897"/>
      <c r="H1119" s="897"/>
      <c r="I1119" s="897"/>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7" priority="14009">
      <formula>IF(RIGHT(TEXT(P14,"0.#"),1)=".",FALSE,TRUE)</formula>
    </cfRule>
    <cfRule type="expression" dxfId="2786" priority="14010">
      <formula>IF(RIGHT(TEXT(P14,"0.#"),1)=".",TRUE,FALSE)</formula>
    </cfRule>
  </conditionalFormatting>
  <conditionalFormatting sqref="AE32">
    <cfRule type="expression" dxfId="2785" priority="13999">
      <formula>IF(RIGHT(TEXT(AE32,"0.#"),1)=".",FALSE,TRUE)</formula>
    </cfRule>
    <cfRule type="expression" dxfId="2784" priority="14000">
      <formula>IF(RIGHT(TEXT(AE32,"0.#"),1)=".",TRUE,FALSE)</formula>
    </cfRule>
  </conditionalFormatting>
  <conditionalFormatting sqref="P18:AX18">
    <cfRule type="expression" dxfId="2783" priority="13885">
      <formula>IF(RIGHT(TEXT(P18,"0.#"),1)=".",FALSE,TRUE)</formula>
    </cfRule>
    <cfRule type="expression" dxfId="2782" priority="13886">
      <formula>IF(RIGHT(TEXT(P18,"0.#"),1)=".",TRUE,FALSE)</formula>
    </cfRule>
  </conditionalFormatting>
  <conditionalFormatting sqref="Y782">
    <cfRule type="expression" dxfId="2781" priority="13881">
      <formula>IF(RIGHT(TEXT(Y782,"0.#"),1)=".",FALSE,TRUE)</formula>
    </cfRule>
    <cfRule type="expression" dxfId="2780" priority="13882">
      <formula>IF(RIGHT(TEXT(Y782,"0.#"),1)=".",TRUE,FALSE)</formula>
    </cfRule>
  </conditionalFormatting>
  <conditionalFormatting sqref="Y791">
    <cfRule type="expression" dxfId="2779" priority="13877">
      <formula>IF(RIGHT(TEXT(Y791,"0.#"),1)=".",FALSE,TRUE)</formula>
    </cfRule>
    <cfRule type="expression" dxfId="2778" priority="13878">
      <formula>IF(RIGHT(TEXT(Y791,"0.#"),1)=".",TRUE,FALSE)</formula>
    </cfRule>
  </conditionalFormatting>
  <conditionalFormatting sqref="Y822:Y829 Y820 Y809:Y816 Y807 Y796:Y803 Y794">
    <cfRule type="expression" dxfId="2777" priority="13659">
      <formula>IF(RIGHT(TEXT(Y794,"0.#"),1)=".",FALSE,TRUE)</formula>
    </cfRule>
    <cfRule type="expression" dxfId="2776" priority="13660">
      <formula>IF(RIGHT(TEXT(Y794,"0.#"),1)=".",TRUE,FALSE)</formula>
    </cfRule>
  </conditionalFormatting>
  <conditionalFormatting sqref="P16:AQ17 P15:AX15 P13:AX13">
    <cfRule type="expression" dxfId="2775" priority="13707">
      <formula>IF(RIGHT(TEXT(P13,"0.#"),1)=".",FALSE,TRUE)</formula>
    </cfRule>
    <cfRule type="expression" dxfId="2774" priority="13708">
      <formula>IF(RIGHT(TEXT(P13,"0.#"),1)=".",TRUE,FALSE)</formula>
    </cfRule>
  </conditionalFormatting>
  <conditionalFormatting sqref="P19:AJ19">
    <cfRule type="expression" dxfId="2773" priority="13705">
      <formula>IF(RIGHT(TEXT(P19,"0.#"),1)=".",FALSE,TRUE)</formula>
    </cfRule>
    <cfRule type="expression" dxfId="2772" priority="13706">
      <formula>IF(RIGHT(TEXT(P19,"0.#"),1)=".",TRUE,FALSE)</formula>
    </cfRule>
  </conditionalFormatting>
  <conditionalFormatting sqref="AE101 AQ101">
    <cfRule type="expression" dxfId="2771" priority="13697">
      <formula>IF(RIGHT(TEXT(AE101,"0.#"),1)=".",FALSE,TRUE)</formula>
    </cfRule>
    <cfRule type="expression" dxfId="2770" priority="13698">
      <formula>IF(RIGHT(TEXT(AE101,"0.#"),1)=".",TRUE,FALSE)</formula>
    </cfRule>
  </conditionalFormatting>
  <conditionalFormatting sqref="Y783:Y790 Y781">
    <cfRule type="expression" dxfId="2769" priority="13683">
      <formula>IF(RIGHT(TEXT(Y781,"0.#"),1)=".",FALSE,TRUE)</formula>
    </cfRule>
    <cfRule type="expression" dxfId="2768" priority="13684">
      <formula>IF(RIGHT(TEXT(Y781,"0.#"),1)=".",TRUE,FALSE)</formula>
    </cfRule>
  </conditionalFormatting>
  <conditionalFormatting sqref="AU782">
    <cfRule type="expression" dxfId="2767" priority="13681">
      <formula>IF(RIGHT(TEXT(AU782,"0.#"),1)=".",FALSE,TRUE)</formula>
    </cfRule>
    <cfRule type="expression" dxfId="2766" priority="13682">
      <formula>IF(RIGHT(TEXT(AU782,"0.#"),1)=".",TRUE,FALSE)</formula>
    </cfRule>
  </conditionalFormatting>
  <conditionalFormatting sqref="AU791">
    <cfRule type="expression" dxfId="2765" priority="13679">
      <formula>IF(RIGHT(TEXT(AU791,"0.#"),1)=".",FALSE,TRUE)</formula>
    </cfRule>
    <cfRule type="expression" dxfId="2764" priority="13680">
      <formula>IF(RIGHT(TEXT(AU791,"0.#"),1)=".",TRUE,FALSE)</formula>
    </cfRule>
  </conditionalFormatting>
  <conditionalFormatting sqref="AU783:AU790 AU781">
    <cfRule type="expression" dxfId="2763" priority="13677">
      <formula>IF(RIGHT(TEXT(AU781,"0.#"),1)=".",FALSE,TRUE)</formula>
    </cfRule>
    <cfRule type="expression" dxfId="2762" priority="13678">
      <formula>IF(RIGHT(TEXT(AU781,"0.#"),1)=".",TRUE,FALSE)</formula>
    </cfRule>
  </conditionalFormatting>
  <conditionalFormatting sqref="Y821 Y808 Y795">
    <cfRule type="expression" dxfId="2761" priority="13663">
      <formula>IF(RIGHT(TEXT(Y795,"0.#"),1)=".",FALSE,TRUE)</formula>
    </cfRule>
    <cfRule type="expression" dxfId="2760" priority="13664">
      <formula>IF(RIGHT(TEXT(Y795,"0.#"),1)=".",TRUE,FALSE)</formula>
    </cfRule>
  </conditionalFormatting>
  <conditionalFormatting sqref="Y830 Y817 Y804">
    <cfRule type="expression" dxfId="2759" priority="13661">
      <formula>IF(RIGHT(TEXT(Y804,"0.#"),1)=".",FALSE,TRUE)</formula>
    </cfRule>
    <cfRule type="expression" dxfId="2758" priority="13662">
      <formula>IF(RIGHT(TEXT(Y804,"0.#"),1)=".",TRUE,FALSE)</formula>
    </cfRule>
  </conditionalFormatting>
  <conditionalFormatting sqref="AU821 AU808 AU795">
    <cfRule type="expression" dxfId="2757" priority="13657">
      <formula>IF(RIGHT(TEXT(AU795,"0.#"),1)=".",FALSE,TRUE)</formula>
    </cfRule>
    <cfRule type="expression" dxfId="2756" priority="13658">
      <formula>IF(RIGHT(TEXT(AU795,"0.#"),1)=".",TRUE,FALSE)</formula>
    </cfRule>
  </conditionalFormatting>
  <conditionalFormatting sqref="AU830 AU817 AU804">
    <cfRule type="expression" dxfId="2755" priority="13655">
      <formula>IF(RIGHT(TEXT(AU804,"0.#"),1)=".",FALSE,TRUE)</formula>
    </cfRule>
    <cfRule type="expression" dxfId="2754" priority="13656">
      <formula>IF(RIGHT(TEXT(AU804,"0.#"),1)=".",TRUE,FALSE)</formula>
    </cfRule>
  </conditionalFormatting>
  <conditionalFormatting sqref="AU822:AU829 AU820 AU809:AU816 AU807 AU796:AU803 AU794">
    <cfRule type="expression" dxfId="2753" priority="13653">
      <formula>IF(RIGHT(TEXT(AU794,"0.#"),1)=".",FALSE,TRUE)</formula>
    </cfRule>
    <cfRule type="expression" dxfId="2752" priority="13654">
      <formula>IF(RIGHT(TEXT(AU794,"0.#"),1)=".",TRUE,FALSE)</formula>
    </cfRule>
  </conditionalFormatting>
  <conditionalFormatting sqref="AM87">
    <cfRule type="expression" dxfId="2751" priority="13307">
      <formula>IF(RIGHT(TEXT(AM87,"0.#"),1)=".",FALSE,TRUE)</formula>
    </cfRule>
    <cfRule type="expression" dxfId="2750" priority="13308">
      <formula>IF(RIGHT(TEXT(AM87,"0.#"),1)=".",TRUE,FALSE)</formula>
    </cfRule>
  </conditionalFormatting>
  <conditionalFormatting sqref="AE55">
    <cfRule type="expression" dxfId="2749" priority="13375">
      <formula>IF(RIGHT(TEXT(AE55,"0.#"),1)=".",FALSE,TRUE)</formula>
    </cfRule>
    <cfRule type="expression" dxfId="2748" priority="13376">
      <formula>IF(RIGHT(TEXT(AE55,"0.#"),1)=".",TRUE,FALSE)</formula>
    </cfRule>
  </conditionalFormatting>
  <conditionalFormatting sqref="AI55">
    <cfRule type="expression" dxfId="2747" priority="13373">
      <formula>IF(RIGHT(TEXT(AI55,"0.#"),1)=".",FALSE,TRUE)</formula>
    </cfRule>
    <cfRule type="expression" dxfId="2746" priority="13374">
      <formula>IF(RIGHT(TEXT(AI55,"0.#"),1)=".",TRUE,FALSE)</formula>
    </cfRule>
  </conditionalFormatting>
  <conditionalFormatting sqref="AM34">
    <cfRule type="expression" dxfId="2745" priority="13453">
      <formula>IF(RIGHT(TEXT(AM34,"0.#"),1)=".",FALSE,TRUE)</formula>
    </cfRule>
    <cfRule type="expression" dxfId="2744" priority="13454">
      <formula>IF(RIGHT(TEXT(AM34,"0.#"),1)=".",TRUE,FALSE)</formula>
    </cfRule>
  </conditionalFormatting>
  <conditionalFormatting sqref="AE33 AI33 AM33">
    <cfRule type="expression" dxfId="2743" priority="13467">
      <formula>IF(RIGHT(TEXT(AE33,"0.#"),1)=".",FALSE,TRUE)</formula>
    </cfRule>
    <cfRule type="expression" dxfId="2742" priority="13468">
      <formula>IF(RIGHT(TEXT(AE33,"0.#"),1)=".",TRUE,FALSE)</formula>
    </cfRule>
  </conditionalFormatting>
  <conditionalFormatting sqref="AE34">
    <cfRule type="expression" dxfId="2741" priority="13465">
      <formula>IF(RIGHT(TEXT(AE34,"0.#"),1)=".",FALSE,TRUE)</formula>
    </cfRule>
    <cfRule type="expression" dxfId="2740" priority="13466">
      <formula>IF(RIGHT(TEXT(AE34,"0.#"),1)=".",TRUE,FALSE)</formula>
    </cfRule>
  </conditionalFormatting>
  <conditionalFormatting sqref="AI34">
    <cfRule type="expression" dxfId="2739" priority="13463">
      <formula>IF(RIGHT(TEXT(AI34,"0.#"),1)=".",FALSE,TRUE)</formula>
    </cfRule>
    <cfRule type="expression" dxfId="2738" priority="13464">
      <formula>IF(RIGHT(TEXT(AI34,"0.#"),1)=".",TRUE,FALSE)</formula>
    </cfRule>
  </conditionalFormatting>
  <conditionalFormatting sqref="AI32">
    <cfRule type="expression" dxfId="2737" priority="13459">
      <formula>IF(RIGHT(TEXT(AI32,"0.#"),1)=".",FALSE,TRUE)</formula>
    </cfRule>
    <cfRule type="expression" dxfId="2736" priority="13460">
      <formula>IF(RIGHT(TEXT(AI32,"0.#"),1)=".",TRUE,FALSE)</formula>
    </cfRule>
  </conditionalFormatting>
  <conditionalFormatting sqref="AM32">
    <cfRule type="expression" dxfId="2735" priority="13457">
      <formula>IF(RIGHT(TEXT(AM32,"0.#"),1)=".",FALSE,TRUE)</formula>
    </cfRule>
    <cfRule type="expression" dxfId="2734" priority="13458">
      <formula>IF(RIGHT(TEXT(AM32,"0.#"),1)=".",TRUE,FALSE)</formula>
    </cfRule>
  </conditionalFormatting>
  <conditionalFormatting sqref="AQ32:AQ34">
    <cfRule type="expression" dxfId="2733" priority="13447">
      <formula>IF(RIGHT(TEXT(AQ32,"0.#"),1)=".",FALSE,TRUE)</formula>
    </cfRule>
    <cfRule type="expression" dxfId="2732" priority="13448">
      <formula>IF(RIGHT(TEXT(AQ32,"0.#"),1)=".",TRUE,FALSE)</formula>
    </cfRule>
  </conditionalFormatting>
  <conditionalFormatting sqref="AU32:AU34">
    <cfRule type="expression" dxfId="2731" priority="13445">
      <formula>IF(RIGHT(TEXT(AU32,"0.#"),1)=".",FALSE,TRUE)</formula>
    </cfRule>
    <cfRule type="expression" dxfId="2730" priority="13446">
      <formula>IF(RIGHT(TEXT(AU32,"0.#"),1)=".",TRUE,FALSE)</formula>
    </cfRule>
  </conditionalFormatting>
  <conditionalFormatting sqref="AE53">
    <cfRule type="expression" dxfId="2729" priority="13379">
      <formula>IF(RIGHT(TEXT(AE53,"0.#"),1)=".",FALSE,TRUE)</formula>
    </cfRule>
    <cfRule type="expression" dxfId="2728" priority="13380">
      <formula>IF(RIGHT(TEXT(AE53,"0.#"),1)=".",TRUE,FALSE)</formula>
    </cfRule>
  </conditionalFormatting>
  <conditionalFormatting sqref="AE54 AI54 AM54 AQ54 AU54">
    <cfRule type="expression" dxfId="2727" priority="13377">
      <formula>IF(RIGHT(TEXT(AE54,"0.#"),1)=".",FALSE,TRUE)</formula>
    </cfRule>
    <cfRule type="expression" dxfId="2726" priority="13378">
      <formula>IF(RIGHT(TEXT(AE54,"0.#"),1)=".",TRUE,FALSE)</formula>
    </cfRule>
  </conditionalFormatting>
  <conditionalFormatting sqref="AI53">
    <cfRule type="expression" dxfId="2725" priority="13369">
      <formula>IF(RIGHT(TEXT(AI53,"0.#"),1)=".",FALSE,TRUE)</formula>
    </cfRule>
    <cfRule type="expression" dxfId="2724" priority="13370">
      <formula>IF(RIGHT(TEXT(AI53,"0.#"),1)=".",TRUE,FALSE)</formula>
    </cfRule>
  </conditionalFormatting>
  <conditionalFormatting sqref="AM53">
    <cfRule type="expression" dxfId="2723" priority="13367">
      <formula>IF(RIGHT(TEXT(AM53,"0.#"),1)=".",FALSE,TRUE)</formula>
    </cfRule>
    <cfRule type="expression" dxfId="2722" priority="13368">
      <formula>IF(RIGHT(TEXT(AM53,"0.#"),1)=".",TRUE,FALSE)</formula>
    </cfRule>
  </conditionalFormatting>
  <conditionalFormatting sqref="AM55">
    <cfRule type="expression" dxfId="2721" priority="13363">
      <formula>IF(RIGHT(TEXT(AM55,"0.#"),1)=".",FALSE,TRUE)</formula>
    </cfRule>
    <cfRule type="expression" dxfId="2720" priority="13364">
      <formula>IF(RIGHT(TEXT(AM55,"0.#"),1)=".",TRUE,FALSE)</formula>
    </cfRule>
  </conditionalFormatting>
  <conditionalFormatting sqref="AE60">
    <cfRule type="expression" dxfId="2719" priority="13349">
      <formula>IF(RIGHT(TEXT(AE60,"0.#"),1)=".",FALSE,TRUE)</formula>
    </cfRule>
    <cfRule type="expression" dxfId="2718" priority="13350">
      <formula>IF(RIGHT(TEXT(AE60,"0.#"),1)=".",TRUE,FALSE)</formula>
    </cfRule>
  </conditionalFormatting>
  <conditionalFormatting sqref="AE61 AI61 AM61 AQ61 AU61">
    <cfRule type="expression" dxfId="2717" priority="13347">
      <formula>IF(RIGHT(TEXT(AE61,"0.#"),1)=".",FALSE,TRUE)</formula>
    </cfRule>
    <cfRule type="expression" dxfId="2716" priority="13348">
      <formula>IF(RIGHT(TEXT(AE61,"0.#"),1)=".",TRUE,FALSE)</formula>
    </cfRule>
  </conditionalFormatting>
  <conditionalFormatting sqref="AE62">
    <cfRule type="expression" dxfId="2715" priority="13345">
      <formula>IF(RIGHT(TEXT(AE62,"0.#"),1)=".",FALSE,TRUE)</formula>
    </cfRule>
    <cfRule type="expression" dxfId="2714" priority="13346">
      <formula>IF(RIGHT(TEXT(AE62,"0.#"),1)=".",TRUE,FALSE)</formula>
    </cfRule>
  </conditionalFormatting>
  <conditionalFormatting sqref="AI62">
    <cfRule type="expression" dxfId="2713" priority="13343">
      <formula>IF(RIGHT(TEXT(AI62,"0.#"),1)=".",FALSE,TRUE)</formula>
    </cfRule>
    <cfRule type="expression" dxfId="2712" priority="13344">
      <formula>IF(RIGHT(TEXT(AI62,"0.#"),1)=".",TRUE,FALSE)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Q134:AQ135 AU134:AU135 AI134:AI135 AM134:AM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39:AO866">
    <cfRule type="expression" dxfId="2499" priority="6631">
      <formula>IF(AND(AL839&gt;=0, RIGHT(TEXT(AL839,"0.#"),1)&lt;&gt;"."),TRUE,FALSE)</formula>
    </cfRule>
    <cfRule type="expression" dxfId="2498" priority="6632">
      <formula>IF(AND(AL839&gt;=0, RIGHT(TEXT(AL839,"0.#"),1)="."),TRUE,FALSE)</formula>
    </cfRule>
    <cfRule type="expression" dxfId="2497" priority="6633">
      <formula>IF(AND(AL839&lt;0, RIGHT(TEXT(AL839,"0.#"),1)&lt;&gt;"."),TRUE,FALSE)</formula>
    </cfRule>
    <cfRule type="expression" dxfId="2496" priority="6634">
      <formula>IF(AND(AL839&lt;0, RIGHT(TEXT(AL839,"0.#"),1)="."),TRUE,FALSE)</formula>
    </cfRule>
  </conditionalFormatting>
  <conditionalFormatting sqref="AQ53 AQ55">
    <cfRule type="expression" dxfId="2495" priority="4653">
      <formula>IF(RIGHT(TEXT(AQ53,"0.#"),1)=".",FALSE,TRUE)</formula>
    </cfRule>
    <cfRule type="expression" dxfId="2494" priority="4654">
      <formula>IF(RIGHT(TEXT(AQ53,"0.#"),1)=".",TRUE,FALSE)</formula>
    </cfRule>
  </conditionalFormatting>
  <conditionalFormatting sqref="AU53 AU55">
    <cfRule type="expression" dxfId="2493" priority="4651">
      <formula>IF(RIGHT(TEXT(AU53,"0.#"),1)=".",FALSE,TRUE)</formula>
    </cfRule>
    <cfRule type="expression" dxfId="2492" priority="4652">
      <formula>IF(RIGHT(TEXT(AU53,"0.#"),1)=".",TRUE,FALSE)</formula>
    </cfRule>
  </conditionalFormatting>
  <conditionalFormatting sqref="AQ60 AQ62">
    <cfRule type="expression" dxfId="2491" priority="4649">
      <formula>IF(RIGHT(TEXT(AQ60,"0.#"),1)=".",FALSE,TRUE)</formula>
    </cfRule>
    <cfRule type="expression" dxfId="2490" priority="4650">
      <formula>IF(RIGHT(TEXT(AQ60,"0.#"),1)=".",TRUE,FALSE)</formula>
    </cfRule>
  </conditionalFormatting>
  <conditionalFormatting sqref="AU60 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7:AO837">
    <cfRule type="expression" dxfId="2381" priority="2817">
      <formula>IF(AND(AL837&gt;=0, RIGHT(TEXT(AL837,"0.#"),1)&lt;&gt;"."),TRUE,FALSE)</formula>
    </cfRule>
    <cfRule type="expression" dxfId="2380" priority="2818">
      <formula>IF(AND(AL837&gt;=0, RIGHT(TEXT(AL837,"0.#"),1)="."),TRUE,FALSE)</formula>
    </cfRule>
    <cfRule type="expression" dxfId="2379" priority="2819">
      <formula>IF(AND(AL837&lt;0, RIGHT(TEXT(AL837,"0.#"),1)&lt;&gt;"."),TRUE,FALSE)</formula>
    </cfRule>
    <cfRule type="expression" dxfId="2378" priority="2820">
      <formula>IF(AND(AL837&lt;0, RIGHT(TEXT(AL837,"0.#"),1)="."),TRUE,FALSE)</formula>
    </cfRule>
  </conditionalFormatting>
  <conditionalFormatting sqref="Y837:Y838">
    <cfRule type="expression" dxfId="2377" priority="2815">
      <formula>IF(RIGHT(TEXT(Y837,"0.#"),1)=".",FALSE,TRUE)</formula>
    </cfRule>
    <cfRule type="expression" dxfId="2376" priority="2816">
      <formula>IF(RIGHT(TEXT(Y837,"0.#"),1)=".",TRUE,FALSE)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Q146:AQ147 AU146:AU147 AI146:AI147 AM146:AM147">
    <cfRule type="expression" dxfId="2167" priority="1947">
      <formula>IF(RIGHT(TEXT(AE146,"0.#"),1)=".",FALSE,TRUE)</formula>
    </cfRule>
    <cfRule type="expression" dxfId="2166" priority="1948">
      <formula>IF(RIGHT(TEXT(AE146,"0.#"),1)=".",TRUE,FALSE)</formula>
    </cfRule>
  </conditionalFormatting>
  <conditionalFormatting sqref="AE138:AE139 AQ138:AQ139 AU138:AU139 AI138:AI139 AM138:AM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2:Y899">
    <cfRule type="expression" dxfId="2059" priority="2075">
      <formula>IF(RIGHT(TEXT(Y872,"0.#"),1)=".",FALSE,TRUE)</formula>
    </cfRule>
    <cfRule type="expression" dxfId="2058" priority="2076">
      <formula>IF(RIGHT(TEXT(Y872,"0.#"),1)=".",TRUE,FALSE)</formula>
    </cfRule>
  </conditionalFormatting>
  <conditionalFormatting sqref="Y870:Y871">
    <cfRule type="expression" dxfId="2057" priority="2069">
      <formula>IF(RIGHT(TEXT(Y870,"0.#"),1)=".",FALSE,TRUE)</formula>
    </cfRule>
    <cfRule type="expression" dxfId="2056" priority="2070">
      <formula>IF(RIGHT(TEXT(Y870,"0.#"),1)=".",TRUE,FALSE)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2:AO899">
    <cfRule type="expression" dxfId="1961" priority="2077">
      <formula>IF(AND(AL872&gt;=0, RIGHT(TEXT(AL872,"0.#"),1)&lt;&gt;"."),TRUE,FALSE)</formula>
    </cfRule>
    <cfRule type="expression" dxfId="1960" priority="2078">
      <formula>IF(AND(AL872&gt;=0, RIGHT(TEXT(AL872,"0.#"),1)="."),TRUE,FALSE)</formula>
    </cfRule>
    <cfRule type="expression" dxfId="1959" priority="2079">
      <formula>IF(AND(AL872&lt;0, RIGHT(TEXT(AL872,"0.#"),1)&lt;&gt;"."),TRUE,FALSE)</formula>
    </cfRule>
    <cfRule type="expression" dxfId="1958" priority="2080">
      <formula>IF(AND(AL872&lt;0, RIGHT(TEXT(AL872,"0.#"),1)="."),TRUE,FALSE)</formula>
    </cfRule>
  </conditionalFormatting>
  <conditionalFormatting sqref="AL870:AO870">
    <cfRule type="expression" dxfId="1957" priority="2071">
      <formula>IF(AND(AL870&gt;=0, RIGHT(TEXT(AL870,"0.#"),1)&lt;&gt;"."),TRUE,FALSE)</formula>
    </cfRule>
    <cfRule type="expression" dxfId="1956" priority="2072">
      <formula>IF(AND(AL870&gt;=0, RIGHT(TEXT(AL870,"0.#"),1)="."),TRUE,FALSE)</formula>
    </cfRule>
    <cfRule type="expression" dxfId="1955" priority="2073">
      <formula>IF(AND(AL870&lt;0, RIGHT(TEXT(AL870,"0.#"),1)&lt;&gt;"."),TRUE,FALSE)</formula>
    </cfRule>
    <cfRule type="expression" dxfId="1954" priority="2074">
      <formula>IF(AND(AL870&lt;0, RIGHT(TEXT(AL870,"0.#"),1)="."),TRUE,FALSE)</formula>
    </cfRule>
  </conditionalFormatting>
  <conditionalFormatting sqref="AL905:AO932">
    <cfRule type="expression" dxfId="1953" priority="2065">
      <formula>IF(AND(AL905&gt;=0, RIGHT(TEXT(AL905,"0.#"),1)&lt;&gt;"."),TRUE,FALSE)</formula>
    </cfRule>
    <cfRule type="expression" dxfId="1952" priority="2066">
      <formula>IF(AND(AL905&gt;=0, RIGHT(TEXT(AL905,"0.#"),1)="."),TRUE,FALSE)</formula>
    </cfRule>
    <cfRule type="expression" dxfId="1951" priority="2067">
      <formula>IF(AND(AL905&lt;0, RIGHT(TEXT(AL905,"0.#"),1)&lt;&gt;"."),TRUE,FALSE)</formula>
    </cfRule>
    <cfRule type="expression" dxfId="1950" priority="2068">
      <formula>IF(AND(AL905&lt;0, RIGHT(TEXT(AL905,"0.#"),1)="."),TRUE,FALSE)</formula>
    </cfRule>
  </conditionalFormatting>
  <conditionalFormatting sqref="AL903:AO904">
    <cfRule type="expression" dxfId="1949" priority="2059">
      <formula>IF(AND(AL903&gt;=0, RIGHT(TEXT(AL903,"0.#"),1)&lt;&gt;"."),TRUE,FALSE)</formula>
    </cfRule>
    <cfRule type="expression" dxfId="1948" priority="2060">
      <formula>IF(AND(AL903&gt;=0, RIGHT(TEXT(AL903,"0.#"),1)="."),TRUE,FALSE)</formula>
    </cfRule>
    <cfRule type="expression" dxfId="1947" priority="2061">
      <formula>IF(AND(AL903&lt;0, RIGHT(TEXT(AL903,"0.#"),1)&lt;&gt;"."),TRUE,FALSE)</formula>
    </cfRule>
    <cfRule type="expression" dxfId="1946" priority="2062">
      <formula>IF(AND(AL903&lt;0, RIGHT(TEXT(AL903,"0.#"),1)="."),TRUE,FALSE)</formula>
    </cfRule>
  </conditionalFormatting>
  <conditionalFormatting sqref="AL938:AO965">
    <cfRule type="expression" dxfId="1945" priority="2053">
      <formula>IF(AND(AL938&gt;=0, RIGHT(TEXT(AL938,"0.#"),1)&lt;&gt;"."),TRUE,FALSE)</formula>
    </cfRule>
    <cfRule type="expression" dxfId="1944" priority="2054">
      <formula>IF(AND(AL938&gt;=0, RIGHT(TEXT(AL938,"0.#"),1)="."),TRUE,FALSE)</formula>
    </cfRule>
    <cfRule type="expression" dxfId="1943" priority="2055">
      <formula>IF(AND(AL938&lt;0, RIGHT(TEXT(AL938,"0.#"),1)&lt;&gt;"."),TRUE,FALSE)</formula>
    </cfRule>
    <cfRule type="expression" dxfId="1942" priority="2056">
      <formula>IF(AND(AL938&lt;0, RIGHT(TEXT(AL938,"0.#"),1)="."),TRUE,FALSE)</formula>
    </cfRule>
  </conditionalFormatting>
  <conditionalFormatting sqref="AL936:AO937">
    <cfRule type="expression" dxfId="1941" priority="2047">
      <formula>IF(AND(AL936&gt;=0, RIGHT(TEXT(AL936,"0.#"),1)&lt;&gt;"."),TRUE,FALSE)</formula>
    </cfRule>
    <cfRule type="expression" dxfId="1940" priority="2048">
      <formula>IF(AND(AL936&gt;=0, RIGHT(TEXT(AL936,"0.#"),1)="."),TRUE,FALSE)</formula>
    </cfRule>
    <cfRule type="expression" dxfId="1939" priority="2049">
      <formula>IF(AND(AL936&lt;0, RIGHT(TEXT(AL936,"0.#"),1)&lt;&gt;"."),TRUE,FALSE)</formula>
    </cfRule>
    <cfRule type="expression" dxfId="1938" priority="2050">
      <formula>IF(AND(AL936&lt;0, RIGHT(TEXT(AL936,"0.#"),1)="."),TRUE,FALSE)</formula>
    </cfRule>
  </conditionalFormatting>
  <conditionalFormatting sqref="AL971:AO998">
    <cfRule type="expression" dxfId="1937" priority="2041">
      <formula>IF(AND(AL971&gt;=0, RIGHT(TEXT(AL971,"0.#"),1)&lt;&gt;"."),TRUE,FALSE)</formula>
    </cfRule>
    <cfRule type="expression" dxfId="1936" priority="2042">
      <formula>IF(AND(AL971&gt;=0, RIGHT(TEXT(AL971,"0.#"),1)="."),TRUE,FALSE)</formula>
    </cfRule>
    <cfRule type="expression" dxfId="1935" priority="2043">
      <formula>IF(AND(AL971&lt;0, RIGHT(TEXT(AL971,"0.#"),1)&lt;&gt;"."),TRUE,FALSE)</formula>
    </cfRule>
    <cfRule type="expression" dxfId="1934" priority="2044">
      <formula>IF(AND(AL971&lt;0, RIGHT(TEXT(AL971,"0.#"),1)="."),TRUE,FALSE)</formula>
    </cfRule>
  </conditionalFormatting>
  <conditionalFormatting sqref="AL969:AO970">
    <cfRule type="expression" dxfId="1933" priority="2035">
      <formula>IF(AND(AL969&gt;=0, RIGHT(TEXT(AL969,"0.#"),1)&lt;&gt;"."),TRUE,FALSE)</formula>
    </cfRule>
    <cfRule type="expression" dxfId="1932" priority="2036">
      <formula>IF(AND(AL969&gt;=0, RIGHT(TEXT(AL969,"0.#"),1)="."),TRUE,FALSE)</formula>
    </cfRule>
    <cfRule type="expression" dxfId="1931" priority="2037">
      <formula>IF(AND(AL969&lt;0, RIGHT(TEXT(AL969,"0.#"),1)&lt;&gt;"."),TRUE,FALSE)</formula>
    </cfRule>
    <cfRule type="expression" dxfId="1930" priority="2038">
      <formula>IF(AND(AL969&lt;0, RIGHT(TEXT(AL969,"0.#"),1)="."),TRUE,FALSE)</formula>
    </cfRule>
  </conditionalFormatting>
  <conditionalFormatting sqref="AL1004:AO1031">
    <cfRule type="expression" dxfId="1929" priority="2029">
      <formula>IF(AND(AL1004&gt;=0, RIGHT(TEXT(AL1004,"0.#"),1)&lt;&gt;"."),TRUE,FALSE)</formula>
    </cfRule>
    <cfRule type="expression" dxfId="1928" priority="2030">
      <formula>IF(AND(AL1004&gt;=0, RIGHT(TEXT(AL1004,"0.#"),1)="."),TRUE,FALSE)</formula>
    </cfRule>
    <cfRule type="expression" dxfId="1927" priority="2031">
      <formula>IF(AND(AL1004&lt;0, RIGHT(TEXT(AL1004,"0.#"),1)&lt;&gt;"."),TRUE,FALSE)</formula>
    </cfRule>
    <cfRule type="expression" dxfId="1926" priority="2032">
      <formula>IF(AND(AL1004&lt;0, RIGHT(TEXT(AL1004,"0.#"),1)="."),TRUE,FALSE)</formula>
    </cfRule>
  </conditionalFormatting>
  <conditionalFormatting sqref="AL1002:AO1003">
    <cfRule type="expression" dxfId="1925" priority="2023">
      <formula>IF(AND(AL1002&gt;=0, RIGHT(TEXT(AL1002,"0.#"),1)&lt;&gt;"."),TRUE,FALSE)</formula>
    </cfRule>
    <cfRule type="expression" dxfId="1924" priority="2024">
      <formula>IF(AND(AL1002&gt;=0, RIGHT(TEXT(AL1002,"0.#"),1)="."),TRUE,FALSE)</formula>
    </cfRule>
    <cfRule type="expression" dxfId="1923" priority="2025">
      <formula>IF(AND(AL1002&lt;0, RIGHT(TEXT(AL1002,"0.#"),1)&lt;&gt;"."),TRUE,FALSE)</formula>
    </cfRule>
    <cfRule type="expression" dxfId="1922" priority="2026">
      <formula>IF(AND(AL1002&lt;0, RIGHT(TEXT(AL1002,"0.#"),1)="."),TRUE,FALSE)</formula>
    </cfRule>
  </conditionalFormatting>
  <conditionalFormatting sqref="Y1002:Y1003">
    <cfRule type="expression" dxfId="1921" priority="2021">
      <formula>IF(RIGHT(TEXT(Y1002,"0.#"),1)=".",FALSE,TRUE)</formula>
    </cfRule>
    <cfRule type="expression" dxfId="1920" priority="2022">
      <formula>IF(RIGHT(TEXT(Y1002,"0.#"),1)=".",TRUE,FALSE)</formula>
    </cfRule>
  </conditionalFormatting>
  <conditionalFormatting sqref="AL1037:AO1064">
    <cfRule type="expression" dxfId="1919" priority="2017">
      <formula>IF(AND(AL1037&gt;=0, RIGHT(TEXT(AL1037,"0.#"),1)&lt;&gt;"."),TRUE,FALSE)</formula>
    </cfRule>
    <cfRule type="expression" dxfId="1918" priority="2018">
      <formula>IF(AND(AL1037&gt;=0, RIGHT(TEXT(AL1037,"0.#"),1)="."),TRUE,FALSE)</formula>
    </cfRule>
    <cfRule type="expression" dxfId="1917" priority="2019">
      <formula>IF(AND(AL1037&lt;0, RIGHT(TEXT(AL1037,"0.#"),1)&lt;&gt;"."),TRUE,FALSE)</formula>
    </cfRule>
    <cfRule type="expression" dxfId="1916" priority="2020">
      <formula>IF(AND(AL1037&lt;0, RIGHT(TEXT(AL1037,"0.#"),1)="."),TRUE,FALSE)</formula>
    </cfRule>
  </conditionalFormatting>
  <conditionalFormatting sqref="Y1037:Y1064">
    <cfRule type="expression" dxfId="1915" priority="2015">
      <formula>IF(RIGHT(TEXT(Y1037,"0.#"),1)=".",FALSE,TRUE)</formula>
    </cfRule>
    <cfRule type="expression" dxfId="1914" priority="2016">
      <formula>IF(RIGHT(TEXT(Y1037,"0.#"),1)=".",TRUE,FALSE)</formula>
    </cfRule>
  </conditionalFormatting>
  <conditionalFormatting sqref="AL1035:AO1036">
    <cfRule type="expression" dxfId="1913" priority="2011">
      <formula>IF(AND(AL1035&gt;=0, RIGHT(TEXT(AL1035,"0.#"),1)&lt;&gt;"."),TRUE,FALSE)</formula>
    </cfRule>
    <cfRule type="expression" dxfId="1912" priority="2012">
      <formula>IF(AND(AL1035&gt;=0, RIGHT(TEXT(AL1035,"0.#"),1)="."),TRUE,FALSE)</formula>
    </cfRule>
    <cfRule type="expression" dxfId="1911" priority="2013">
      <formula>IF(AND(AL1035&lt;0, RIGHT(TEXT(AL1035,"0.#"),1)&lt;&gt;"."),TRUE,FALSE)</formula>
    </cfRule>
    <cfRule type="expression" dxfId="1910" priority="2014">
      <formula>IF(AND(AL1035&lt;0, RIGHT(TEXT(AL1035,"0.#"),1)="."),TRUE,FALSE)</formula>
    </cfRule>
  </conditionalFormatting>
  <conditionalFormatting sqref="Y1035:Y1036">
    <cfRule type="expression" dxfId="1909" priority="2009">
      <formula>IF(RIGHT(TEXT(Y1035,"0.#"),1)=".",FALSE,TRUE)</formula>
    </cfRule>
    <cfRule type="expression" dxfId="1908" priority="2010">
      <formula>IF(RIGHT(TEXT(Y1035,"0.#"),1)=".",TRUE,FALSE)</formula>
    </cfRule>
  </conditionalFormatting>
  <conditionalFormatting sqref="AL1070:AO1097">
    <cfRule type="expression" dxfId="1907" priority="2005">
      <formula>IF(AND(AL1070&gt;=0, RIGHT(TEXT(AL1070,"0.#"),1)&lt;&gt;"."),TRUE,FALSE)</formula>
    </cfRule>
    <cfRule type="expression" dxfId="1906" priority="2006">
      <formula>IF(AND(AL1070&gt;=0, RIGHT(TEXT(AL1070,"0.#"),1)="."),TRUE,FALSE)</formula>
    </cfRule>
    <cfRule type="expression" dxfId="1905" priority="2007">
      <formula>IF(AND(AL1070&lt;0, RIGHT(TEXT(AL1070,"0.#"),1)&lt;&gt;"."),TRUE,FALSE)</formula>
    </cfRule>
    <cfRule type="expression" dxfId="1904" priority="2008">
      <formula>IF(AND(AL1070&lt;0, RIGHT(TEXT(AL1070,"0.#"),1)="."),TRUE,FALSE)</formula>
    </cfRule>
  </conditionalFormatting>
  <conditionalFormatting sqref="Y1070:Y1097">
    <cfRule type="expression" dxfId="1903" priority="2003">
      <formula>IF(RIGHT(TEXT(Y1070,"0.#"),1)=".",FALSE,TRUE)</formula>
    </cfRule>
    <cfRule type="expression" dxfId="1902" priority="2004">
      <formula>IF(RIGHT(TEXT(Y1070,"0.#"),1)=".",TRUE,FALSE)</formula>
    </cfRule>
  </conditionalFormatting>
  <conditionalFormatting sqref="AL1068:AO1069">
    <cfRule type="expression" dxfId="1901" priority="1999">
      <formula>IF(AND(AL1068&gt;=0, RIGHT(TEXT(AL1068,"0.#"),1)&lt;&gt;"."),TRUE,FALSE)</formula>
    </cfRule>
    <cfRule type="expression" dxfId="1900" priority="2000">
      <formula>IF(AND(AL1068&gt;=0, RIGHT(TEXT(AL1068,"0.#"),1)="."),TRUE,FALSE)</formula>
    </cfRule>
    <cfRule type="expression" dxfId="1899" priority="2001">
      <formula>IF(AND(AL1068&lt;0, RIGHT(TEXT(AL1068,"0.#"),1)&lt;&gt;"."),TRUE,FALSE)</formula>
    </cfRule>
    <cfRule type="expression" dxfId="1898" priority="2002">
      <formula>IF(AND(AL1068&lt;0, RIGHT(TEXT(AL1068,"0.#"),1)="."),TRUE,FALSE)</formula>
    </cfRule>
  </conditionalFormatting>
  <conditionalFormatting sqref="Y1068:Y1069">
    <cfRule type="expression" dxfId="1897" priority="1997">
      <formula>IF(RIGHT(TEXT(Y1068,"0.#"),1)=".",FALSE,TRUE)</formula>
    </cfRule>
    <cfRule type="expression" dxfId="1896" priority="1998">
      <formula>IF(RIGHT(TEXT(Y1068,"0.#"),1)=".",TRUE,FALSE)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M41">
    <cfRule type="expression" dxfId="1893" priority="1979">
      <formula>IF(RIGHT(TEXT(AM41,"0.#"),1)=".",FALSE,TRUE)</formula>
    </cfRule>
    <cfRule type="expression" dxfId="1892" priority="1980">
      <formula>IF(RIGHT(TEXT(AM41,"0.#"),1)=".",TRUE,FALSE)</formula>
    </cfRule>
  </conditionalFormatting>
  <conditionalFormatting sqref="AE40 AI40 AM40 AQ40 AU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Q39 AQ41">
    <cfRule type="expression" dxfId="1881" priority="1977">
      <formula>IF(RIGHT(TEXT(AQ39,"0.#"),1)=".",FALSE,TRUE)</formula>
    </cfRule>
    <cfRule type="expression" dxfId="1880" priority="1978">
      <formula>IF(RIGHT(TEXT(AQ39,"0.#"),1)=".",TRUE,FALSE)</formula>
    </cfRule>
  </conditionalFormatting>
  <conditionalFormatting sqref="AU39 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49" man="1"/>
    <brk id="120" max="49" man="1"/>
    <brk id="69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9"/>
      <c r="Z2" s="412"/>
      <c r="AA2" s="413"/>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2" t="s">
        <v>253</v>
      </c>
      <c r="AV2" s="372"/>
      <c r="AW2" s="372"/>
      <c r="AX2" s="373"/>
    </row>
    <row r="3" spans="1:50" ht="18.75" customHeight="1" x14ac:dyDescent="0.15">
      <c r="A3" s="513"/>
      <c r="B3" s="514"/>
      <c r="C3" s="514"/>
      <c r="D3" s="514"/>
      <c r="E3" s="514"/>
      <c r="F3" s="515"/>
      <c r="G3" s="567"/>
      <c r="H3" s="378"/>
      <c r="I3" s="378"/>
      <c r="J3" s="378"/>
      <c r="K3" s="378"/>
      <c r="L3" s="378"/>
      <c r="M3" s="378"/>
      <c r="N3" s="378"/>
      <c r="O3" s="568"/>
      <c r="P3" s="580"/>
      <c r="Q3" s="378"/>
      <c r="R3" s="378"/>
      <c r="S3" s="378"/>
      <c r="T3" s="378"/>
      <c r="U3" s="378"/>
      <c r="V3" s="378"/>
      <c r="W3" s="378"/>
      <c r="X3" s="568"/>
      <c r="Y3" s="1010"/>
      <c r="Z3" s="1011"/>
      <c r="AA3" s="1012"/>
      <c r="AB3" s="1016"/>
      <c r="AC3" s="1017"/>
      <c r="AD3" s="1018"/>
      <c r="AE3" s="375"/>
      <c r="AF3" s="375"/>
      <c r="AG3" s="375"/>
      <c r="AH3" s="375"/>
      <c r="AI3" s="375"/>
      <c r="AJ3" s="375"/>
      <c r="AK3" s="375"/>
      <c r="AL3" s="375"/>
      <c r="AM3" s="375"/>
      <c r="AN3" s="375"/>
      <c r="AO3" s="375"/>
      <c r="AP3" s="331"/>
      <c r="AQ3" s="268"/>
      <c r="AR3" s="269"/>
      <c r="AS3" s="135" t="s">
        <v>356</v>
      </c>
      <c r="AT3" s="169"/>
      <c r="AU3" s="269"/>
      <c r="AV3" s="269"/>
      <c r="AW3" s="378" t="s">
        <v>300</v>
      </c>
      <c r="AX3" s="379"/>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23"/>
      <c r="AC4" s="1008"/>
      <c r="AD4" s="1008"/>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808"/>
      <c r="AC5" s="1004"/>
      <c r="AD5" s="1004"/>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9"/>
      <c r="Z9" s="412"/>
      <c r="AA9" s="413"/>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2" t="s">
        <v>253</v>
      </c>
      <c r="AV9" s="372"/>
      <c r="AW9" s="372"/>
      <c r="AX9" s="373"/>
    </row>
    <row r="10" spans="1:50" ht="18.75" customHeight="1" x14ac:dyDescent="0.15">
      <c r="A10" s="513"/>
      <c r="B10" s="514"/>
      <c r="C10" s="514"/>
      <c r="D10" s="514"/>
      <c r="E10" s="514"/>
      <c r="F10" s="515"/>
      <c r="G10" s="567"/>
      <c r="H10" s="378"/>
      <c r="I10" s="378"/>
      <c r="J10" s="378"/>
      <c r="K10" s="378"/>
      <c r="L10" s="378"/>
      <c r="M10" s="378"/>
      <c r="N10" s="378"/>
      <c r="O10" s="568"/>
      <c r="P10" s="580"/>
      <c r="Q10" s="378"/>
      <c r="R10" s="378"/>
      <c r="S10" s="378"/>
      <c r="T10" s="378"/>
      <c r="U10" s="378"/>
      <c r="V10" s="378"/>
      <c r="W10" s="378"/>
      <c r="X10" s="568"/>
      <c r="Y10" s="1010"/>
      <c r="Z10" s="1011"/>
      <c r="AA10" s="1012"/>
      <c r="AB10" s="1016"/>
      <c r="AC10" s="1017"/>
      <c r="AD10" s="1018"/>
      <c r="AE10" s="375"/>
      <c r="AF10" s="375"/>
      <c r="AG10" s="375"/>
      <c r="AH10" s="375"/>
      <c r="AI10" s="375"/>
      <c r="AJ10" s="375"/>
      <c r="AK10" s="375"/>
      <c r="AL10" s="375"/>
      <c r="AM10" s="375"/>
      <c r="AN10" s="375"/>
      <c r="AO10" s="375"/>
      <c r="AP10" s="331"/>
      <c r="AQ10" s="268"/>
      <c r="AR10" s="269"/>
      <c r="AS10" s="135" t="s">
        <v>356</v>
      </c>
      <c r="AT10" s="169"/>
      <c r="AU10" s="269"/>
      <c r="AV10" s="269"/>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23"/>
      <c r="AC11" s="1008"/>
      <c r="AD11" s="1008"/>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808"/>
      <c r="AC12" s="1004"/>
      <c r="AD12" s="1004"/>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7"/>
      <c r="H17" s="378"/>
      <c r="I17" s="378"/>
      <c r="J17" s="378"/>
      <c r="K17" s="378"/>
      <c r="L17" s="378"/>
      <c r="M17" s="378"/>
      <c r="N17" s="378"/>
      <c r="O17" s="568"/>
      <c r="P17" s="580"/>
      <c r="Q17" s="378"/>
      <c r="R17" s="378"/>
      <c r="S17" s="378"/>
      <c r="T17" s="378"/>
      <c r="U17" s="378"/>
      <c r="V17" s="378"/>
      <c r="W17" s="378"/>
      <c r="X17" s="568"/>
      <c r="Y17" s="1010"/>
      <c r="Z17" s="1011"/>
      <c r="AA17" s="1012"/>
      <c r="AB17" s="1016"/>
      <c r="AC17" s="1017"/>
      <c r="AD17" s="1018"/>
      <c r="AE17" s="375"/>
      <c r="AF17" s="375"/>
      <c r="AG17" s="375"/>
      <c r="AH17" s="375"/>
      <c r="AI17" s="375"/>
      <c r="AJ17" s="375"/>
      <c r="AK17" s="375"/>
      <c r="AL17" s="375"/>
      <c r="AM17" s="375"/>
      <c r="AN17" s="375"/>
      <c r="AO17" s="375"/>
      <c r="AP17" s="331"/>
      <c r="AQ17" s="268"/>
      <c r="AR17" s="269"/>
      <c r="AS17" s="135" t="s">
        <v>356</v>
      </c>
      <c r="AT17" s="169"/>
      <c r="AU17" s="269"/>
      <c r="AV17" s="269"/>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23"/>
      <c r="AC18" s="1008"/>
      <c r="AD18" s="1008"/>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808"/>
      <c r="AC19" s="1004"/>
      <c r="AD19" s="1004"/>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7"/>
      <c r="H24" s="378"/>
      <c r="I24" s="378"/>
      <c r="J24" s="378"/>
      <c r="K24" s="378"/>
      <c r="L24" s="378"/>
      <c r="M24" s="378"/>
      <c r="N24" s="378"/>
      <c r="O24" s="568"/>
      <c r="P24" s="580"/>
      <c r="Q24" s="378"/>
      <c r="R24" s="378"/>
      <c r="S24" s="378"/>
      <c r="T24" s="378"/>
      <c r="U24" s="378"/>
      <c r="V24" s="378"/>
      <c r="W24" s="378"/>
      <c r="X24" s="568"/>
      <c r="Y24" s="1010"/>
      <c r="Z24" s="1011"/>
      <c r="AA24" s="1012"/>
      <c r="AB24" s="1016"/>
      <c r="AC24" s="1017"/>
      <c r="AD24" s="1018"/>
      <c r="AE24" s="375"/>
      <c r="AF24" s="375"/>
      <c r="AG24" s="375"/>
      <c r="AH24" s="375"/>
      <c r="AI24" s="375"/>
      <c r="AJ24" s="375"/>
      <c r="AK24" s="375"/>
      <c r="AL24" s="375"/>
      <c r="AM24" s="375"/>
      <c r="AN24" s="375"/>
      <c r="AO24" s="375"/>
      <c r="AP24" s="331"/>
      <c r="AQ24" s="268"/>
      <c r="AR24" s="269"/>
      <c r="AS24" s="135" t="s">
        <v>356</v>
      </c>
      <c r="AT24" s="169"/>
      <c r="AU24" s="269"/>
      <c r="AV24" s="269"/>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23"/>
      <c r="AC25" s="1008"/>
      <c r="AD25" s="1008"/>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808"/>
      <c r="AC26" s="1004"/>
      <c r="AD26" s="1004"/>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1010"/>
      <c r="Z31" s="1011"/>
      <c r="AA31" s="1012"/>
      <c r="AB31" s="1016"/>
      <c r="AC31" s="1017"/>
      <c r="AD31" s="1018"/>
      <c r="AE31" s="375"/>
      <c r="AF31" s="375"/>
      <c r="AG31" s="375"/>
      <c r="AH31" s="375"/>
      <c r="AI31" s="375"/>
      <c r="AJ31" s="375"/>
      <c r="AK31" s="375"/>
      <c r="AL31" s="375"/>
      <c r="AM31" s="375"/>
      <c r="AN31" s="375"/>
      <c r="AO31" s="375"/>
      <c r="AP31" s="331"/>
      <c r="AQ31" s="268"/>
      <c r="AR31" s="269"/>
      <c r="AS31" s="135" t="s">
        <v>356</v>
      </c>
      <c r="AT31" s="169"/>
      <c r="AU31" s="269"/>
      <c r="AV31" s="269"/>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23"/>
      <c r="AC32" s="1008"/>
      <c r="AD32" s="1008"/>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808"/>
      <c r="AC33" s="1004"/>
      <c r="AD33" s="1004"/>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1010"/>
      <c r="Z38" s="1011"/>
      <c r="AA38" s="1012"/>
      <c r="AB38" s="1016"/>
      <c r="AC38" s="1017"/>
      <c r="AD38" s="1018"/>
      <c r="AE38" s="375"/>
      <c r="AF38" s="375"/>
      <c r="AG38" s="375"/>
      <c r="AH38" s="375"/>
      <c r="AI38" s="375"/>
      <c r="AJ38" s="375"/>
      <c r="AK38" s="375"/>
      <c r="AL38" s="375"/>
      <c r="AM38" s="375"/>
      <c r="AN38" s="375"/>
      <c r="AO38" s="375"/>
      <c r="AP38" s="331"/>
      <c r="AQ38" s="268"/>
      <c r="AR38" s="269"/>
      <c r="AS38" s="135" t="s">
        <v>356</v>
      </c>
      <c r="AT38" s="169"/>
      <c r="AU38" s="269"/>
      <c r="AV38" s="269"/>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23"/>
      <c r="AC39" s="1008"/>
      <c r="AD39" s="100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808"/>
      <c r="AC40" s="1004"/>
      <c r="AD40" s="100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1010"/>
      <c r="Z45" s="1011"/>
      <c r="AA45" s="1012"/>
      <c r="AB45" s="1016"/>
      <c r="AC45" s="1017"/>
      <c r="AD45" s="1018"/>
      <c r="AE45" s="375"/>
      <c r="AF45" s="375"/>
      <c r="AG45" s="375"/>
      <c r="AH45" s="375"/>
      <c r="AI45" s="375"/>
      <c r="AJ45" s="375"/>
      <c r="AK45" s="375"/>
      <c r="AL45" s="375"/>
      <c r="AM45" s="375"/>
      <c r="AN45" s="375"/>
      <c r="AO45" s="375"/>
      <c r="AP45" s="331"/>
      <c r="AQ45" s="268"/>
      <c r="AR45" s="269"/>
      <c r="AS45" s="135" t="s">
        <v>356</v>
      </c>
      <c r="AT45" s="169"/>
      <c r="AU45" s="269"/>
      <c r="AV45" s="269"/>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23"/>
      <c r="AC46" s="1008"/>
      <c r="AD46" s="100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808"/>
      <c r="AC47" s="1004"/>
      <c r="AD47" s="100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9"/>
      <c r="Z51" s="412"/>
      <c r="AA51" s="413"/>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1010"/>
      <c r="Z52" s="1011"/>
      <c r="AA52" s="1012"/>
      <c r="AB52" s="1016"/>
      <c r="AC52" s="1017"/>
      <c r="AD52" s="1018"/>
      <c r="AE52" s="375"/>
      <c r="AF52" s="375"/>
      <c r="AG52" s="375"/>
      <c r="AH52" s="375"/>
      <c r="AI52" s="375"/>
      <c r="AJ52" s="375"/>
      <c r="AK52" s="375"/>
      <c r="AL52" s="375"/>
      <c r="AM52" s="375"/>
      <c r="AN52" s="375"/>
      <c r="AO52" s="375"/>
      <c r="AP52" s="331"/>
      <c r="AQ52" s="268"/>
      <c r="AR52" s="269"/>
      <c r="AS52" s="135" t="s">
        <v>356</v>
      </c>
      <c r="AT52" s="169"/>
      <c r="AU52" s="269"/>
      <c r="AV52" s="269"/>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23"/>
      <c r="AC53" s="1008"/>
      <c r="AD53" s="100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808"/>
      <c r="AC54" s="1004"/>
      <c r="AD54" s="100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1010"/>
      <c r="Z59" s="1011"/>
      <c r="AA59" s="1012"/>
      <c r="AB59" s="1016"/>
      <c r="AC59" s="1017"/>
      <c r="AD59" s="1018"/>
      <c r="AE59" s="375"/>
      <c r="AF59" s="375"/>
      <c r="AG59" s="375"/>
      <c r="AH59" s="375"/>
      <c r="AI59" s="375"/>
      <c r="AJ59" s="375"/>
      <c r="AK59" s="375"/>
      <c r="AL59" s="375"/>
      <c r="AM59" s="375"/>
      <c r="AN59" s="375"/>
      <c r="AO59" s="375"/>
      <c r="AP59" s="331"/>
      <c r="AQ59" s="268"/>
      <c r="AR59" s="269"/>
      <c r="AS59" s="135" t="s">
        <v>356</v>
      </c>
      <c r="AT59" s="169"/>
      <c r="AU59" s="269"/>
      <c r="AV59" s="269"/>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23"/>
      <c r="AC60" s="1008"/>
      <c r="AD60" s="100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808"/>
      <c r="AC61" s="1004"/>
      <c r="AD61" s="100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7"/>
      <c r="H66" s="378"/>
      <c r="I66" s="378"/>
      <c r="J66" s="378"/>
      <c r="K66" s="378"/>
      <c r="L66" s="378"/>
      <c r="M66" s="378"/>
      <c r="N66" s="378"/>
      <c r="O66" s="568"/>
      <c r="P66" s="580"/>
      <c r="Q66" s="378"/>
      <c r="R66" s="378"/>
      <c r="S66" s="378"/>
      <c r="T66" s="378"/>
      <c r="U66" s="378"/>
      <c r="V66" s="378"/>
      <c r="W66" s="378"/>
      <c r="X66" s="568"/>
      <c r="Y66" s="1010"/>
      <c r="Z66" s="1011"/>
      <c r="AA66" s="1012"/>
      <c r="AB66" s="1016"/>
      <c r="AC66" s="1017"/>
      <c r="AD66" s="1018"/>
      <c r="AE66" s="375"/>
      <c r="AF66" s="375"/>
      <c r="AG66" s="375"/>
      <c r="AH66" s="375"/>
      <c r="AI66" s="375"/>
      <c r="AJ66" s="375"/>
      <c r="AK66" s="375"/>
      <c r="AL66" s="375"/>
      <c r="AM66" s="375"/>
      <c r="AN66" s="375"/>
      <c r="AO66" s="375"/>
      <c r="AP66" s="331"/>
      <c r="AQ66" s="268"/>
      <c r="AR66" s="269"/>
      <c r="AS66" s="135" t="s">
        <v>356</v>
      </c>
      <c r="AT66" s="169"/>
      <c r="AU66" s="269"/>
      <c r="AV66" s="269"/>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23"/>
      <c r="AC67" s="1008"/>
      <c r="AD67" s="1008"/>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808"/>
      <c r="AC68" s="1004"/>
      <c r="AD68" s="1004"/>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2"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5"/>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5"/>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5"/>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5"/>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5"/>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5"/>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5"/>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5"/>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5"/>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5"/>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5"/>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5"/>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5"/>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5"/>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5"/>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5"/>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5"/>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5"/>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5"/>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5"/>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5"/>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5"/>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5"/>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5"/>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5"/>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5"/>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5"/>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5"/>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5"/>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5"/>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5"/>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5"/>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5"/>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5"/>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5"/>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5"/>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5"/>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5"/>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5"/>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5"/>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5"/>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5"/>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5"/>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5"/>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5"/>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5"/>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5"/>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5"/>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5"/>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5"/>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5"/>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5"/>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5"/>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5"/>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5"/>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5"/>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5"/>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5"/>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5"/>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5"/>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5"/>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5"/>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5"/>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5"/>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5"/>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5"/>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5"/>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5"/>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5"/>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5"/>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5"/>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5"/>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5"/>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5"/>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5"/>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5"/>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5"/>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5"/>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5"/>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5"/>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5"/>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5"/>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5"/>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5"/>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5"/>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5"/>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5"/>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5"/>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5"/>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5"/>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5"/>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5"/>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5"/>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5"/>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5"/>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5"/>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5"/>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5"/>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5"/>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5"/>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5"/>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5"/>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5"/>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5"/>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5"/>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5"/>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5"/>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5"/>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5"/>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5"/>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5"/>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5"/>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5"/>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5"/>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5"/>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5"/>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5"/>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5"/>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5"/>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5"/>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5"/>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5"/>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5"/>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5"/>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5"/>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5"/>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5"/>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5"/>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5"/>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5"/>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5"/>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5"/>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5"/>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5"/>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5"/>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5"/>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5"/>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5"/>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5"/>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5"/>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5"/>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5"/>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5"/>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5"/>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5"/>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5"/>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5"/>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5"/>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5"/>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5"/>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5"/>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5"/>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5"/>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5"/>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5"/>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5"/>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5"/>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5"/>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5"/>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5"/>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5"/>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5"/>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5"/>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5"/>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5"/>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5"/>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5"/>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5"/>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5"/>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5"/>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5"/>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5"/>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5"/>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5"/>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5"/>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5"/>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5"/>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5"/>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5"/>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5"/>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3"/>
      <c r="L3" s="113"/>
      <c r="M3" s="113"/>
      <c r="N3" s="113"/>
      <c r="O3" s="113"/>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1">
        <v>1</v>
      </c>
      <c r="B4" s="1061">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3"/>
      <c r="L36" s="113"/>
      <c r="M36" s="113"/>
      <c r="N36" s="113"/>
      <c r="O36" s="113"/>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1">
        <v>1</v>
      </c>
      <c r="B37" s="1061">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3"/>
      <c r="L69" s="113"/>
      <c r="M69" s="113"/>
      <c r="N69" s="113"/>
      <c r="O69" s="113"/>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1">
        <v>1</v>
      </c>
      <c r="B70" s="1061">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2018-06-28T05:35:00Z</cp:lastPrinted>
  <dcterms:created xsi:type="dcterms:W3CDTF">2012-03-13T00:50:25Z</dcterms:created>
  <dcterms:modified xsi:type="dcterms:W3CDTF">2018-07-09T02:27:32Z</dcterms:modified>
</cp:coreProperties>
</file>