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676" activeTab="1"/>
  </bookViews>
  <sheets>
    <sheet name="物品役務調達（競争入札）" sheetId="1" r:id="rId1"/>
    <sheet name="物品役務調達（随意契約）" sheetId="2" r:id="rId2"/>
    <sheet name="公共工事調達（競争入札）" sheetId="3" r:id="rId3"/>
    <sheet name="公共工事調達（随意契約）" sheetId="4" r:id="rId4"/>
    <sheet name="選択リスト（削除不可）" sheetId="5" state="hidden" r:id="rId5"/>
  </sheets>
  <definedNames>
    <definedName name="_xlnm._FilterDatabase" localSheetId="1" hidden="1">'物品役務調達（随意契約）'!$A$1:$K$1</definedName>
    <definedName name="_xlnm.Print_Area" localSheetId="2">'公共工事調達（競争入札）'!$A$1:$I$2</definedName>
    <definedName name="_xlnm.Print_Area" localSheetId="3">'公共工事調達（随意契約）'!$A$1:$I$2</definedName>
    <definedName name="_xlnm.Print_Area" localSheetId="0">'物品役務調達（競争入札）'!$A$1:$J$8</definedName>
    <definedName name="_xlnm.Print_Area" localSheetId="1">'物品役務調達（随意契約）'!$A$1:$J$90</definedName>
    <definedName name="_xlnm.Print_Titles" localSheetId="1">'物品役務調達（随意契約）'!$1:$1</definedName>
    <definedName name="一般競争入札・指名競争入札の別">'選択リスト（削除不可）'!$A$2:$A$5</definedName>
  </definedNames>
  <calcPr fullCalcOnLoad="1"/>
</workbook>
</file>

<file path=xl/sharedStrings.xml><?xml version="1.0" encoding="utf-8"?>
<sst xmlns="http://schemas.openxmlformats.org/spreadsheetml/2006/main" count="453" uniqueCount="276">
  <si>
    <t>物品役務等の名称及び数量</t>
  </si>
  <si>
    <t>契約を締結した日</t>
  </si>
  <si>
    <t>契約の相手方の称号又は名称及び住所</t>
  </si>
  <si>
    <t>予定価格</t>
  </si>
  <si>
    <t>契約金額</t>
  </si>
  <si>
    <t>備考</t>
  </si>
  <si>
    <t>02：指名競争入札</t>
  </si>
  <si>
    <t>選択項目（一般競争入札・指名競争入札の別（総合評価の実施））</t>
  </si>
  <si>
    <t>01：一般競争入札</t>
  </si>
  <si>
    <t>契約担当官等の氏名並びにその所属する部局の名称及び所在地</t>
  </si>
  <si>
    <t>一般競争入札・指名競争入札の別（総合評価の実施）</t>
  </si>
  <si>
    <t>03：一般競争入札(総合評価を実施)</t>
  </si>
  <si>
    <t>04：指名競争入札(総合評価を実施)</t>
  </si>
  <si>
    <t>落札率（小数点第3位を四捨五入）　　　※自動計算</t>
  </si>
  <si>
    <t>物品役務等の名称及び数量</t>
  </si>
  <si>
    <t>契約担当官等の氏名並びにその所属する部局の名称及び所在地</t>
  </si>
  <si>
    <t>契約を締結した日</t>
  </si>
  <si>
    <t>契約の相手方の称号又は名称及び住所</t>
  </si>
  <si>
    <t>随意契約によることとした会計法令の根拠条文及び理由（企画競争又は公募）</t>
  </si>
  <si>
    <t>予定価格</t>
  </si>
  <si>
    <t>契約金額</t>
  </si>
  <si>
    <t>落札率（小数点第3位を四捨五入）　　　※自動計算</t>
  </si>
  <si>
    <t>再就職の役員の数</t>
  </si>
  <si>
    <t>備考</t>
  </si>
  <si>
    <t>公共工事の名称、場所、期間及び種別</t>
  </si>
  <si>
    <t>一般競争入札・指名競争入札の別（総合評価の実施）</t>
  </si>
  <si>
    <t>一般競争入札</t>
  </si>
  <si>
    <t>東京都千代田区霞が関２－１－３
支出負担行為担当官　国土交通省水管理・国土保全局長　山田　邦博</t>
  </si>
  <si>
    <t>東京都千代田区霞が関２－１－３
支出負担行為担当官　国土交通省水管理・国土保全局長　山田　邦博</t>
  </si>
  <si>
    <t>東京都千代田区霞が関２－１－３
支出負担行為担当官　国土交通省水管理・国土保全局長　山田　邦博</t>
  </si>
  <si>
    <t>平成29年度水管理・国土保全局ホームページ運営補助業務</t>
  </si>
  <si>
    <t>平成29年度　河川行政等における情報発信方策に関する検討業務</t>
  </si>
  <si>
    <t>河川管理施設の計画的な維持管理方策に関する検討業務</t>
  </si>
  <si>
    <t>下水道ＢＣＰ策定マニュアル改訂検討業務</t>
  </si>
  <si>
    <t>下水道における雨天時水質改善方策検討業務</t>
  </si>
  <si>
    <t>流入下水水質情報の活用方策に関する調査検討業務</t>
  </si>
  <si>
    <t>水の再利用及び雨水管理に係る国際標準化推進検討業務</t>
  </si>
  <si>
    <t>最新の国際動向を踏まえた防災の主流化推進方策検討業務</t>
  </si>
  <si>
    <t>気候変動の影響を踏まえた河川管理施設の設計手法等に関する検討業務</t>
  </si>
  <si>
    <t>新たな技術課題に対応した河川砂防技術基準検討業務</t>
  </si>
  <si>
    <t>水環境分野における産官学連携促進方策検討業務</t>
  </si>
  <si>
    <t>水害統計調査の調査手法等に関する検討業務</t>
  </si>
  <si>
    <t>水辺の広報業務</t>
  </si>
  <si>
    <t>河川環境政策広報業務</t>
  </si>
  <si>
    <t>平成29年度　防災教育及び河川教育の普及・展開に関する広報検討業務</t>
  </si>
  <si>
    <t>社会情勢を踏まえた下水道行政の推進方策検討業務</t>
  </si>
  <si>
    <t>雨水管理のスマート化の高度化に向けた新たな雨水管理手法検討業務</t>
  </si>
  <si>
    <t>官民連携事業を活用した下水道普及促進検討業務</t>
  </si>
  <si>
    <t>浸水対策に関する技術の継承に資する情報基盤活用方策検討業務</t>
  </si>
  <si>
    <t>既設ダム有効活用方策検討業務</t>
  </si>
  <si>
    <t>諸外国における水・防災の取組の現状に関する比較分析検討業務</t>
  </si>
  <si>
    <t>多自然川づくり推進のための技術基準等検討業務</t>
  </si>
  <si>
    <t>下水道分野におけるアセットマネジメントに関する人材育成業務</t>
  </si>
  <si>
    <t>下水道分野の電気・機械改築工事における下水道ＢＩＭ／ＣＩＭ導入モデル事業実施業務</t>
  </si>
  <si>
    <t>下水道分野の建設工事（新増設）における下水道ＢＩＭ／ＣＩＭ導入モデル事業実施業務</t>
  </si>
  <si>
    <t>下水道事業における設計積算基準の改定に関する検討業務</t>
  </si>
  <si>
    <t>広域化・共同化による持続的な下水道事業構築検討業務</t>
  </si>
  <si>
    <t>防災協働対話を活用した海外の防災課題解決検討業務</t>
  </si>
  <si>
    <t>海外の水関連災害等の調査・分析及び情報発信検討業務</t>
  </si>
  <si>
    <t>下水道事業における施設情報等の見える化に関する調査・検討業務</t>
  </si>
  <si>
    <t>平成29年度下水道事業における公共施設等運営事業等の案件形成に関する方策検討業務</t>
  </si>
  <si>
    <t>平成29年度河川に係る活動に関する広報企画業務</t>
  </si>
  <si>
    <t>2020年東京オリンピック・パラリンピック競技大会開催に向けた首都直下地震対策の浸透に関する広報検討業務</t>
  </si>
  <si>
    <t>下水道分野の海外展開のための官民の連携方策等検討業務</t>
  </si>
  <si>
    <t>下水汚泥利活用推進に係る調査検討業務</t>
  </si>
  <si>
    <t>樋門等河川管理施設の操作・運用及び無動力化推進に関する検討業務</t>
  </si>
  <si>
    <t>下水処理場におけるエネルギー戦略検討業務</t>
  </si>
  <si>
    <t>下水道分野における革新的技術等普及展開方策検討業務</t>
  </si>
  <si>
    <t>平成２９年度　下水道における化学物質排出量の把握及び化学物質管理計画の策定推進等に関する調査業務</t>
  </si>
  <si>
    <t>河川堤防における技術基準に関する検討業務</t>
  </si>
  <si>
    <t>水害リスク評価手法検討業務</t>
  </si>
  <si>
    <t>平成29年度　河川行政等に関する新聞掲載業務</t>
  </si>
  <si>
    <t>住民の自発的な防災・減災対策の推進に関する調査・検討業務</t>
  </si>
  <si>
    <t>多様な生態系の確保に向けた下水道における能動的管理推進方策検討業務</t>
  </si>
  <si>
    <t>ＩＣＴを活用した下水道施設の効率的な施設管理に関する検討業務</t>
  </si>
  <si>
    <t>下水処理場における水系水質リスク低減に関する対応方策検討業務</t>
  </si>
  <si>
    <t>能動的な水環境管理実現のための流域別下水道整備総合計画策定促進方策等検討業務</t>
  </si>
  <si>
    <t>内水氾濫危険情報通知手法等検討業務</t>
  </si>
  <si>
    <t>平成２９年度　防災意識醸成のための広報資料検討・作成業務</t>
  </si>
  <si>
    <t>地域の災害対応力向上のための啓発手法検討業務</t>
  </si>
  <si>
    <t>下水道を核とした市民科学プロジェクト展開方策検討業務</t>
  </si>
  <si>
    <t>水辺の人材育成広報業務</t>
  </si>
  <si>
    <t>気候変動を踏まえた河川計画の検討手法等に関する検討業務</t>
  </si>
  <si>
    <t>大規模河川構造物の施設改良方策検討業務</t>
  </si>
  <si>
    <t>火山噴火時の土砂災害緊急情報等の高度化検討業務</t>
  </si>
  <si>
    <t>河川を基軸とした生態系ネットワーク形成の推進に関する検討業務</t>
  </si>
  <si>
    <t>官民連携による浸水対策のための雨水貯留浸透施設等の導入促進方策検討業務</t>
  </si>
  <si>
    <t>地域活力向上に貢献する下水道事業のあり方に関する検討業務</t>
  </si>
  <si>
    <t>老朽化した団地等の再生に貢献する下水道等インフラ戦略の検討業務</t>
  </si>
  <si>
    <t>下水道事業における補完体制の構築による執行体制強化方策検討業務</t>
  </si>
  <si>
    <t>下水道事業における長期収支見通しの推計モデル等に関する調査分析業務</t>
  </si>
  <si>
    <t>上下水道等の一体運営における官民連携事業の導入に関する検討業務</t>
  </si>
  <si>
    <t>下水処理場からの水素利活用検討業務</t>
  </si>
  <si>
    <t>下水熱利用の促進に係る調査検討業務</t>
  </si>
  <si>
    <t>下水汚泥処理技術の国際規格検討業務</t>
  </si>
  <si>
    <t>下水汚泥の有効利用等における公共施設等運営事業等に関する検討業務</t>
  </si>
  <si>
    <t>下水道事業の広域化の事例分析及び取りまとめ業務</t>
  </si>
  <si>
    <t>管路事業等における公共施設等運営事業等に関する検討業務</t>
  </si>
  <si>
    <t>下水処理場における最適な水質とエネルギー管理方策検討業務</t>
  </si>
  <si>
    <t>下水道事業における維持管理コスト比較ツールに関する調査分析業務</t>
  </si>
  <si>
    <t>流域全体における総合的な浸水対策を推進する手法構築検討業務</t>
  </si>
  <si>
    <t>大規模地震発生後の土砂災害警戒避難体制強化手法に関する検討業務</t>
  </si>
  <si>
    <t>河川管理の効率化に向けた改善方策に関する検討業務</t>
  </si>
  <si>
    <t>平成29年度　水災害に係る企業等の防災力向上に関する調査検討業務</t>
  </si>
  <si>
    <t>地下階を有するビルにおける浸水対策実施のための調査検討業務</t>
  </si>
  <si>
    <t>水辺産業等推進広報業務</t>
  </si>
  <si>
    <t>実践的な河川環境の目標設定に関する検討業務</t>
  </si>
  <si>
    <t>下水道資源（処理水・汚泥等）利活用技術の実用化に向けた戦略検討業務</t>
  </si>
  <si>
    <t>水害ハザードマップ高度利用等検討業務</t>
  </si>
  <si>
    <t>災害復旧事業における復旧工法検討業務</t>
  </si>
  <si>
    <t>河川行政等の理解の促進に関する検討業務</t>
  </si>
  <si>
    <t>持続的な下水道事業の実施に向けた補助体系の検討業務</t>
  </si>
  <si>
    <t>下水道管きょ空間の利活用実現に向けた調査検討業務</t>
  </si>
  <si>
    <t>下水道分野の実施設計（新増設）における下水道BIM/CIM導入モデル事業実施業務</t>
  </si>
  <si>
    <t>下水道分野の機械・電気の実施設計（改築）における下水道BIM/CIM導入モデル事業実施業務</t>
  </si>
  <si>
    <t>第１２回日韓土砂災害防止技術会議運営補助業務</t>
  </si>
  <si>
    <t>平成２９年度　下水汚泥等の資源有効利用状況に関する調査業務</t>
  </si>
  <si>
    <t>スリランカ共和国等を対象とした下水道事業の理解促進・本邦技術の普及方策に係る調査検討業務</t>
  </si>
  <si>
    <t>官民相互補完による下水道事業の管理支援方策検討業務</t>
  </si>
  <si>
    <t>国内外におけるローテク・ローコスト技術の国内外同時展開手法検討業務</t>
  </si>
  <si>
    <t>下水道システムを活用した資源集約可能性調査</t>
  </si>
  <si>
    <t>治水経済調査デフレーター更新等業務</t>
  </si>
  <si>
    <t>フェイス・ソリューション・テクノロジーズ(株)
東京都品川区西五反田１－２５－１　ＫＡＮＯビル２Ｆ</t>
  </si>
  <si>
    <t>河川管理施設の計画的な維持管理方策に関する検討業務　　河川財団・建設技術研究所・東京建設コンサルタント共同提案体
東京都中央区日本橋小伝馬町１１－９</t>
  </si>
  <si>
    <t>（公財）日本下水道新技術機構
東京都新宿区水道町３－１</t>
  </si>
  <si>
    <t>日水コン・ＮＪＳ共同提案体
東京都新宿区西新宿６－２２－１　新宿スクエアタワー</t>
  </si>
  <si>
    <t>(株)日水コン・国立大学法人東北大学共同提案体
東京都新宿区西新宿６－２２－１　新宿スクエアタワー</t>
  </si>
  <si>
    <t>日本水工設計（株）
東京都中央区勝どき３－１２－１</t>
  </si>
  <si>
    <t>最新の国際動向を踏まえた防災の主流化推進方策検討業務　特定非営利活動法人日本水フォーラム・株式会社建設技術研究所共同提案体
東京都中央区日本橋箱崎町５－４</t>
  </si>
  <si>
    <t>(一財）国土技術研究センター
東京都港区虎ノ門３－１２－１</t>
  </si>
  <si>
    <t>(株)建設技術研究所
東京都中央区日本橋浜町３－２１－１</t>
  </si>
  <si>
    <t>(一財）河川情報センター
東京都千代田区麹町１－３　ニッセイ半蔵門ビル</t>
  </si>
  <si>
    <t>（株）博報堂
東京都港区赤坂５－３－１</t>
  </si>
  <si>
    <t>共同ピーアール（株）
東京都中央区銀座７－２－２２　同和ビル</t>
  </si>
  <si>
    <t>（公財）河川財団
東京都中央区日本橋小伝馬町１１－９</t>
  </si>
  <si>
    <t>（株）日水コン
東京都新宿区西新宿６－２２－１　新宿スクエアタワー</t>
  </si>
  <si>
    <t>日水コン・ＰｗＣ共同提案体
東京都新宿区西新宿６－２２－１　新宿スクエアタワー</t>
  </si>
  <si>
    <t>（一財）ダム技術センター
東京都台東区池之端２－９－７　池之端日殖ビル２階</t>
  </si>
  <si>
    <t>（一財）国土技術研究センター
東京都港区虎ノ門３－１２－１　ニッセイ虎ノ門ビル</t>
  </si>
  <si>
    <t>（公財）リバーフロント研究所
東京都中央区新川１－１７－２４</t>
  </si>
  <si>
    <t>日本下水道事業団
東京都文京区湯島２－３１－２７　湯島台ビル</t>
  </si>
  <si>
    <t>日本下水道事業団・日本水工設計（株）共同提案体
東京都文京区湯島２－３１－２７　湯島台ビル</t>
  </si>
  <si>
    <t>日本下水道事業団・（株）ＮＪＳ共同提案体
東京都文京区湯島２－３１－２７　湯島台ビル</t>
  </si>
  <si>
    <t>日本下水道事業団
東京都文京区湯島２－３１－２７　湯島台ビル</t>
  </si>
  <si>
    <t>NJS・日水コン共同提案体
東京都港区芝浦１－１－１</t>
  </si>
  <si>
    <t>下水汚泥・再生水の利用推進方策検討業務</t>
  </si>
  <si>
    <t>国際建設技術協会・建設技研インターナショナル・八千代エンジニヤリング共同提案体
東京都新宿区水道町３－１</t>
  </si>
  <si>
    <t>国際建設技術協会・パシフィックコンサルタンツ共同提案体
東京都新宿区水道町３－１</t>
  </si>
  <si>
    <t>新日本有限責任監査法人
東京都千代田区内幸町２－２－３　日比谷国際ビル</t>
  </si>
  <si>
    <t>ＰｗＣアドバイザリー合同会社
東京都中央区銀座８－２１－１</t>
  </si>
  <si>
    <t>（公社）日本河川協会
東京都千代田区麹町２－６－５　麹町Ｅ．Ｃ．Ｋビル３Ｆ</t>
  </si>
  <si>
    <t>2020年東京オリンピック・パラリンピック競技大会開催に向けた首都直下地震対策の浸透に関する広報検討業務　復建調査設計株式会社・株式会社サーベイリサーチセンター共同提案体
東京都千代田区岩本町３－８－１５</t>
  </si>
  <si>
    <t>下水道分野の海外展開のための官民の連携方策等検討業務　三菱総合研究所・下水道事業支援センター共同提案体
東京都千代田区永田町２－１０－３</t>
  </si>
  <si>
    <t>樋門等河川管理施設の操作・運用及び無動力化推進に関する検討業務　河川財団・ダム・堰施設技術協会・河川ポンプ施設技術協会共同提案体
東京都中央区日本橋小伝馬町１１－９</t>
  </si>
  <si>
    <t>（株）電通
東京都港区東新橋１－８－１</t>
  </si>
  <si>
    <t>（株）野村総合研究所
東京都千代田区大手町１－９－２</t>
  </si>
  <si>
    <t>復建調査設計（株）
東京都千代田区岩本町３－８－１５</t>
  </si>
  <si>
    <t>国際航業（株）
東京都千代田区六番町２番地</t>
  </si>
  <si>
    <t>（一財）砂防・地すべり技術センター
東京都千代田区九段南４－８－２１</t>
  </si>
  <si>
    <t>河川を基軸とした生態系ネットワーク形成の推進に関する検討業務リバーフロント研究所・日本生態系協会共同提案体
東京都中央区新川１－１７－２４</t>
  </si>
  <si>
    <t>日水コン・パシフィックコンサルタンツ共同提案体
東京都新宿区西新宿６－２２－１　新宿スクエアタワー</t>
  </si>
  <si>
    <t>日水コン・国際航業・中央大学共同提案体
東京都新宿区西新宿６－２２－１　新宿スクエアタワー</t>
  </si>
  <si>
    <t>日水コン・ＮＪＳ・横浜ウォーター共同提案体
東京都新宿区西新宿６－２２－１　新宿スクエアタワー</t>
  </si>
  <si>
    <t>ＰｗＣアドバイザリー合同会社
東京都千代田区大手町１－１－１　大手町パークビルディング</t>
  </si>
  <si>
    <t>日本下水道事業団・株式会社日水コン共同提案体
東京都文京区湯島２－３１－２７　湯島台ビル</t>
  </si>
  <si>
    <t>下水熱利用の促進に係る調査検討業務　三菱総合研究所・総合設備コンサルタント共同提案体
東京都千代田区永田町２－１０－３</t>
  </si>
  <si>
    <t>パシフィックコンサルタンツ（株）
東京都千代田区神田錦町３－２２</t>
  </si>
  <si>
    <t>（株）ＮＪＳ
東京都港区芝浦１－１－１</t>
  </si>
  <si>
    <t>中日本建設コンサルタント・トーマツ・デロイトトーマツファイナンシャルアドバイザリー共同提案体
愛知県名古屋市中区錦１－８－６</t>
  </si>
  <si>
    <t>（公財）日本下水道新技術機構
東京都新宿区水道町３－１</t>
  </si>
  <si>
    <t>（株）ニュージェック
東京都江東区亀戸１－５－７</t>
  </si>
  <si>
    <t>（一財）砂防フロンティア整備推進機構
東京都千代田区平河町２－７－４　砂防会館　別館</t>
  </si>
  <si>
    <t>河川管理の効率化に向けた改善方策に関する検討業務　河川財団・キタック共同提案体
東京都中央区日本橋小伝馬町１１－９</t>
  </si>
  <si>
    <t>平成29年度低潮線保全区域衛星画像撮影</t>
  </si>
  <si>
    <t>いであ（株）
東京都世田谷区駒沢３－１５－１</t>
  </si>
  <si>
    <t>大規模河川構造物に係る技術基準等検討業務</t>
  </si>
  <si>
    <t>（株）エコー
東京都台東区北上野２－６－４</t>
  </si>
  <si>
    <t>日本下水道事業団・株式会社東京設計事務所共同提案体
東京都文京区湯島２－３１－２７　湯島台ビル</t>
  </si>
  <si>
    <t>日本下水道事業団・株式会社日水コン共同提案体
東京都文京区湯島２－３１－２７　湯島台ビル</t>
  </si>
  <si>
    <t>（株）プロスパー・コーポレーション
大阪府大阪市北区曽根崎新地１－３－１６　京富ビル６階</t>
  </si>
  <si>
    <t>株式会社日水コン・クリアウォーターＯＳＡＫＡ株式会社共同提案体
東京都新宿区西新宿６－２２－１　新宿スクエアタワー</t>
  </si>
  <si>
    <t>本業務は、熊本地震で明らかになった課題を踏まえ、下水道ＢＣＰ（業務継続計画）策定マニュアルの改訂を行うものである。
本業務の実施に当たっては、下水道ＢＣＰの実効性を高めるための手法、受援体制の構築時に検討すべき事項、避難所等における宅内排水設備の点検・復旧への下水道管理者としての関わり方について検討することが必要であり、優れた提案を選定する企画競争を経て発注することが適切であるため、今般、企画競争の手続きを行った。
その結果、上記相手方の企画提案書は、地方公共団体が下水道ＢＣＰを改善するための手法や受援計画作成時に留意する事項及び避難所の水洗トイレ早期使用再開のために下水道管理者として取り組む範囲の検討方法について具体的に記載されており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</si>
  <si>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本業務は、(１)平成28年度に作成した防災教育及び河川教育の広報資料（案）の教育現場での活用及びその結果を踏まえた改善（２）避難訓練などの教科学習以外の時間を活用した防災教育及び河川教育の広報資料（案）の検討・作成を行い、学校教育現場における防災教育及び河川教育の充実を図ることを目的とするものである。
本業務の実施にあたっては、防災教育及び河川教育の普及・展開を行うにあたり、これまでに同種あるいは類似業務を行い、高度な専門的知見を有している必要があることから、今般企画競争による手続きを行った。
その結果、上記相手方の企画提案は、「実施方針等」、「的確性」、「実現性」で優れており、当該業務の遂行に十分な能力を有すると企画競争等審査委員会において認められた。
よって、本業務を最も適切に行える唯一の者として、上記相手方と随意契約を締結するものである。
根拠条文：会計法第２９条の３第４項、予決令第１０２条の４第３号</t>
  </si>
  <si>
    <t>本業務は、平成26年7月に策定した新下水道ビジョンで示した各施策の取組状況を評価しつつ、近年の社会情勢を踏まえて持続的な下水道事業を実現していくための今後の下水道行政の推進方策をまとめ、下水道産業の成長を図っていくことを目的とするものである。
業務の実施にあたり、下水道行政の推進方策を検討する際には、下水道が産業として成長していくための施策の検討が必要不可欠であるため、今般、企画競争による手続きをおこなった。
その結果、上記相手方の提案は、政府全体の経済成長を踏まえた下水道産業の成長の視点が示されているとともに、幅広い観点からの検討を行うための有識者の選定方法や他分野との連携方法などの提案がなされており、特定テーマに関する企画提案の的確性、実現性・独創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</si>
  <si>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本業務は、浸水対策に係る技術の継承に資する情報基盤の活用方策等について検討することにより、地方公共団体における人材育成、技術力の向上を図り、地域特性を踏まえた効率的な雨水対策の実施の一助となることを目的として実施するものである。
業務の実施にあたり、技術の継承に資する情報基盤の活用方策に関する検討や情報・事例の整理を行う上で、情報基盤の閲覧のしやすさや効率的な雨水管理情報の収集方法を踏まえた検討が必要不可欠であるため、今般、企画競争による手続きを行った。
その結果、上記相手方の提案は、留意すべき事項が適切に理解されていたとともに、自治体等との意見交換によるニーズの把握や情報基盤の利活用方法を示す解説書等の作成を行う等、利用者目線に立った検討が可能と考えられ、特定テーマに関する企画提案の的確性及び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</si>
  <si>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平成27年の関東・東北豪雨や平成28年に相次いで発生した台風による水害など、近年、深刻な水害が頻発している一方、渇水による取水制限が毎年のように全国各地で発生している。
また、水力などの再生可能エネルギーの導入を積極的に推進するとされていることなどにも対応することが必要となっている。
さらに、ダムの長寿命化を図り効用を永続させることや、ダムがもたらす自然環境や水環境等への影響を低減させることへの対応も必要となっている。
このような状況の中、既存ダムを有効活用したハード対策・ソフト対策の実施事例が増加するとともに、高度な施工技術や降雨観測技術等の既設ダムの有効活用に必要な技術が進展してきている。
本業務は、既設ダム有効活用の技術的課題を検討するとともに、検討に必要となる学識者及び関係団体への意見聴取の補助等を行うことにより、既設ダムを有効活用する取組のより一層の推進に資する事を目的としている。これらの検討にあたっては、専門的な知識や技術が求められることから、企画提案させる必要があった。
今回、企画競争による手続きを行い、その結果、上記相手方の提案は、既設ダム有効活用の手法を体系化する際の留意点として既設ダム有効活用に必要な技術開発に着目するなど、業務の目的・条件・内容を理解しており、提案の実現性が認められるころから企画競争等審査委員会において特定された。
よって、本業務を最も適切に行える唯一の者として、上記相手方と随意契約を締結するものである。
根拠条文：会計法第２９条の３第４項及び予算決算及び会計令１０２条の４第３号</t>
  </si>
  <si>
    <t>本業務では、河川法改正から20年、多自然川づくり基本指針の策定から10年の実績　を踏まえ、多自然川づくりのレベルアップと拡大のために必要な技術基準等の検討を　行い、多自然川づくりを一層推進することを目的とする。
本業務の実施に当たっては、多自然川づくりに関する技術基準等についての体系的　な分析や課題の残る河川の分析・評価を基に適用性・重要性等の検討を行い、多自然　川づくりのより一層の推進のために必要な方策等についてとりまとめる必要があり、　豊かな経験と高度な知識が求められることから、企画提案させる必要があった。
今般、企画競争による手続きを行い、その結果、上記相手方の提案は、業務内容を　適切に把握しており、今後必要となる検討項目の進め方についてロードマップを作成　して取り組むなど有効で具体的な提案があり、実現性に優れているとして企画競争等　審査委員会において特定された。
よって、本業務を履行できるのは上記相手方のみであるため、随意契約を締結するものである。
根拠条文：会計法第２９条の３第４項、予決令第１０２条の４第３号</t>
  </si>
  <si>
    <t>全国で拡大している様々な水辺活用のニーズに対応できるよう、水辺活用に関する　制度等の理解を深め、適切な河川利用を促すことにより、水辺とまちのソーシャルデ　ザインが各地域で推進されることを目的とする。
本業務の実施に当たっては、全国で拡大している様々な水辺活用のニーズを踏まえ、河川敷地占用許可準則など河川利用に関わる制度等の理解を基に、創造的な河川利用につながるような広報を検討する必要があり、豊かな経験と高度な知識が求められることから、企画提案させる必要があった。
今般、企画競争による手続きを行い、その結果、上記相手方の提案は、業務内容を　適切に把握しており、企業等との連携強化、新たに水辺活動を行う地域の拡大、モチ　ベーションの向上など戦略別の具体的な提案があり、実現性に優れているとして企画　競争等審査委員会において特定された。
よって、本業務を履行できるのは上記相手方のみであるため、随意契約を締結する ものである。
根拠条文：会計法第２９条の３第４項、予決令第１０２条の４第３号</t>
  </si>
  <si>
    <t>本業務は、下水道施設の急速な老朽化による維持管理・更新費用の増大、地方公共団体職員の減少、人口減に伴う経営環境の悪化等に対応するため、アセットマネジメントの導入による効率的な下水道事業の運営を図ることを目的とする。
業務の実施にあたっては、アセットマネジメントの導入を進めるための研修の実施及びテキストの作成にあたって、専門的な知見に基づく検討が必要不可欠であるため、今般、企画競争による手続きを行った。
その結果、上記相手方の提案は、必要なキーワードである、下水道事業の運営に必要となる執行体制の確保について記載があるとともに、研修カリキュラムの全体的な構成や研修の実施場所等についても示されており、特定テーマに関する企画提案の的確性、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</si>
  <si>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下水道分野においては、「経済財政運営と改革の基本方針２０１６(平成２８年６月２日閣議決定)」や「日本再興戦略２０１６(平成２８年６月２日閣議決定)」等において、地域の実情に応じて、多様なPPP/PFI手法の積極的導入することとされており、国土交通省水管理・国土保全局下水道部としても、平成２６年３月に「下水道事業における公共施設等運営事業等の実施に関するガイドライン（案）」を策定・公表し、これまで技術的・財政的な支援を行ってきたところである。このような取組を経て、浜松市をはじめとして、公共施設等運営事業（以下、「コンセッション」という。）の導入を具体的に進める地方公共団体が着実に増加しているが、先進的な事例が限られているのが現状である。そこで、下水道分野でのコンセッションを推進するためには、多様な事例での導入を進め、そのスキームやノウハウ等が他の自治体で導入の際に応用可能となるように事例を共有する必要がある。
以上を踏まえ、本業務では、モデル都市における公共施設等運営事業を中心としたPPP/PFIの案件形成や実施方針・募集要項等の書類作成を行い、そのノウハウを体系的に整理・分析及び水平展開することを目的とする。業務においては、そのプロセスを体系的に整理・分析する必要があることから、今般、企画競争による手続きを行った。
その結果、上記相手方の提案は、コンセッション事業等の案件形成に関して、自治体や民間事業者・住民の視点で整理するなど、PPP/PFI手法の導入にあたり、合意形成の重要性を認識しており、汎用性の高い論点整理等を行うとしているほか、下水道分野に関する知見・経験を有する業務体制を構築することが挙げられており、特定テーマに関する企画提案の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</si>
  <si>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本業務は、エネルギー自立が可能な下水処理場のモデルを構築し、今後開発すべき技術や設備整備に向けた支援・誘導施策について検討することで、下水処理場のエネルギー自立化に向けた戦略策定を支援することを目的とするものである。
本業務の実施にあたっては、下水処理場のエネルギー自立化のため、下水処理場における現在のエネルギー消費等状況を分析し、現状の技術に基づく下水処理場のエネルギー自立化の可能性及びエネルギー自立化モデルの構築及び技術的課題、省エネ・創エネ技術の導入を促進するための支援・誘導施策について検討を行うことから、専門的知見に基づく検討が必要不可欠であるため、今般企画競争による手続きを行った。
その結果、上記相手方の提案には、下水処理場のエネルギー自立化の達成のための戦略を検討するにあたり、必要となる情報収集の手段や想定される具体的な支援施策などを含む説得力の高い提案が示されており、またその提案内容を裏付ける根拠も概ね示されていたことから、実現性が高いと評価された。
そのため、特定テーマに関する企画提案の実現性等の観点から企画競争審査委員会において妥当であるとして特定された。
よって、本業務を最も適切に行える唯一の者として、上記相手方と随意契約を締結するものである。
根拠条文：会計法第29条の3第4項及び予決令第102条の4第3号</t>
  </si>
  <si>
    <t>本業務は、下水汚泥のエネルギー・肥料利用について、地方公共団体の現状を踏まえ更なる取組の推進を図るとともに、下水汚泥エネルギー利用に関する計画策定マニュアルの改定を行うものである。
本業務の実施にあたっては、地方公共団体に対して下水汚泥のエネルギー・肥料利用に関する取組状況の調査を行い、取組状況に関するレビュー方法や取組推進に向けた情報提供方法等について検討し、平成15年に策定された「バイオソリッド利活用基本計画策定マニュアル」の改定に関する検討を行うことから、専門的知見に基づく検討が必要不可欠であるため、今般企画競争による手続きを行った。
その結果、上記相手方の提案は、適格性・実現性において優れていることから、実現性が高いと評価された。
そのため、特定テーマに関する企画提案の実現性等の観点から企画競争審査委員会において妥当であるとして特定された。
よって、本業務を最も適切に行える唯一の者として、上記相手方と随意契約を締結するものである。
根拠条文：会計法第29条の3第4項及び予決令第102条の4第3号</t>
  </si>
  <si>
    <t>本業務は、国民の災害に対する防災意識を醸成する効果的な広報の検討及び広報資料の作成を行い、社会全体の防災意識を醸成することを目的とするものである。
本業務の実施にあたっては、防災意識を醸成するための広報を効果的に実施するにあたり、これまでに同種あるいは類似業務を行い、高度な専門的知見を有している必要があることから、今般企画競争による手続きを行った。
その結果、上記相手方の企画提案は、「管理技術者の経験及び能力」、「実現性」、「業務執行能力に関するヒアリング結果」で優れており、当該業務の遂行に十分な能力を有すると企画競争等審査委員会において認められた。
よって、本業務を最も適切に行える唯一の者として、上記相手方と随意契約を締結するものである。
根拠条文：会計法第２９条の３第４項、予決令第１０２条の４第３号</t>
  </si>
  <si>
    <t>本業務は、（１）災害時において生じる事象と実施した措置に関する体系的整理、  （２）TEC-FORCE活動実績の体系的整理、（３）災害時において実施すべき措置及びTEC-FORCEの支援活動に関する検討、（４）地域の災害対応力向上のために効果的な啓発手法の検討及び資料作成を行い、地域の災害対応力向上を図ることを目的とするものである。
本業務の実施にあたっては、地域の災害対応力向上のための啓発を行うにあたり、これまでに同種あるいは類似業務を行い、高度な専門的知見を有している必要があることから、今般企画競争による手続きを行った。
その結果、上記相手方の企画提案は、「実施方針等」、「的確性」、「実現性」で優れており、当該業務の遂行に十分な能力を有すると企画競争等審査委員会において認められた。
よって、本業務を最も適切に行える唯一の者として、上記相手方と随意契約を締結するものである。
根拠条文：会計法第２９条の３第４項、予決令第１０２条の４第３号</t>
  </si>
  <si>
    <t>本業務は、全国で拡大している様々な水辺活用の取組を参考にしつつ、関係者が取　り組みやすい水辺活用が実践されるための広報資料を作成し、各地の水辺活用への意　識を高め、普及させることにより、水辺とまちのソーシャルデザインが各地域で推進　されることを目的とする。
本業務の実施に当たっては、全国で拡大している様々な水辺活用の良好な事例を踏　まえ、水辺活用に取り組んでいる人材や新たに取り組む人材のサポートとなるような　事項について整理し、広報内容を検討する必要があり、豊かな経験と高度な知識が求められることから、企画提案させる必要があった。
今般、企画競争による手続きを行い、その結果、上記相手方の提案は、業務内容を　適切に把握しており、テキストブックの構成案及び進め方の具体的な提案や、SNS等　のメディアとのタイアップなどの独創的な提案があり、実現性、独創性に優れているとして企画競争等審査委員会において特定された。
よって、本業務を履行できるのは上記相手方のみであるため、随意契約を締結するものである。
根拠条文：会計法第２９条の３第４項、予決令第１０２条の４第３号</t>
  </si>
  <si>
    <t xml:space="preserve">平成27年の関東・東北豪雨や平成28年に相次いで発生した台風による水害など、近年、深刻な水害が頻発している一方、渇水による取水制限が毎年のように全国各地で発生している。
また、水力などの再生可能エネルギーの導入を積極的に推進するとされていることなどにも対応することが必要となっている。
さらに、ダムの長寿命化を図り効用を永続させることや、ダムがもたらす自然環境や水環境等への影響を低減させることへの対応も必要となっている。
このような状況の中、既存ダムを有効活用したハード対策・ソフト対策の実施事例が増加するとともに、高度な施工技術や降雨観測技術等の既設ダムの有効活用に必要な技術が進展してきている。
本業務では、大規模河川構造物のうちダムについて、計画流入量を上回る洪水等が発生した場合の影響を把握することにより、流域の治水安全度向上に資することを目的としている。これらの検討にあたっては、専門的な知識や技術が求められることから、企画提案させる必要があった。
今回、企画競争による手続きを行い、その結果、上記相手方の提案は、ダムにおける計画流入量を上回る洪水等の対策を検討する上での留意点として、洪水発生時のダムの貯水位等の状況及び下流の状況に着目するなど、業務の目的・条件・内容を理解しており、提案の実現性が認められるころから企画競争等審査委員会において特定された。
よって、本業務を最も適切に行える唯一の者として、上記相手方と随意契約を締結するものである。
根拠条文：会計法第２９条の３第４項及び予算決算及び会計令１０２条の４第３号
</t>
  </si>
  <si>
    <t>近年、地方公共団体の下水道担当職員は減少傾向にある一方、施設の老朽化による維持管理費や改築更新費の増大が見込まれている。また、下水道事業の経営状況は全体的には改善傾向にあるが、今後は人口減少等による使用料収入の減少も想定されており、健全な経営及び適正で効率的な維持管理の両立は喫緊の課題となっている。
本業務では、市町村の実務で使用可能な、将来推計シナリオ別の簡易な長期収支見通しを行えるモデル構築を行い、持続的な下水道経営のための経営改善促進を目的とする
業務の実施に当たり、下水道経営における将来推計シナリオを設定し、下水道長期収支見通しの推計モデル構築においては、下水道事業独自の収支構造や下水道使用料体系等を理解したうえで、シナリオ設定や経営状況の実態把握を行うことが必要不可欠であるため、今般、企画競争による手続きを行った。
その結果、上記相手方の提案は、下水道事業における収支見通しにおいて、地方公営企業会計を把握したうえでの推計モデル構築を提案されているとともに、経営改善に関する判断を行うための比較、指標の表示などサポート機能、エラーチェック機能を設け有用性の向上を図ることを提案されており、特定テーマに関する企画提案の的確性、独創性の観点等から妥当であるとして企画競争等審査委員会において特定された。
よって、本業務を最も適切に行える唯一の者として、上記相手方と随意契約を締結するものである。
根拠条文：会計法第29条の３第４項及び予算決算及び会計令第102条の４第３号</t>
  </si>
  <si>
    <t>下水道分野においては、「経済財政運営と改革の基本方針２０１６(平成２８年６月２日閣議決定)」や「日本再興戦略２０１６(平成２８年６月２日閣議決定)」等において、地域の実情に応じて、多様なPPP/PFI手法の積極的導入することとされており、国土交通省水管理・国土保全局下水道部としても、平成２６年３月に「下水道事業における公共施設等運営事業等の実施に関するガイドライン（案）」を策定・公表し、これまで技術的・財政的な支援を行ってきたところである。このような取組を経て、浜松市をはじめとして、公共施設等運営事業（以下、「コンセッション」という。）の導入を具体的に進める地方公共団体が着実に増加しているが、先進的な事例が限られているのが現状である。こういったなか、一部の地方公共団体においては、下水道に限らず、水道や農業集落排水等を一体で官民連携手法を導入するスキームや周辺の地方公共団体の施設の統廃合や業務の一体運営等の広域化を検討する事例も増加しつつある。このような上下水道等の一体運営におけるコンセッション方式等の官民連携事業の導入を検討し、その知見やノウハウを水平展開することで、地方公共団体の抱える課題の解決と当該分野における更なる官民連携事業の導入が促進される。
以上を踏まえ、本業務では、上下水道等の一体運営や広域的なコンセッション方式等の官民連携事業の導入において、詳細スキームの検討や実施方針等についてモデル都市を事例に検討し、その成果を全国に水平展開することで、もって官民連携事業の導入推進を図ることを目的とする。
業務においては、多様なPPP/PFI手法の導入について、そのプロセスを体系的に整理・分析する必要があることから、今般、企画競争による手続きを行った。
その結果、上記相手方の提案は、上下水道一体のスキームの検討にあたり、体制の整備など合意形成の重要性を認識しており、説得力の高さが認められる。また、実効性の高い導入モデルを示しており、特定テーマに関する企画提案の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</si>
  <si>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 xml:space="preserve">本業務は、降灰後の土石流発生が予想される雨量について、火山噴出物の性質に基づき設定する手法の検討等を行い、土砂災害防止法に基づく土砂災害緊急情報等の高度化を図ることを目的とする。
火山噴出物の性質に基づいた降灰後の土石流の発生が予想される雨量の設定手法の検討には高度な技術を要することから、契約の相手方には、本業務を適切に遂行するために火山噴出物の性質や、降灰後土石流に関する高度な技術的知見と深い見識等が求められる。
企画競争により、上記相手方の提案は実施方針等を適切に把握しており、的確性も高いことに加え、実現性も認められることから、同社が適当として企画競争等審査委員会において特定された。
よって、本業務を最も適切に行える唯一の者として、上記相手方と随意契約を締結するものである。
根拠条文：会計法第２９条の３第４項、予決令第１０２条の４第３号
</t>
  </si>
  <si>
    <t>本業務は、生態系ネットワークの新たな指標種、流域の生態系ネットワークと河川環境の関連性の検討を踏まえ、河川を基軸とした生態系ネットワーク形成に向け、多様な主体と連携した取組みをより一層推進させることを目的とする。
本業務の実施に当たっては、地域の良好な生態系の指標かつ良好な河川環境の指標となりうる生物種について検討し、生息適地の分析や生息環境を創出・維持するための河川環境整備についての検討を行い、生態系ネットワーク形成のより一層の推進のために必要な方策等についてとりまとめる必要があり、豊かな経験と高度な知識が求められることから、企画提案させる必要があった。
今般、企画競争による手続きを行い、その結果、上記相手方の提案は、業務内容を適切に把握しており、地元農業者・観光事業者・学校等の地元関係者・流通業者・消費者等のニーズの把握等、多様な主体の連携を念頭においた具体的な提案があり、実現性に優れているとして企画競争等審査委員会において特定された。
よって、本業務を履行できるのは上記相手方のみであるため、随意契約を締結するものである。
根拠条文：会計法第２９条の３第４項、予決令第１０２条の４第３号</t>
  </si>
  <si>
    <t>本業務は、民間事業者による下水熱利用の取組について、既往の事例・文献より情報収集・調査を行い、事業化に向けた課題の整理および対応策を検討し、下水熱利用の取組の普及拡大を図るものである。
本業務の実施にあたっては、下水熱利用の既往の事例における検討方法や事業採算性等について調査を行った上で、取組の普及拡大に向けた事例集を作成し、さらに、実際の処理場を対象とした下水熱利用事業の導入にあたっての助言及び導入可能性調査を実施することから、専門的知見に基づく検討が必要不可欠であるため、今般企画競争による手続きを行った。
その結果、上記相手方の提案は、考慮すべき課題のポイントについて網羅的に示されており、参考とすべき事例も具体的に示されていることから、実現性が非常に高いと評価された。
そのため、特定テーマに関する企画提案の実現性等の観点から企画競争審査委員会において妥当であるとして特定された。
よって、本業務を最も適切に行える唯一の者として、上記相手方と随意契約を締結するものである。
根拠条文：会計法第29条の3第4項及び予決令第102条の4第3号</t>
  </si>
  <si>
    <t>本業務は、汚泥処理技術に関する国際標準化作業への積極的な関与により、各国から提案される規格案等を情報収集した上で、今後、提案すべき規格案等について検討し、本邦技術の国際競争力の確保につなげることを目的として実施する。
業務の実施にあたり、本汚泥処理等に関する国際標準化における規格案等を検討する際に、汚泥処理に関する評価方法への理解や、日本提案への賛同国を確保するための取組等を踏まえた検討が必要不可欠であるため、今般、企画競争による手続きを行った。
その結果、上記相手方の提案は、留意すべき事項が適切に理解されていたとともに、定期的に事務局より提示される規格案の情報について、その都度国内審議委員会や国内企業関係者等に意見照会を行い、綿密な情報収集・共有を行うとされており、特定テーマに関する企画提案の的確性、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</si>
  <si>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本業務は、下水処理場における水質とエネルギー等の最適化方策を検討するとともに、窒素除去等の新たな手法による段階的高度処理の促進方策を検討することで、水質とエネルギーの最適化と高度処理の推進を図ることを目的として実施するものである。
業務の実施にあたり、下水処理場における最適な水質とエネルギー管理方策を検討する際に、ＰＤＣＡによる最適化や窒素や燐を除去することができる「最低限必要な構造」との整合性等を踏まえた検討が必要不可欠であるため、今般、企画競争による手続きを行った。
その結果、上記相手方の提案は、留意すべき事項が適切に理解されていたとともに、類似施設を並列し「見える化」し、好事例やトップランナー方式による目標設定、方向性、改善策を検討するなどと記載されており、下水処理場における最適な水質とエネルギー管理方策について効果的な検討がなされると考えられ、特定テーマに関する企画提案の的確性及び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</si>
  <si>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本業務は、下水道資源を利活用した水素製造・利用に関し、国内外での取組状況に関し情報収集を行うとともに、水素活用の実現に向けた戦略検討を行い、下水処理場からの水素活用の推進を図るものである。
本業務の実施にあたっては、水素利活用に関する国内外の既往事例に関する情報を収集・調査し、海外における再生可能資源由来の水素利用に関する制度面、経済面、社会面、技術面等の情報を収集・整理した上で、具体的な下水処理場における水素製造・供給事業の実施のための導入戦略を検討することから、専門的知見に基づく検討が必要不可欠であるため、今般企画競争による手続きを行った。
その結果、上記相手方の提案は、考慮すべき課題のポイントについて網羅的に示されており、参考とすべき事例も具体的に示されていることから、実現性が非常に高いと評価された。
そのため、特定テーマに関する企画提案の実現性等の観点から企画競争審査委員会において妥当であるとして特定された。
よって、本業務を最も適切に行える唯一の者として、上記相手方と随意契約を締結するものである。
根拠条文：会計法第29条の3第4項及び予決令第102条の4第3号</t>
  </si>
  <si>
    <t>下水道分野においては、「経済財政運営と改革の基本方針２０１６(平成２８年６月２日閣議決定)」や「日本再興戦略２０１６(平成２８年６月２日閣議決定)」等において、地域の実情に応じて、多様なPPP/PFI手法の積極的導入することとされており、国土交通省水管理・国土保全局下水道部としても、平成２６年３月に「下水道事業における公共施設等運営事業等の実施に関するガイドライン（案）」を策定・公表し、これまで技術的・財政的な支援を行ってきたところである。このような取組を経て、浜松市をはじめとして、公共施設等運営事業（以下、「コンセッション」という。）の導入を具体的に進める地方公共団体が着実に増加しているが、先進的な事例が限られているのが現状である。特に管路事業については、未普及対策等による敷設が進むものの、老朽化が進んでおり、適切な維持管理が重要な課題となっている。しかしながら、資産評価が十分に進んでいないこと等から民間委託をする際のリスク管理の役割分担を明確に定めるのが難しいのが実情である。そこで、下水道分野でのコンセッション方式等の官民連携事業を推進するためには、管路事業における適切なリスク管理を検討し、これらのスキームやノウハウ等が他の自治体で導入の際に応用可能となるように事例を共有する必要がある。
以上を踏まえ、本業務では、下水道事業における管路事業を核としたコンセッション方式等の官民連携事業の導入スキームや契約形態のあり方及び契約内容について、詳細な検討を実施し、もって官民連携事業の導入推進を図ることを目的とする。
業務においては、多様なPPP/PFI手法の導入について、そのプロセスを体系的に整理・分析する必要があることから、今般、企画競争による手続きを行った。
その結果、上記相手方の提案は、事業スキームの検討にあたり、適切なコストシミュレーションを実施する必要性を記載しており、リスクなどの可視化に努めるとしている。また地方公共団体向けの勉強会については、これまでの検討内容だけでなく、課題等についても説明するとしており、特定テーマに関する企画提案の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</si>
  <si>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下水道分野においては、「経済財政運営と改革の基本方針２０１６(平成２８年６月２日閣議決定)」や「日本再興戦略２０１６(平成２８年６月２日閣議決定)」等において、地域の実情に応じて、多様なPPP/PFI手法の積極的導入することとされており、国土交通省水管理・国土保全局下水道部としても、平成２６年３月に「下水道事業における公共施設等運営事業等の実施に関するガイドライン（案）」を策定・公表し、これまで技術的・財政的な支援を行ってきたところである。このような取組を経て、浜松市をはじめとして、公共施設等運営事業（以下、「コンセッション」という。）の導入を具体的に進める地方公共団体が着実に増加しているが、先進的な事例が限られているのが現状である。下水汚泥を利用した発電事業等の汚泥の有効利用事業においては、民間の創意工夫により、エネルギー利用の更なる効率化や事業の採算性の向上を図ることが可能である。このような事業を含め、コンセッション方式等の官民連携事業の導入を検討することは経営の健全性の観点からも重要である。適切な事業スキームの詳細や効果を調査し、実施方針や事業契約書等を作成した上で、その知見やノウハウを共有することで、下水道分野における官民連携事業の導入が推進される。
以上を踏まえ、本業務では、下水汚泥を利用した発電事業等におけるコンセッション方式等の官民連携事業の導入スキームや契約形態のあり方及び契約内容について、詳細な検討を実施し、もって官民連携事業の導入推進を図ることを目的とする。
業務においては、多様なPPP/PFI手法の導入について、そのプロセスを体系的に整理・分析する必要があることから、今般、企画競争による手続きを行った。
その結果、上記相手方の提案は、コンセッションの事業スキームの検討にあたり、汚泥の有効利用事業で重要な論点である採算性を考慮した運営権の設定範囲や適切なリスク分担などの対策について記載されており、説得力の高さが認められ、特定テーマに関する企画提案の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</si>
  <si>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近年、中小規模の地方公共団体においても、下水道施設の老朽化による維持管理費や改築更新費の増大が見込まれていることから、適切な維持管理コストを把握したうえで、財源を確保していく必要があるが、下水道担当職員の減少等もあり、維持管理コストの適切な評価や評価を踏まえた効果的な経営改善の取組に繋げることが困難な状況にある。
本業務は、中小規模の地方公共団体においても、維持管理コストの評価を容易に行えるよう処理場単位での維持管理コスト比較ツールを開発し、改善すべき分野を明確にすることで効果的な経営改善の取組に繋げることを目的とする。
業務の実施に当たり、維持管理コストの各項目を効率的かつ効果的に比較するためには、処理施設の規模や種類、処理方式、事業環境等を理解した上で類型化することが必要不可欠であるため、今般、企画競争による手続きを行った。
その結果、上記相手方の提案は、要因分析、重回帰分析に基づき汚水処理単価に影響を及ぼす要因を特定し、維持管理コストの構成項目ごとに詳細な分析を行い、処理施設の整理・類型化を提案しているとともに、現代ベンチマーク手法による処理場ごとの相対的な効率性に関する業績評価も提案されており、特定テーマに関する企画提案の的確性、実現性の観点等から妥当であるとして企画競争等審査委員会において特定された。
よって、本業務を最も適切に行える唯一の者として、上記相手方と随意契約を締結するものである。
根拠条文：会計法第29条の３第４項及び予算決算及び会計令第102条の４第３号</t>
  </si>
  <si>
    <t>近年、下水道施設の老朽化による更新需要や管きょ調査等の維持管理費の増加、今後の人口減少等による使用料収入の減少等が下水道事業における深刻な課題となる中、管理執行体制強化や経営健全化のための抜本的な改革の方向性の一つとして広域化が推進されている。
本業務は、下水道事業の広域化に関する取組事例のノウハウを体系的に整理・分析し、手引きにとりまとめ、下水道事業の管理執行体制強化、経営健全化に向けた広域化に関する取組の推進を目的とする。
　業務の実施に当たり、下水道事業の広域化に関する取組事例について、連携体制（都道府県主導、中核市主導、中小都市同士の連携、その他の補完体制等）や形態（施設の共同化・統廃合、維持管理の共同化、事務の共同化等）を理解した上で、広域化のスキームや効果、課題を分析し、広域化導入のプロセスを体系的に整理することが必要不可欠であるため、今般、企画競争による手続きを行った。
その結果、上記相手方の提案は、広域化に関する各制度や定性的・定量的な効果、現状分析の手法を把握した上で提案されているとともに、自治体の実情に応じてあらゆる段階において参考とすることができるよう広域化の検討促進を図ることを提案されており、特定テーマに関する企画提案の的確性、実現性の観点等から妥当であるとして企画競争等審査委員会において特定された。
よって、本業務を最も適切に行える唯一の者として、上記相手方と随意契約を締結するものである。
根拠条文：会計法第29条の３第４項及び予算決算及び会計令第102条の４第３号</t>
  </si>
  <si>
    <t>本業務は平成28年度に作成した企業等が防災対策を行うための手順書（案）を改善し、企業等における防災対策の実施を促進することを目的とする。
本業務の実施にあたっては、企業等が防災対策を行うための手順書（案）を改善するにあたり、これまでに同種あるいは類似業務を行い、高度な専門的知見を有している必要があることから、今般企画競争による手続きを行った。
その結果、上記相手方の企画提案は、「的確性」、「実現性」で優れており、当該業務の遂行に十分な能力を有すると企画競争等審査委員会において認められた。
よって、本業務を最も適切に行える唯一の者として、上記相手方と随意契約を締結するものである。
根拠条文：会計法第２９条の３第４項、予決令第１０２条の４第３号</t>
  </si>
  <si>
    <t>地下街等においては、施設規模・利用者数等もそれぞれ異なり、特に、ビルの地下階など、規模の小さな地下空間に係る避難確保・浸水防止計画は大きな地下街と異なる方法が考えられることから、地下階を有するビルでの取り組みを整理し、当該ビルの管理者又は所有者による避難確保・浸水防止計画の作成を支援する必要がある。
本業務は、地下階を有するビルの諸元、計画作成・訓練実施の状況を整理するとともに、避難確保・浸水防止計画作成を支援する技術資料を作成し、地下街等における避難確保・浸水対策の取り組みを促進するものである。
本業務の実施に当たっては、地下街等の規模・利用実態や計画作成状況等の情報収集に加え、地下階を有するビルにおける避難確保・浸水対策の取り組みの促進に関する検討を行うなど専門的な技術が求められることから、企画提案させる必要があった。
今般、企画競争による手続きを行い、その結果、上記相手方の提案は、実施方針の目的、条件等が適切に記載されており業務理解度が高く、着目すべき課題及びその課題を解決するための具体的な項目、手法の提案があり実現性が高いことから、企画競争等審査委員会において特定された。
よって、本業務を履行できるのは上記相手方のみであるため、随意契約を締結するものである。
根拠条文：会計法第２９条の３第４項、予決令第１０２条の４第３号</t>
  </si>
  <si>
    <t>本業務は、様々な水辺活用の取組を参考にしつつ、水辺活用にあたっての企業の参画や水辺に関わる産業等が拡大されるための広報を実施し、水辺とまちのソーシャルデザインが民間活力により各地域で促進されることを目的とする。
本業務の実施に当たっては、全国で拡大している様々な水辺活用の事例を踏まえ、水辺活用に関連する産業等の新たな展開や水辺活用への企業の参画を推進するような広報内容を検討する必要があり、豊かな経験と高度な知識が求められることから、企画提案させる必要があった。
今般、企画競争による手続きを行い、その結果、上記相手方の提案は、業務内容を適切に把握しており、水辺利用者の視点の把握、対象企業等の具体的な提案や、大手ゼネコンの水辺活用構想プレゼン企画やバッドロケーションの水辺物件の会場化などの提案があり、実現性、独創性に優れているとして企画競争等審査委員会において特定された。
よって、本業務を履行できるのは上記相手方のみであるため、随意契約を締結するものである。
根拠条文会計法第２９条の３第４項、予決令第１０２条の４第３号</t>
  </si>
  <si>
    <t>平成２７年の水防法改正により、国、都道府県又は市町村は想定し得る最大規模の降雨、高潮に対応した浸水想定を実施し、市町村はこれに応じた避難方法等を住民等に適切に周知するために水害ハザードマップを改定することが必要となっている。また、平成２７年９月関東・東北豪雨においては、ハザードマップが作成、配布されていても見ていなかったという状況や、住民の避難行動に結びつかなかったという状況も見られた。
このようなことから、住民等がより適切に避難行動を行えるよう住民目線に立ったものとするために水害ハザードマップの手引きを改定しており、今後も引き続きハザードマップの作成及び利活用を促進していくための支援が必要である。
本業務は、水害ハザードマップのさらなる高度利用に資するため、想定最大規模の洪水に対応した水害ハザードマップの作成等に関する検討を行うとともに、ハザードマップを作成する際の参考となる家屋倒壊等氾濫想定区域などの充実に向けた検討を行い、住民等の適切な避難行動につなげることを目的とする。
本業務の実施に当たっては、住民等の主体的な避難に結びつく水害ハザードマップの活用に資する想定最大規模の洪水に対応した水害ハザードマップの作成等に関する検討、洪水浸水想定区域図作成マニュアルの充実に向けた検討を行うなど専門的な技術が求められることから、企画提案させる必要があった。
今般、企画競争による手続きを行い、その結果、上記相手方の提案は、実施方針の目的、条件等が適切に記載されており業務理解度が高く、着目すべき課題及びその課題を解決するための具体的な項目、手法の提案があり実現性が高いことから、企画競争等審査委員会において特定された。
よって、本業務を履行できるのは上記相手方のみであるため、随意契約を締結するものである。
根拠条文： 会計法第２９条の３第４項、予決令第１０２条の４第３号</t>
  </si>
  <si>
    <t xml:space="preserve">平成27年の関東・東北豪雨や平成28年に相次いで発生した台風による水害など、近年、深刻な水害が頻発している一方、渇水による取水制限が毎年のように全国各地で発生している。
また、水力などの再生可能エネルギーの導入を積極的に推進するとされていることなどにも対応することが必要となっている。
さらに、ダムの長寿命化を図り効用を永続させることや、ダムがもたらす自然環境や水環境等への影響を低減させることへの対応も必要となっている。
このような状況の中、既存ダムを有効活用したハード対策・ソフト対策の実施事例が増加するとともに、高度な施工技術や降雨観測技術等の既設ダムの有効活用に必要な技術が進展してきている。
本業務では、新規ダムの建設及び既設ダムの有効活用に向け、参照すべき技術基準等の見直しの検討及びハード対策による既設ダムの有効活用に向けたガイドラインの策定の検討を行うとともに、維持管理の高度化に必要な設備を建設段階で設置する対応についての検討等を行い、流域の治水安全度向上等に資することを目的としている。これらの検討にあたっては、専門的な知識や技術が求められることから、企画提案させる必要があった。
今回、企画競争による手続きを行い、その結果、上記相手方の提案は、ハード対策による既設ダムの有効活用に向けたガイドラインを作成する際の留意点として、技術的課題等に対して柔軟性を持ったものとすることを理解しており、提案の実現性が認められるころから企画競争等審査委員会において特定された。
よって、本業務を最も適切に行える唯一の者として、上記相手方と随意契約を締結するものである。
根拠条文：会計法第２９条の３第４項及び予算決算及び会計令１０２条の４第３号
</t>
  </si>
  <si>
    <t>本業務は、中小河川における技術基準に準拠した事例を踏まえた、環境等の河川特性に適合した災害復旧工法の考え方、災害復旧事業効率化のためのＩＣＴ技術の活用促進手法、及び、災害関連事業における的確な効果算定手法の検討を行い、多様な復旧工法や災害復旧事業の迅速化に資することを目的とする。
本業務の実施にあたっては、迅速かつ効率的な災害復旧を実現させるための復旧工法について検討するにあたり、これまでに同種あるいは類似業務を行い、高度な専門的知見を有している必要があることから、今般企画競争による手続きを行った。
その結果、上記相手方の企画提案は、「的確性」、「実現性」で優れており、当該業務の遂行に十分な能力を有すると企画競争等審査委員会において認められた。
よって、本業務を最も適切に行える唯一の者として、上記相手方と随意契約を締結するものである。
根拠条文：会計法第２９条の３第４項、予決令第１０２条の４第３号</t>
  </si>
  <si>
    <t xml:space="preserve">本業務では、環境目標の設定のために必要となる、物理環境データ項目の妥当性や　各河川の特徴を踏まえた項目設定等について検討し、具体的な環境目標を設定する手法をとりまとめることにより、大河川において具体的な環境目標を踏まえた河川環境　の整備を推進することを目的とする。
本業務の実施に当たっては、河川環境の評価項目の妥当性や地域特性を踏まえた項　目設定の検討を行い、インパクトーレスポンスの検討も踏まえ、手引き（案）を修正　する必要があり、豊かな経験と高度な知識が求められることから、企画提案させる必　要があった。
今般、企画競争による手続きを行い、その結果、上記相手方の提案は、業務内容を　適切に把握しており、河川環境の定量的評価の検討方法や手引き（案）の修正について現場への展開を踏まえるなど、有効で具体的な提案があり、的確性、実現性に優れているとして企画競争等審査委員会において特定された。
よって、本業務を履行できるのは上記相手方のみであるため、随意契約を締結するものである。
根拠条文：会計法第２９条の３第４項、予決令第１０２条の４第３号
</t>
  </si>
  <si>
    <t>河川行政の遂行にあたっては、国民、地方公共団体等の理解が不可欠であり、適切な情報発信による河川行政への理解促進が重要である。このため、対象に応じたわかりやすく的確な情報発信が求められている。
そこで本業務では、近年の河川行政を取り巻く情勢の変化や、過去の災害や河川行政に係る重要な施策について整理し、資料作成を行い、現在の情勢に沿ったわかりやすく的確な情報発信により、適切に広く一般に河川行政への理解を促す方策を検討する。
本業務の実施にあたっては、河川行政等の理解の促進に関する検討に高度な知識と技術を必要とするため、今般、企画競争による手続きを行った。
その結果、上記相手方の企画提案は特定テーマに対する的確性と実現性等の観点から優れていると企画競争等審査委員会において特定された。
よって、本業務を遂行しうる唯一の者として、上記相手方と随意契約を締結するものである。
根拠条文： 会計法第２９条の３第４項、予決令第１０２条の４第３号</t>
  </si>
  <si>
    <t>平成28年6月に閣議決定された「経済財政運営と改革の基本方針2016」において、社会資本の整備については、既存施設の最大限の活用を図りつつ、ストック効果が最大限発揮されるよう、「社会資本整備重点計画」等に基づき、安定的・持続的な公共投資を推進しつつ戦略的な取組を進めるとされている。
また平成27年5月に改正された下水道法においても、下水道が有するエネルギー源である下水熱の利用を推進するため、下水道管内に民間事業者による熱交換器の設置を可能とする規制緩和が実施されたところである。
本業務は、上記背景を踏まえ、下水道管きょの空間利活用実現に向けて、技術面・経済面における検討を行うことで、下水道施設のストック効果を最大限発揮することを目的とする。
本業務の実施に当たっては、下水道管きょの維持管理に関する幅広い知識や、管きょ空間の新たな活用方策検討のための高い技術力等が必要であり、今般、企画競争による手続きを行った。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</si>
  <si>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本業務は、今後下水道事業が本格化する見込みのあるスリランカ国等を対象に下水道の整備状況やニーズ調査を行うとともに、下水道事業の理解促進・本邦技術の普及方策を検討し、現地政府・関係機関等と連携した普及展開活動等を実施するものである。
業務実施にあたっては、下水道事業の理解・本邦技術の普及方策を検討する過程で留意すべきものを事前に整理する必要があったため、今般、企画競争による手続きを行った。
その結果、上記相手方の提案は、考慮すべき事項が適切に理解されていた事に加え、同分野での実績やスリランカ等の都市と友好関係にある日本の自治体との連携体制を構築するなど、特定テーマに関する企画提案の的確性、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</si>
  <si>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本業務は、下水道管路を通じて生ゴミ等地域で発生するバイオマスを受け入れる場合の下水道管路への影響や生ゴミ以外のモノの受入可能性等に関して調査することで、地域バイオマス集約化の取組を推進するものである。
本業務の実施にあたっては、ディスポーザー等を活用した生ゴミ等の受入による下水道施設(管路系、水処理系)への影響等について調査し、現状把握及び課題の抽出を行った上で、下水道における生ゴミや紙おむつ等のバイオマスの集約処理の導入可能性について、技術面・制度面・経済面等の観点から検討し、検証方法も含めた課題の改善策についてとりまとめることから、専門的知見に基づく検討が必要不可欠であるため、今般企画競争による手続きを行った。
その結果、上記相手方の提案は、考慮すべき課題のポイントについて網羅的に示されており、参考とすべき事例も具体的に示されていることから、実現性が非常に高いと評価された。
そのため、特定テーマに関する企画提案の実現性等の観点から企画競争審査委員会において妥当であるとして特定された。
よって、本業務を最も適切に行える唯一の者として、上記相手方と随意契約を締結するものである。
根拠条文：会計法第29条の3第4項及び予決令第102条の4第3号</t>
  </si>
  <si>
    <t>平成２７年度末時点において、未だに約１，３００万人が汚水処理施設を利用できない状況にある中で、変化していく社会情勢や厳しい地方財政状況等を勘案し、汚水処理施設の役割分担を踏まえた上で、汚水処理施設の一層の効率的な早期整備が必要となっている。
このため、本業務では、下水道未普及地域のより一層の早期解消を目的として、従来の整備手法のみならず、官民連携事業を活用し、より低コストで早期整備が可能となる整備手法の面的な導入検討を行う。
本業務の実施に当たっては、下水道計画に関する幅広い知見の他、豊富な施工経験、高度な調整能力、適切な判断力等が必要であり、企画競争する必要があった。
その結果、上記相手方の企画提案書は、実施手順を含めた業務理解度が高いこと等から妥当であるとして、企画競争等審査委員会において特定された。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</si>
  <si>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人口減少など社会情勢の変化が刻々と進行する中で、建設業界では生産性及び品質の低下、技術者・労働者の不足等が懸念されている。
こうした課題の解決策として、BIM(Building information　modeling)、CIM(Construction information modeling)の活用が推進され、下水道分野においても有効か否かを検討するために、モデル事業として下水道処理場およびポンプ場の電気・機械改築工事にBIM/CIMを導入するモデル事業を実施し、その効果検証を行う。
本モデル事業の結果をもとに、下水道分野にBIM/CIMを取り入れる際の基準や方針を取りまとめた下水道BIM/CIMガイドライン（仮称）を作成し、下水道分野へのBIM/CIMの普及促進を目的とするもの。
本業務の実施に当たっては、下水道事業に関する幅広い知見の他、豊富な施工経験、高度な調整能力、適切な判断力等が必要であり、企画競争する必要があった。
その結果、上記相手方の企画提案書は、各種調査や検討すべき事項が正しく理解されており、また、モデル事業において包括的に監視できる技術体制を整えるなど、本業務の実施にあたり実現性が高い提案を行っていると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</si>
  <si>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人口減少など社会情勢の変化が刻々と進行する中で、建設業界では生産性及び品質の低下、技術者・労働者の不足等が懸念されている。
こうした課題の解決策として、BIM(Building information　modeling)、CIM(Construction information modeling)の活用が推進され、下水道分野においても有効か否かを検討するために、モデル事業として下水道処理場およびポンプ場の建設工事（新増設）にBIM/CIMを導入するモデル事業を実施し、その効果検証を行う。
本モデル事業の結果をもとに、下水道分野にBIM/CIMを取り入れる際の基準や方針を取りまとめた下水道BIM/CIMガイドライン（仮称）を作成し、下水道分野へのBIM/CIMの普及促進を目的とするもの。
本業務の実施に当たっては、下水道事業に関する幅広い知見の他、豊富な施工経験、高度な調整能力、適切な判断力等が必要であり、企画競争する必要があった。
その結果、上記相手方の企画提案書は、各種調査や検討すべき事項が正しく理解されており、また、モデル事業において包括的に監視できる技術体制を整えるなど、本業務の実施にあたり実現性が高い提案を行っていると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</si>
  <si>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下水道事業における設計積算基準は、実態調査を行い、標準的な工事価格を算定する基準となるよう改善に努めてきたものである。近年、下水道事業を取り巻く社会環境等が大きく変化しており、老朽化施設が急速に増加する中で改築・更新時代を踏まえた積算基準についての検討が急務となっている。
このため、本業務は、必要な調査・検討を行い、より現場実態に見合った下水道用設計標準歩掛表の改定案についての検討を行うことを目的としている。
本業務の実施に当たっては、下水道事業に関する幅広い知見の他、豊富な施工経験、高度な調整能力、適切な判断力等が必要であり、企画競争する必要があった。
その結果、上記相手方の企画提案書は、各種調査や検討すべき事項が正しく理解されており、また、下水道事業の歩掛に係る全ての工種において包括的に監視できる技術体制を整えるなど、本業務の実施にあたり実現性が高い提案を行っていると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</si>
  <si>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平成26年度末時点において、全国で整備された約2,200箇所の下水道処理場のうち、機械や電気設備の標準的な耐用年数である15年を既に経過した施設が７割を超えるなど、今後は老朽化対策や維持管理に要する費用の更なる増加が見込まれている。そのような状況に加えて、各地方公共団体の厳しい財政状況や経験豊富な職員の退職による執行体制の脆弱化や技術継承がうまく進まない等、下水道事業をとりまく状況はより一段と厳しくなることが見込まれている。
そのため、計画的な維持管理や老朽化対策を促すために、平成27年の下水道法において維持修繕基準を設けるとともに、地方公共団体にストックマネジメントの実施を促進するために、ガイドラインの策定や交付金による財政面での支援を実施しているところである。
本業務では、持続可能な下水道事業の実現に向けたより一層の支援を目的に、日常の維持管理で得た情報を無駄なく活かしたストックマネジメントの実施や効率的な下水道施設管理に有効なＩＣＴの導入について検討を行うものである。
本業務の実施に当たっては、下水道の老朽化対策や施設管理に関する幅広い知見の他、豊富な施工経験、高度な調整能力、適切な判断力等が必要であり、企画競争する必要があった。
その結果、上記相手方の企画提案書は、実施手順を含めた業務理解度が高いこと等から妥当であるとして、企画競争等審査委員会において特定された。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</si>
  <si>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平成28年6月2日に閣議決定された「ニッポン一億総活躍プラン」では一億総活躍社会を実現する上で最も緊急度の高い取組の一つとして地方創生を位置づけており、地域の特性に即した課題解決をすすめ、人口減少と地域経済の縮小を克服するとしている。
一方、下水道事業は下水汚泥や下水熱、再生水など、「宝の山」とも形容されるような多くの資源を有しており、それらの有効利用することを推進している。
本業務では、モデル都市において豊富な資源等を有する下水道事業が地域経済の活性化や地域の新たな観光資源の創出などの地方創生への関与の可能性や手段について整理し、関与に際しての課題を検討することで下水道事業が地方創生を実現することに貢献することを目的とする。
本業務の実施に当たっては、下水汚泥や下水熱等の下水道資源の有効利用に関する幅広い知見の他、地方創生を踏まえた高度な調整能力、適切な判断力等が必要であり、企画競争する必要があった。
その結果、上記相手方の企画提案書は、企画提案のテーマに対する「的確性」が高く、業務の目的にかなった「実現性」についても概ね満足されるものであること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</si>
  <si>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高度成長期に開発された集合団地等の居住地域においては、居住者の高齢化や入居率の減少、また施設そのものの老朽化の進行しており、それら地域の再生策が盛んに議論されている。
そこで本業務ではこのような団地等で構成された居住エリアの再生策として、住居建物のリノベーションに、再生水、下水熱の資源等を豊富に有する下水道がそのポテンシャルを十分に活かしたかたちで積極的に関与し、水インフラ・グリーンインフラの充実した「新たなまちづくり再生手法」を検討することで、下水道資源の地産地消等で下水道事業が貢献することを目的とする。
本業務の実施に当たっては、再生水や下水熱等の下水道資源の有効利用に関する幅広い知見の他、他事業との高度な調整能力、適切な判断力等が必要であり、企画競争する必要があった。
その結果、上記相手方の企画提案書は、本業務に対する理解度が高く、企画提案のテーマに対する「的確性」及び「実現性」についても概ね満足されるものであること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</si>
  <si>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本業務は、下水道事業における補完体制の構築による執行体制強化方策の検討を行い、そのノウハウを体系的に整理・分析及び水平展開を行うものである。
本業務の実施に当たっては、戦略的かつ効果的に、下水道事業における補完体制の構築に係る課題分析や、補完体制の導入スキーム及びロードマップに関する検討を行うことが必要であり、優れた提案を選定する企画競争を経て発注することが適切であるため、今般、企画競争の手続きを行った。
その結果、上記相手方の企画提案書においては、業務実施に当たって、協議会の設置や行動計画の策定など広域化・共同化を推進するための枠組みを立ち上げること、早期に課題の共有や共通化できる業務を抽出・選定することが重要である旨、言及されており、それら取組方法についても具体的に記載されていたこと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</si>
  <si>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平成27年度末における全国の下水道管渠の総延長は約47万kmで、管渠の標準耐用年数である50年を経過した管渠の延長は約1.3万kmとなっている。今後、標準耐用年数を経過した管渠は年々増加し、20年後には約13万kmが標準耐用年数を経過する見込みである。また、全国約2,200箇所ある下水処理場においても、標準耐用年数である15年を経過した施設が1,600箇所を超えるなど、老朽化が進行している。
我が国では、汚水処理人口普及率が約９割まで到達し、今後10年程度を目途に汚水処理施設の概成を目指しているなか、改築更新を中心とするマネジメント時代が到来することは明らかであり、公的役割の側面をもつ下水道事業を持続的に実施していくことが喫緊の課題となっている。
本業務では、過去から将来にわたる下水道施設整備に係る事業量の分析等を行い、下水道事業の受益と負担のあり方を踏まえたマネジメント時代における下水道事業の補助体系を検討し、持続的な下水道事業の実現に資することを目的とする。
本業務の実施にあたっては、過年度に整理された下水道事業の財政支援のあり方に関する幅広い知見の他、改築更新時代を踏まえた今後の補助体系の構築に向けた高度な分析等が必要であり、企画競争する必要があった。
その結果、上記相手方の企画提案書は、本業務に対する「実施方針」及び業務の目的にかなった「独創性」が評価できること等から妥当であるとして、企画競争等審査委員会において特定された。
よって、本業務を最も適切に行える唯一の者として上記相手方と随意契約を締結するものである。
根拠条文：会計法第29条の３第４項及び予決令第102条の４第３号</t>
  </si>
  <si>
    <t>人口減少など社会情勢の変化が刻々と進行する中で、建設業界では生産性及び品質の低下、技術者・労働者の不足等が懸念されている。
こうした課題の解決策として、BIM(Building information　modeling)、CIM(Construction information modeling)の活用が推進され、下水道分野においても有効か否かを検討するために、モデル事業として下水道処理場およびポンプ場の実施設計（新増設）にBIM/CIMを導入するモデル事業を実施し、その効果検証を行う。
本モデル事業の結果をもとに、下水道分野にBIM/CIMを取り入れる際の基準や方針を取りまとめた下水道BIM/CIMガイドライン（仮称）を作成し、下水道分野へのBIM/CIMの普及促進を目的とするもの。
本業務の実施に当たっては、下水道事業に関する幅広い知見の他、豊富な施工経験、高度な調整能力、適切な判断力等が必要であり、企画競争する必要があった。
その結果、上記相手方の企画提案書は、各種調査や検討すべき事項が正しく理解されており、また、モデル事業において包括的に監視できる技術体制を整えるなど、本業務の実施にあたり実現性が高い提案を行っていると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</si>
  <si>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人口減少など社会情勢の変化が刻々と進行する中で、建設業界では生産性及び品質の低下、技術者・労働者の不足等が懸念されている。
こうした課題の解決策として、BIM(Building information　modeling)、CIM(Construction information modeling)の活用が推進され、下水道分野においても有効か否かを検討するために、モデル事業として下水道処理場およびポンプ場の機械・電気の実施設計（改築）にBIM/CIMを導入するモデル事業を実施し、その効果検証を行う。
本モデル事業の結果をもとに、下水道分野にBIM/CIMを取り入れる際の基準や方針を取りまとめた下水道BIM/CIMガイドライン（仮称）を作成し、下水道分野へのBIM/CIMの普及促進を目的とするもの。
本業務の実施に当たっては、下水道事業に関する幅広い知見の他、豊富な施工経験、高度な調整能力、適切な判断力等が必要であり、企画競争する必要があった。
その結果、上記相手方の企画提案書は、各種調査や検討すべき事項が正しく理解されており、また、モデル事業において包括的に監視できる技術体制を整えるなど、本業務の実施にあたり実現性が高い提案を行っていると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</si>
  <si>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全国の地方公共団体における平成27年度の下水道部門の職員数は約28,600人であり、ピークであった平成９年度の約47,000人と比較すると、２／３程度まで減少している。下水道部門における職員数の減少は、地方公務員全体の減少スピードを上回っており、特に、中小市町村における執行体制の脆弱化が顕著である。一方、下水道施設の老朽化やストックの増加が進むなか、市町村が抱える多岐の課題に対し、当該市町村が単独で対応するには限界がある。
適切な下水道事業の執行体制を確保し、持続的かつ効率的な下水道事業を実現するためには、官のみでなく民間支援方策を踏まえた広域的な連携・協力が必要となる。
本業務では、近接した複数中小市町村のモデル都市において、執行体制の現状や事業実施に係る共通的な弱部を整理し、近接した複数中小市町村と地域の民間企業が連携できる方策を実現するとともに、効率的な事業の実施に貢献することを目的とする。
本業務の実施にあたっては、下水道事業の広域化に関する幅広い知見の他、持続可能な下水道事業を実現するための官民連携手法導入に向けた高度な調整能力等が必要であり、企画競争する必要があった。
その結果、上記相手方の企画提案書は、本業務に対する「業務理解度」及び業務の目的にかなった「実現性」や「独創性」が評価できること等から妥当であるとして、企画競争等審査委員会において特定された。
よって、本業務を最も適切に行える唯一の者として上記相手方と随意契約を締結するものである。
根拠条文：会計法第29条の３第４項及び予決令第102条の４第３号</t>
  </si>
  <si>
    <t>国内の下水道では、平成38年度末までの汚水処理概成に向けて見直した都道府県構想に基づき、下水道区域の縮小や低コスト技術の導入により未普及解消事業を急ピッチで実施している一方で、整備済の区域では、施設の老朽化が進み早急な老朽化対策が必要となる等、新規整備と更新・改築の両方の効率化がより一層重要となっている。
そのためには、改築・更新の計画時においても、これまでの維持管理や運転管理の実績データを参考に施設の能力等の見直しを行など、今後見込まれる人口減少や財政状況の逼迫化等の社会情勢の変化を見据えた事業の実施が重要である。
本業務の実施に当たっては、下水道の未普及対策や老朽化対策及びそれらに有用な技術に関する幅広い知見の他、豊富な施工経験、高度な調整能力、適切な判断力等が必要であり、企画競争する必要があった。
その結果、上記相手方の企画提案書は、実施手順を含めた業務理解度が高いこと等から妥当であるとして、企画競争等審査委員会において特定された。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</si>
  <si>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本業務は、合流式下水道の改善対策に係る進捗状況等の整理と今後の対応を検討するとともに、分流式下水道の雨天時浸入水に係る実態調査や対策手法等の検討等を行うことにより、適切な雨水質管理を推進することを目的として実施するものである。
業務の実施にあたり、分流式下水道雨天時浸入水に係る実態調査及び対策手法等を検討する際に、老朽化対策との整合や下水道施設以外の発生源に対する実態調査・対策手法等を踏まえた検討が必要不可欠であるため、今般、企画競争による手続きを行った。
その結果、上記相手方の提案は、留意すべき事項が適切に理解されていたとともに、雨天時浸入水対策・老朽化対策・危機管理対策毎の対策イメージや短期・中長期の対策イメージが具体的に示されており、効果的な検討がなされると考えられ、特定テーマに関する企画提案の的確性及び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</si>
  <si>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本業務は、流入下水水質情報等の情報集約やリスク情報発信等を行う関係者間の連携方策を検討するとともに、モデル地区において水質情報活用システムの実証調査を行うことにより、感染症の流行のリスクを低減することを目的として実施するものである。
業務の実施にあたり、流入下水水質情報や感染症の発生状況等の情報の集約やリスク情報の発信等を行う関係者間の連携方策を検討する際に、リスク情報の集約・発信に関する情報伝達手法等を踏まえた検討が必要不可欠であるため、今般、企画競争による手続きを行った。
その結果、上記相手方の提案は、留意すべき事項が適切に理解されていたとともに、行政と医療機関との連携だけでなく、要配慮者利用施設や食品関係業者との連携についても記載されており、効果的な検討がなされると考えられ、特定テーマに関する企画提案の的確性及び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</si>
  <si>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本業務は、水の再利用及び雨水管理に係る国際規格案や国際会議への対処方針案等を検討するとともに、関係する国内会議等の開催を補助することにより、水分野における本邦優位技術の国際展開を促進することを目的として実施するものである。
業務の実施にあたり、水の再利用及び雨水管理に係る国際標準化の推進方策を検討する際に、日本提案の国際規格への賛同国を確保するための取組や今後開発予定の個別技術に係る国際規格等を踏まえた検討が必要不可欠であるため、今般、企画競争による手続きを行った。
その結果、上記相手方の提案は、留意すべき事項が適切に理解されていたとともに、これまでの国際会議等のネットワークを活用して対応することが記載されており、効果的な検討がなされると考えられ、特定テーマに関する企画提案の的確性及び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</si>
  <si>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本業務は、水環境分野のニーズやシーズの情報共有のための情報基盤の改良内容等を検討するとともに、有識者からなる検討会の開催支援や情報基盤の改良等を行うことにより、技術開発に係る産官学の連携を促進することを目的として実施するものである。
業務の実施にあたり、水環境分野のニーズやシーズの情報共有のための情報基盤の改良内容等を検討する際に、将来的な情報基盤に係る維持管理費や情報基盤の活用状況等を踏まえた検討が必要不可欠であるため、今般、企画競争による手続きを行った。
その結果、上記相手方の提案は、留意すべき事項が適切に理解されていたとともに、民間の参画にあたり、有償化の検討や下水道関係協会等からヒアリング等で情報収集する等、検討方針が具体的に示されており、効果的な検討がなされると考えられ、特定テーマに関する企画提案の的確性及び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</si>
  <si>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本業務は、新下水道ビジョンにおいて打ち出した「雨水管理のスマート化」の高度化に向け、ハード・ソフト両面からの新たな雨水管理手法等について検討することにより、浸水被害の防止・軽減の一助となることを目的とする。
業務の実施にあたり、雨水対策の進捗管理のための評価指標や雨水管理のスマート化の高度化に関する検討を行う上で、指標値算出の簡便性や国土交通省が実施する浸水対策に関する革新的技術の実証事業（B-DASH）の成果を踏まえた検討が必要不可欠であるため、今般、企画競争による手続きを行った。
その結果、上記相手方の提案は、留意すべき事項が適切に理解されていたとともに、下水道法改正による新たな雨水管理計画の考え方を反映した指標の検討、データベースにより各都市の負担を軽減する方法についても考慮されており、特定テーマに関する企画提案の実施方針、的確性及び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</si>
  <si>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本業務は、下水汚泥由来肥料及び再生水の利用推進方策を検討することで、健全な水・物質循環を構築するとともに、多様な関係者との連携による地域の活性化に貢献することを目的として実施するものである。
業務の実施にあたり、下水汚泥由来肥料・再生水の利用推進方策を検討する際に、需要と供給のバランスや下水汚泥由来肥料及び下水再生水のイメージ向上の推進等を踏まえた検討が必要不可欠であるため、今般、企画競争による手続きを行った。
その結果、上記相手方の提案は、留意すべき事項が適切に理解されていたとともに、下水汚泥由来肥料の需要の拡大に有効であった取組の抽出、他の地域での適用性の検討等を行うとしているほか、再生水については、利用用途に応じた低コスト設備の検討や、利用者との費用分担の検討等を行うとしており、下水汚泥由来肥料・再生水の利用推進方策について効果的な検討がなされると考えられ、特定テーマに関する企画提案の的確性及び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</si>
  <si>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本業務は、下水処理場における季節別運転管理等の推進方策を検討するとともに、東京湾再生に向けた汚濁負荷削減方策に関する検討を行うことで、多様な生態系の確保を図ることを目的として実施するものである。
業務の実施にあたり、季節別運転管理等推進方策と東京湾再生に向けた汚濁負荷削減方策を検討する際に、水質環境基準や河川流量との関係性の検討や季節別の削減目標量の検討等が必要不可欠であるため、今般、企画競争による手続きを行った。
その結果、上記相手方の提案は、留意すべき事項が適切に理解されていたとともに、既往データを用いた季節別運転の効果の評価方法の構築による一般化などが提案されており、能動的管理推進方策の効果的な検討がなされると考えられ、特定テーマに関する企画提案の的確性及び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</si>
  <si>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本業務は、環境基準化や排水基準化が想定される水質項目について、下水処理場における排水実態を調査するとともに、下水道への排除及び下水処理場からの排水に関する対策の検討を行い、水系水質リスクの低減を図ることを目的として実施するものである。
業務の実施にあたり、下水処理場における排水実態調査及び対策を検討する際に、分析条件の検討や既存施設を活用した対策の検討等が必要不可欠であるため、今般、企画競争による手続きを行った。
その結果、上記相手方の提案は、留意すべき事項が適切に理解されていたとともに、消毒施設の構造等や消毒条件による大腸菌除去率の検討、実施設とビーカー試験との消毒効果の比較に基づく効率的な対策案をとりまとめるなどと記載されており、下水処理場における排水実態調査及び対策について効果的な検討がなされると考えられ、特定テーマに関する企画提案の的確性及び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</si>
  <si>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本業務は、能動的な水環境管理の実現に向けた流総計画策定促進方策等を検討することにより、地域の実情に応じた能動的な水環境管理や流域全体における資源・エネルギーの最適管理などの取り組みを促進することを目的として実施するものである。
業務の実施にあたり、能動的な水環境管理実現のための流総計画策定促進方策等を検討する際に、汚水処理に関する諸計画との整合性の確保や地域住民の意見の反映等を踏まえた検討が必要不可欠であるため、今般、企画競争による手続きを行った。
その結果、上記相手方の提案は、留意すべき事項が適切に理解されていたとともに、地方公共団体へのアンケート結果を、事例集、手順書としてとりまとめ、具体的に活用できる仕組みの構築などが記載されており、能動的な水環境管理実現のための流総計画策定促進方策について効果的な検討がなされると考えられ、特定テーマに関する企画提案の的確性及び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</si>
  <si>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本業務は、モデル地区において水位周知の試行支援及び検証を行うとともに、水位情報等を活用した避難誘導等の判断基準の考え方等を整理することにより、水位周知下水道制度の早期運用開始を図り、浸水被害を軽減することを目的とする。
業務の実施にあたり、水位周知の試行支援及び検証に関する検討を行う上で、関係者（防災部局、地下街管理者等）との調整・連携や降雨情報や浸水情報の活用を踏まえた検討が必要不可欠であるため、今般、企画競争による手続きを行った。
その結果、上記相手方の提案は、留意すべき事項が適切に理解されていたとともに、リードタイムや水位を配信するためのシステムについても考慮されており、特定テーマに関する企画提案の実施方針、的確性及び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</si>
  <si>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本業務は、下水道を核とした市民科学のモデル検討等を通じた課題・効果等の整理やマニュアルの案作成等を行い、健全な水環境の創造に資することを目的として実施するものである。
業務の実施にあたり、モデル地区における下水道を核とした市民科学プロジェクトの試行支援を通じて、水平展開方策を検討することが必要不可欠であるため、今般、企画競争による手続きを行った。
その結果、上記相手方の提案は、留意すべき事項が適切に理解されていたとともに、取り組み上の課題や課題解決に向けた支援方法、支援による効果を把握、検証することとしており、特定テーマに関する企画提案の的確性及び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</si>
  <si>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本業務は、民間による雨水貯留浸透施設や雨水利用施設等の雨水の流出を抑制する施設の設置促進を図る方策について検討するとともに、浸水被害対策区域制度を活用するにあたって民間と締結する管理協定において定めるべき事項等の内容を検討することにより、官民連携による浸水対策を推進し、都市浸水被害の防止、軽減の一助となることを目的とする。
業務の実施にあたり、雨水貯留浸透施設等の導入促進に関する検討や地方公共団体と民間が締結する管理協定において定めるべき事項の検討を行う上で、土地利用の状況、アンケート調査の対象選定の考え方を踏まえた検討が必要不可欠であるため、今般、企画競争による手続きを行った。
その結果、上記相手方の提案は、留意すべき事項が適切に理解されていたとともに、民間企業のインセンティブについても考慮されており、特定テーマに関する企画提案の実施方針、的確性及び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</si>
  <si>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本業務は、下水道と河川が連携した高度な運転管理を行うための手法を構築し、流域全体における総合的な浸水対策の実施により、計画を超える降雨等に対する浸水被害の防止・軽減の一助となることを目的として実施するものである。
業務の実施にあたり、下水道と河川との連携による浸水対策手法を検討する上での留意点を踏まえた対応が必要不可欠であるため、今般、企画競争による手続きを行った。
その結果、上記相手方の提案は、留意すべき事項が適切に理解されていたとともに、下水道と河川との連携を図る上での留意事項を適切に理解しており、特定テーマに関する企画提案の的確性、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</si>
  <si>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平成27年の下水道法の改正により、再生可能エネルギーの利用促進、及び下水汚泥の燃料化、肥料化の努力義務が盛り込まれ、そのための技術開発を戦略的に進めることが必要となっている。　
また、下水道は都市水環境の健全化とともに、水、食料、エネルギー確保、温暖化対策、低炭素社会づくり、安定した資源確保等の視点から、今後より大きな役割を果たすことが求められており、下水道資源の利活用に資する技術開発を促進させていくことが極めて重要となっている。
本業務は、業務の実施にあたり、下水道資源（処理水・汚泥等）の利活用技術の実用化を推進するために、下水道資源の強みや、他分野への適用可能性等についての具体的な検討を行うことを目的として実施するものである。
業務の実施にあたり、下水道資源の利活用に資する技術の検討・分析、下水道資源の利活用を推進するための他分野との連携方策の具体的な検討を行うことが重要であるため、今般、企画競争による手続きを行った。
その結果、上記相手方の提案は、留意すべき事項が適切に理解されていたとともに、取り組み上の課題や課題解決に向けた支援方法、支援による効果を把握、検証することとしており、特定テーマに関する企画提案の的確性及び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</si>
  <si>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本業務は、河川のサイクル型維持管理をより一層推進していくための河川管理の効率化に関する検討及び堤防等河川管理施設の点検・評価結果をもとに「堤防等河川管理施設及び河道の点検要領」、「中小河川の堤防等河川管理施設及び河道の点検要領」、「堤防等河川管理施設の点検結果評価要領」の改定や点検・評価に関する事例集の作成について検討等を行うものである。
したがって、本業務の実施にあたっては、河川管理に関する統計データの収集・分析等を実施し、人材育成等の方法やコスト縮減等といった河川管理の効率化方策について検討するほか、各種点検・評価要領等の内容を十分に把握した上で改定案の検討・立案等を行う必要があり、専門的な技術等が求められることから、企画提案させる必要があった。
今般、企画競争による手続きを行い、その結果、上記相手方の提案は、実施方針等について本業務の業務項目を適切に把握するとともに、検討等の実施にあたって考慮すべき事項を体系的に理解した提案であり実現性が示されたことから、最も優れている者であるとして企画競争等審査委員会において特定された。
よって、本業務を最も適切に行える唯一の者として、上記相手方と随意契約を締結するものである。
根拠条文：会計法第２９条の３第４項、予決令第１０２条の４第３号</t>
  </si>
  <si>
    <t>本業務は、過去の大規模地震発生後の土砂災害で、自治体の警戒避難に関する取組事例を調査し、地震後の二次災害防止に係る取組を整理・分析した上で、大規模地震発生後の土砂災害警戒避難体制強化手法を作成することを目的とする。
大規模地震発生後の土砂災害警戒避難体制強化のためには、地域住民が避難を判断するためのより実効性の高い土砂災害に関する情報提供の手法を確立する必要があり、本業務では土砂災害、住民の避難行動等に関する高度な技術的知見と深い見識等が求められる。
企画競争により、上記相手方の提案は実施方針を適切に把握しており、実現性及び専門性においてより具体的かつ適切に言及していることから、同社が適当として企画競争等審査委員会において特定された。
よって、本業務を最も適切に行える唯一の者として、上記相手方と随意契約を締結するものである。
根拠条文：会計法第２９条の３第４項、予決令第１０２条の４第３号</t>
  </si>
  <si>
    <t>近年、全国各地で甚大な水災害が発生しており、地球温暖化に伴う気候変動により、今後さらに頻発化・激甚化する恐れが高まっている。
このような状況の中、社会資本整備審議会より、「水災害分野における気候変動適応策のあり方について」が、平成27年8月に答申された。平成27年11月には「国土交通省気候変動適応計画」を公表し、政府全体の適応計画も策定された。今後、これらを踏まえ、具体的な水災害分野の適応の推進方策を検討する必要がある。
本業務は、気候変動適応策を着実に推進していくために、特に水害に対して、気候変動を踏まえた外力の設定手法や河川の安全性評価手法について調査・検討するものである。本業務の実施にあたっては、高度な知識と技術を必要とするため、今般、企画競争による手続きを行った。
その結果、上記相手方の企画提案は特定テーマに対する的確性と実現性の観点から優れていると企画競争等審査委員会において特定された。
よって、本業務を遂行しうる唯一の者として、上記相手方と随意契約を締結するものである。
根拠条文：会計法第２９条の３第４項、予決令第１０２条の４第３号</t>
  </si>
  <si>
    <t>本業務は、地方公共団体の事例をもとに、取組状況や効果、その課題等を整理したうえで、地方公共団体における、住民の自発的な防災・減災対策を一層普及促進するための具体的方策等を検討するものである。
上記の検討にあたっては、地方公共団体における水害対策の促進策の状況等や各地方公共団体の地域特性等の適切な把握を前提として、モデルケースとなる取組を他の地方公共団体へ横展開することも見据えた類型的な整理、助成金等の地方公共団体による経済的支援策の効果検証等、水害対策に関する高度な専門的知見を必要とすることから、今般、企画競争による手続きを行った。
その結果、上記相手方の企画提案は特定テーマに対する的確性、実現性等の観点から優れていると企画競争等審査委員会において特定された。
よって、本業務を最も適切に行える唯一の者として、上記相手方と随意契約を締結するものである。
根拠条文：会計法第２９条の３第４項、予決令第１０２条の４第３号</t>
  </si>
  <si>
    <t>本業務は、水害等への備えとして役立つ情報や、水害等から国民の命と暮らしを守るために役立つ情報について、効果的な新聞広告を検討するとともに、適切な時期や期間等を考慮した新聞掲載を実施することにより、国民の水防災意識を高めることを目的とするものである。
本業務の実施に当たっては、河川行政等の特性を踏まえたうえで、適切な時期や期間等を考慮した新聞掲載を実施するための高度な専門的知見を必要とするため、今般、企画競争による手続きを行った。
その結果、上記相手方の企画提案は、「実施方針・実施フロー・工程表等」、特定テーマに対する「的確性」、「実現性」、「独創性」で優れていると企画競争等審査委員会において認められた。
よって、本業務を最も適切に行える唯一の者として、上記相手方と随意契約を締結するものである。
根拠条文：会計法第２９条の３第４項、予決令第１０２条の４第３号</t>
  </si>
  <si>
    <t>水害リスク評価は主に、治水経済調査マニュアル（案）（平成１１年６月策定、平成１７年４月一部改訂）、水害の被害指標分析の手引（H25試行版）（平成２５年７月策定）を用いて評価を行っている。評価手法策定から一定期間が経過しており、評価手法策定後に生じた、社会構造の変化や、それに伴う被害形態の変化を踏まえた評価手法の開発・改善等が求められている。そこで本業務は、従来の評価手法に最新の知見を反映し、新たな評価手法を検討する。
本業務の実施にあたっては、水害リスク評価の検討に関する高度な知識と技術を必要とするため、今般、企画競争による手続きを行った。
その結果、上記相手方の企画提案は特定テーマに対する的確性の観点から優れていると企画競争等審査委員会において特定された。
よって、本業務を遂行しうる唯一の者として、上記相手方と随意契約を締結するものである。
根拠条文：会計法第２９条の３第４項、予決令第１０２条の４第３号</t>
  </si>
  <si>
    <t>河川堤防については、河川砂防技術基準（案）等に基づき施設に求められる形状・要求性能について満足するよう施設設計・整備を進めているところである。しかし、近年の大規模地震や出水を踏まえ、各種通達等を発出していることから、過去に策定した技術基準等に関する再整理を行う必要が生じている。
そこで、本検討では、現行の技術基準等の状況を踏まえ、河川砂防技術基準（案）（設計編）（平成9年9月）における「河川堤防」に関する部分や河川堤防設計指針（平成19年）の改定案の検討、その見直しによる影響、課題抽出・解決方策について検討し、今後の効果的・効率的な堤防整備に資することを目的としている。特に、技術基準等の改定案の検討にあたっての技術的な考慮事項については、専門的な技術が求められることから、企画提案をさせる必要があった。
今般、企画競争による手続きを行い、その結果、上記相手方の提案は、現状の課題を把握した上で、具体的な提案が示されたことから、優れているものであるとして、企画競争等審査委員会において特定された。
よって、本業務を最も適切に行える唯一の者として、上記相手方と随意契約を締結するものである。
根拠条文：会計法第２９条の３第４項及び予算決算及び会計令１０２条の４第３号</t>
  </si>
  <si>
    <t>本業務は、樋門等の操作員の確保が困難となってきており、近い将来、機側操作を要する樋門等毎に操作員を配置することができなくなる懸念や、設置や維持管理に要する費用の縮減等の観点等から、その対策として、機側操作を要せず開閉可能なフラップゲート等の無動力化した樋門等を推進するための検討及び更なる大型の無動力化樋門の導入に関する検討を行うほか、昨今、老朽化による故障事例が増加している排水ポンプ場施設について、トラブル発生時に、迅速な復旧ができる操作体制及び施設管理・点検・運用体制のあり方等について検討を実施するものである。
したがって、業務の実施にあたっては、樋門等の無動力化推進に向けて、既存調査結果の分析等や樋門等の操作体制における現状の課題や無動力化した樋門等の運用・点検・操作時の留意点等について整理・調査・分析し検討する必要があるほか、河川ポンプ設備の操作・運用等における諸課題の分析と対応策の検討及び設備の不具合発生時の対応等の確実な運用に関する検討等を要するため、極めて専門的な技術が求められることから、企画競争による手続きを行った。
その結果、上記相手方の企画提案では、業務遂行の的確性と実現性が示されたことから、優れている者であるとして企画競争等審査委員会において特定された。
よって、本業務を最も適切に行える唯一の者として、上記相手方と随意契約を締結するものである。
根拠条文：会計法第２９条の３第４項、予決令第１０２条の４第３号</t>
  </si>
  <si>
    <t>下水道事業においては、人口減少を踏まえた下水道経営を改善するための省エネ等によるコスト縮減、増加する老朽化施設の適切な維持管理・更新、近年多発する集中豪雨への対応、下水道の有する資源・エネルギーの有効利用による循環型社会の構築や地球温暖化対策、資源・エネルギーの確保など、様々な課題を抱えている。さらに、地域ごとに異なる下水道の政策課題を解決し、地域活性化に貢献することも求められる。
また、これらの課題に対応する有効な技術を民間企業が開発しても、地方公共団体は、一般化されていない技術の採用に対しては極めて慎重な姿勢であることから、有効な技術が開発されても十分活用されないという課題も抱えている。
本業務では、上記課題を踏まえ、今後実施すべき技術開発の方向性を検討すると共に、これまでに一般化された革新的技術等の普及展開方策についてとりまとめ、下水道分野における技術開発を促進させることを目的とする。
本業務の実施に当たっては、下水道分野の技術開発に関する幅広い知識や、一般化された革新的技術の普及展開方策の検討等が必要不可欠であり、今般、企画競争による手続きを行った。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</si>
  <si>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本業務は、東南アジア諸国等を対象に、現地条件に即した本邦下水道技術を分析・検討するとともに、国際展開に関わる地方公共団体や民間企業等が有する知見の共有や連携方策等を検討することにより、本邦下水道技術の海外展開を促進することを目的として実施するものである。
業務の実施にあたり、本邦下水道技術の国際展開のための知見の共有及び官民の連携方策を検討する際に、下水道技術の海外展開において留意すべき、官民プラットフォーム等関係団体の活用や競合国の支援事例等を踏まえた検討が必要不可欠であるため、今般、企画競争による手続きを行った。
その結果、上記相手方の提案は、留意すべき事項が適切に理解されていたとともに、検討対象国に意欲のある自治体、民間企業と連携した国別の連携チームを検討するとされており、特定テーマに関する企画提案の的確性、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</si>
  <si>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本業務は、2020年東京オリンピック・パラリンピック競技大会の成功に向け、大会関連イベント等やホームページ等の広報ツールを活用した国内外への情報発信を効果的に行い、国土交通省の首都直下地震対策の浸透を図ることを目的としている。
本業務の実施にあたっては、上記検討にあたり、これまでに同種あるいは類似業務を行い、高度な専門的知見を有している必要があることから、今般企画競争による手続きを行った。
その結果、上記相手方の企画提案は、「実現性」、「独創性」で優れており、当該業務の遂行に十分な能力を有すると企画競争等審査委員会において認められた。
よって、本業務を最も適切に行える唯一の者として、上記相手方と随意契約を締結するものである。
根拠条文：会計法第２９条の３第４項、予決令第１０２条の４第３号</t>
  </si>
  <si>
    <t>本業務は、水循環の健全化に寄与する活動団体等を表彰する「日本水大賞」の運営を補助するとともに、河川に係る活動の効果的・効率的な広報方法を企画することで、河川の維持・環境の保全等に関する活動の活性化に資することを目的とする。
本業務の実施において、流域連携や次世代への活動の継承について着目し、国の施策との整合や活動特性に応じた分類を行う能力が必要となり、豊かな経験と高度な知識が求められることから、今般、企画競争による手続きを行った。
その結果、上記相手方の提案は、「実施方針・実施フロー・工程表等」の「業務理解度」、「業務手順」及び「特定テーマに対する提案」の「実現性」、「独創性」で優れており、当該業務の遂行に十分な能力を有すると企画競争等審査委員会において認められた。
よって、本業務を最も適切に行える唯一の者として、上記相手方と随意契約を締結するものである。
根拠条文：会計法第２９条の３第４項、予決令第１０２条の４第３号</t>
  </si>
  <si>
    <t>下水道分野においては、「経済財政運営と改革の基本方針２０１６(平成２８年６月２日閣議決定)」や「日本再興戦略２０１６(平成２８年６月２日閣議決定)」等において、地域の実情に応じて、多様なPPP/PFI手法の積極的導入することとされており、国土交通省水管理・国土保全局下水道部としても、これまで様々な技術的・財政的な支援を行い、公共施設等運営事業（以下、「コンセッション」という。）を含むPPP/PFI手法の導入を推進しているところである。一方で民間事業者が参入するに当たっては、デューデリジェンス等を経て、各事業者が独自に調査等を行っているが、競争性や透明性の確保の観点から、事業者に必要な情報を整理・分析することで、事業者の参入意欲の向上や地方公共団体の発注業務の効率化が期待できるものと考えられる。
以上を踏まえ、本業務では、下水道事業におけPPP/PFI事業の導入促進に必要な財務、経営、施設等に関する情報の見える化手法について、先進事例を調査、企業に対するヒアリングを実施し、その成果を取りまとめ、PPP/PFI事業の導入推進を図ることを目的とする。業務においては、そのプロセスを体系的に整理・分析する必要があることから、今般、企画競争による手続きを行った。
その結果、上記相手方の提案は、施設情報等の見える化に関して、コンセッション事業等を実施する際の施設情報等の整備について重要性を認識し、汎用性の高い論点整理等を行うとしているほか、下水道分野に関する知見・経験を有する業務体制を構築することが挙げられており、特定テーマに関する企画提案の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</si>
  <si>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本業務は、海外における直近の水関連災害の被災状況や発災前、発災後の対応から各国の課題を調査・分析することを通じ、アジア等の水関連災害常襲国等における日本の防災に関する制度、技術等を展開するとともに、海外の教訓を我が国の施策へ活用することで、世界の水災害軽減に寄与するものである。
本業務の実施にあたっては、治水・防災に係る制度・技術等の活用方策を的確に検討するために、各国の防災対策の現状等に関する高度な知見とともに、当該国の状況を踏まえた情報発信を行う能力が必要であることから、今般、企画競争による手続きを行った。
その結果、上記相手方の企画提案は本業務において必要な視点を的確に捉えており、管理技術者の経験及び能力・業務理解度・実施手順の観点から優れていると企画競争等審査委員会において特定された。
よって、本業務を遂行しうる唯一の者として、上記相手方と随意契約を締結するものである。
根拠条文：会計法第２９条の３第４項、予決令第１０２条の４第３号</t>
  </si>
  <si>
    <t>本業務は、防災協働対話の取組を実施している国のうち数カ国を対象に、防災に関するプロジェクトの構想初期において、我が国がイニシアティブを取って事業が進められるよう、案件発掘・案件形成に向けた調査検討を行うとともに、検討の進捗を踏まえ、今後の具体的なプロジェクト形成についても併せて進めていくものである。また、各国との防災協働対話に係るワークショップ等の企画立案検討及び運営補助、各国のニーズにマッチした最適な政策や技術の組み合わせ等について効果的にアピールするための情報発信方策について検討を行い、相手国の課題解決及び本邦防災技術の海外展開に寄与するものである。
本業務の実施にあたっては、諸外国における防災課題・ニーズに係る情報収集や本邦技術活用手法を検討する上で、諸外国のニーズを的確に把握し、各国において具体的な案件形成を推進するための高度な能力が必要であることから、今般、企画競争による手続きを行った。
その結果、上記相手方の企画提案は本業務において必要な視点を的確に捉えており、実施手順・実現性の観点から優れていると企画競争等審査委員会において特定された。
よって、本業務を遂行しうる唯一の者として、上記相手方と随意契約を締結するものである。
根拠条文：会計法第２９条の３第４項、予決令第１０２条の４第３号</t>
  </si>
  <si>
    <t>本業務は、諸外国における水害対策や防災体制等に関する最新の情報を把握し、国及び地方自治体が管理する各規模の河川での水防災意識社会の再構築に向けた取組をはじめとした我が国の施策との比較・分析を通じて、導入可能な施策の抽出を行うことにより、我が国の防災・減災の取組推進に寄与するものである。
本業務の実施にあたっては、諸外国における水・防災分野の施策に関する比較分析を行う上で、我が国の水害対策及び防災体制に関する高度な知見とともに、海外における人的ネットワークを含め、正確な情報収集を行う能力が必要であることから、今般、企画競争による手続きを行った。
その結果、上記相手方の企画提案は本業務において必要な視点を的確に捉えており、提案内容の説得力･実現性の観点から優れていると企画競争等審査委員会において特定された。
よって、本業務を遂行しうる唯一の者として、上記相手方と随意契約を締結するものである。
根拠条文：会計法第２９条の３第４項、予決令第１０２条の４第３号</t>
  </si>
  <si>
    <t>本業務は、平成２９年６月で河川法改正から２０年が経過することを踏まえ、さらに国民が日常における川への理解を深め、川とのつながりをつくり、強める契機となる広報を行うことを目的とする。
業務内容は、河川環境政策の広報手法の検討および検討内容を踏まえた広報の実施、シンポジウムの開催等を行うものであり、効果的な広報手法の検討や実施に当たり、豊かな経験と高度な知識が求められることから、企画提案させる必要があった。
今般、企画競争による手続きを行った結果、上記相手方の提案は、業務を適切に理解しており、新たな時代へ歩みを進める契機とするための広報ビジョンについて具体的な提案があるなど、特定テーマに関する企画提案の的確性・実現性・独創性が高いことから、企画競争等審査委員会において特定された。
よって、本業務を最も適切に行える唯一の者として、上記相手方と随意契約を締結するものである。
根拠条文：会計法第２９条の３第４項、予決令第１０２条の４第３号</t>
  </si>
  <si>
    <t>本業務は、水害被害の実態を的確に把握し、水害統計の、治水に係る各種行政施策に必要な基礎資料としての価値を高めることを目的に、水害統計調査の効率化・更なる有用性向上に向けた調査手法等に関する課題抽出及び解決方策の検討を実施するものである。
本業務の実施に当たっては、水害統計調査において、的確に水害被害の実態を把握するための調査手法等に関する高度な専門的知見等を必要とするため、今般、企画競争による手続きを行った。
その結果、上記相手方の企画提案は、業務理解度、的確性及び実現性の観点から優れていると企画競争等審査委員会において特定された。
よって、本業務を遂行しうる唯一の者として、上記相手方と随意契約を締結するものである。
根拠条文：会計法第２９条の３第４項、予決令第１０２条の４第３号</t>
  </si>
  <si>
    <t>本業務は、水管理・国土保全行政を推進していく上で必要となる、河川・砂防・地すべり・急傾斜地・雪崩及び海岸（以下「河川等」という）行政の技術的分野に関する基準である「河川砂防技術基準（以下「基準」という）について、気候変動による水害の頻発化・甚大化などの新たな技術的課題に対応するため、河川等に係る技術基準として必要な内容を検討し、その改定に繋げることにより河川技術の向上を図るものである。
本業務の実施においては、河川等に関する各種技術施策や技術資料等を適切に把握し、これらと整合を図りつつ、技術基準として必要な内容を検討し、改定素案を作成する能力が必要となり、豊かな経験と高度な知識が求められることから、今般、企画競争による手続きを行った。
その結果、上記相手方の提案は、「実施方針・実施フロー・工程表等」の「業務理解度」、「業務手順」及び「特定テーマに対する提案」の「的確性」、「実現性」で優れており、当該業務の遂行に十分な能力を有すると企画競争等審査委員会において認められた。
よって、本業務を最も適切に行える唯一の者として、上記相手方と随意契約を締結するものである。
根拠条文：会計法第２９条の３第４項、予決令第１０２条の４第３号</t>
  </si>
  <si>
    <t>近年、全国各地で甚大な水災害が発生しており、地球温暖化に伴う気候変動により、今後さらに頻発化・激甚化する恐れが高まっている。
このような状況の中、社会資本整備審議会より、「水災害分野における気候変動適応策のあり方について」が、平成27年8月に答申された。平成27年11月には「国土交通省気候変動適応計画」を公表し、政府全体の適応計画も策定された。今後、これらを踏まえ、具体的な水災害分野の適応の推進方策を検討する必要がある。
本業務は、気候変動適応策を着実に推進していくために、増大する外力に対して柔軟に追随可能な河川管理施設の設計手法、気候変動を踏まえた河川計画のあり方について検討するものである。本業務の実施にあたっては、高度な知識と技術を必要とするため、今般、企画競争による手続きを行った。
その結果、上記相手方の企画提案は特定テーマに対する的確性と実現性の観点から優れていると企画競争等審査委員会において特定された。
よって、本業務を遂行しうる唯一の者として、上記相手方と随意契約を締結するものである。
根拠条文：会計法第２９条の３第４項、予決令第１０２条の４第３号</t>
  </si>
  <si>
    <t>本業務は、今後日本が水災害を中心とした水と防災に関する国際的な議論への貢献を推進していくための具体的方策の検討を行い、併せて、国際社会における防災の優先順位向上に資するよう、水と災害ハイレベル・パネル等の国際会議等の場における情報発信方策を検討するとともに、2016年から議論が活発化している水災害分野への投資に関する国際情勢を詳細に分析することにより、防災の主流化の更なる推進に寄与するものである。
本業務の実施にあたっては、検討の前提として、我が国における河川行政・防災行政についての高度な知見とともに、水と災害ハイレベル・パネルをはじめとした国際会議等での議論状況の把握能力や国連等の海外関係者からの情報収集能力が必要であることから、今般、企画競争による手続きを行った。
その結果、上記相手方の企画提案は本業務において必要な視点を的確に捉えており、業務理解度・的確性・実現性の観点から優れていると企画競争等審査委員会において特定された。
よって、本業務を遂行しうる唯一の者として、上記相手方と随意契約を締結するものである。
根拠条文：会計法第２９条の３第４項、予決令第１０２条の４第３号</t>
  </si>
  <si>
    <t>本業務は、今後の河川の適切な維持管理を推進していくことを目的として、点検結果や長寿命化計画等を分析し、河川管理施設の計画的な維持管理方策に関する検討を行うものである。
したがって、本業務の実施にあたっては、河川管理施設の点検結果評価やその結果に基づく補修方法及び費用等に関する検討において専門的な技術が求められることから、企画提案させる必要があった。
今般、企画競争による手続きを行い、その結果、上記相手方の提案は、実施方針等について本業務の業務項目を適切に把握するとともに、補修方法等を検討するにあたって考慮すべき基準を体系的に理解した提案である点で実現性が優れていることから、他社と比べて最も優れていると企画競争等審査委員会において特定された。
よって、本業務を履行できるのは上記相手方のみであるため、随意契約を締結するものである。
根拠条文：会計法第２９条の３第４項、予決令第１０２条の４第３号</t>
  </si>
  <si>
    <t>本業務では、河川行政等に対する国民の声をタイムリーに把握する、また、既に実施している広報に対する取組や今後の活動に係る課題を分析し、広報活動の戦略を検討・改善することを目的とする。
本業務の実施に当たっては、河川行政等の特性を踏まえたうえで、情報発信や広報に関する効果的な対応方策を検討するための高度な専門的知見を必要とするため、今般、企画競争による手続きを行った。
その結果、上記相手方の企画提案は、特定テーマに対する「的確性」、「実現性」で優れていると企画競争等審査委員会において認められた。
よって、本業務を最も適切に行える唯一の者として、上記相手方と随意契約を締結するものである。
根拠条文：会計法第２９条の３第４項、予決令第１０２条の４第３号</t>
  </si>
  <si>
    <t>本業務は、モデル都市における下水道事業に関して、広域化・共同化を実施する事業や必要な合意形成について地域の実情に応じた検討を行い、その検討プロセスについて取りまとめを行うものである。
本業務の実施に当たっては、同規模の５団体程度の都市、及び大都市等の主導により１５団体程度の都市が結束し、広域化・共同化の有効な取組や、関係者間の合意形成過程について検討を行うことが必要であり、優れた提案を選定する企画競争を経て発注することが適切であるため、今般、企画競争の手続きを行った。
その結果、上記相手方の企画提案書においては、業務実施に当たって、過年度業務より得られた知見を最大限活用するとともに、広域化・共同化の合意形成プロセスについて細部に区分分けしたうえで、全てのプロセスの検討内容を網羅した成果を作成する旨、提案されていたこと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</si>
  <si>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（株）東京建設コンサルタント
東京都豊島区北大塚１－１５－６</t>
  </si>
  <si>
    <t>法人番号</t>
  </si>
  <si>
    <t>平成２９年度　分流式下水道における雨天時水質調査業務</t>
  </si>
  <si>
    <t>-</t>
  </si>
  <si>
    <t>（公社）土木学会
東京都新宿区四谷１丁目外濠公園内</t>
  </si>
  <si>
    <t>新日本環境調査（株）
東京都世田谷区駒沢３－１５－１</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</si>
</sst>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quot;Yes&quot;;&quot;Yes&quot;;&quot;No&quot;"/>
    <numFmt numFmtId="178" formatCode="&quot;True&quot;;&quot;True&quot;;&quot;False&quot;"/>
    <numFmt numFmtId="179" formatCode="&quot;On&quot;;&quot;On&quot;;&quot;Off&quot;"/>
    <numFmt numFmtId="180" formatCode="[$€-2]\ #,##0.00_);[Red]\([$€-2]\ #,##0.00\)"/>
    <numFmt numFmtId="181" formatCode="0.00;[Red]0.00"/>
    <numFmt numFmtId="182" formatCode="mmm\-yyyy"/>
    <numFmt numFmtId="183" formatCode="[$-411]ggge&quot;年&quot;m&quot;月&quot;d&quot;日&quot;;@"/>
    <numFmt numFmtId="184" formatCode="[$-411]ge\.m\.d;@"/>
    <numFmt numFmtId="185" formatCode="yyyy/m/d;@"/>
    <numFmt numFmtId="186" formatCode="#,##0_);\(#,##0\)"/>
    <numFmt numFmtId="187" formatCode="0_ "/>
  </numFmts>
  <fonts count="49">
    <font>
      <sz val="11"/>
      <name val="ＭＳ Ｐゴシック"/>
      <family val="3"/>
    </font>
    <font>
      <sz val="6"/>
      <name val="ＭＳ Ｐゴシック"/>
      <family val="3"/>
    </font>
    <font>
      <sz val="10"/>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0.5"/>
      <color indexed="8"/>
      <name val="ＭＳ 明朝"/>
      <family val="1"/>
    </font>
    <font>
      <sz val="9"/>
      <name val="Meiryo UI"/>
      <family val="3"/>
    </font>
    <font>
      <sz val="4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Calibri"/>
      <family val="3"/>
    </font>
    <font>
      <sz val="10.5"/>
      <color rgb="FF000000"/>
      <name val="ＭＳ 明朝"/>
      <family val="1"/>
    </font>
    <font>
      <sz val="1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color indexed="63"/>
      </top>
      <bottom style="thin"/>
    </border>
    <border>
      <left style="thin"/>
      <right style="thin"/>
      <top style="thin"/>
      <bottom style="hair"/>
    </border>
    <border>
      <left style="thin"/>
      <right>
        <color indexed="63"/>
      </right>
      <top style="thin"/>
      <bottom style="double"/>
    </border>
    <border>
      <left style="thin"/>
      <right style="thin"/>
      <top style="thin"/>
      <bottom style="thin"/>
    </border>
    <border>
      <left>
        <color indexed="63"/>
      </left>
      <right style="thin"/>
      <top style="thin"/>
      <bottom style="double"/>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85">
    <xf numFmtId="0" fontId="0" fillId="0" borderId="0" xfId="0" applyAlignment="1">
      <alignment/>
    </xf>
    <xf numFmtId="0" fontId="2" fillId="0" borderId="0" xfId="0" applyFont="1" applyAlignment="1">
      <alignment/>
    </xf>
    <xf numFmtId="0" fontId="2" fillId="0" borderId="0" xfId="0" applyFont="1" applyAlignment="1">
      <alignment horizontal="left"/>
    </xf>
    <xf numFmtId="49" fontId="2" fillId="33" borderId="10" xfId="0" applyNumberFormat="1" applyFont="1" applyFill="1" applyBorder="1" applyAlignment="1" applyProtection="1">
      <alignment horizontal="center" vertical="center"/>
      <protection locked="0"/>
    </xf>
    <xf numFmtId="49" fontId="2" fillId="33" borderId="10" xfId="0" applyNumberFormat="1" applyFont="1" applyFill="1" applyBorder="1" applyAlignment="1" applyProtection="1">
      <alignment vertical="center" wrapText="1"/>
      <protection locked="0"/>
    </xf>
    <xf numFmtId="176" fontId="2" fillId="33" borderId="10" xfId="0" applyNumberFormat="1"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locked="0"/>
    </xf>
    <xf numFmtId="0" fontId="2" fillId="33" borderId="10" xfId="0" applyFont="1" applyFill="1" applyBorder="1" applyAlignment="1" applyProtection="1">
      <alignment vertical="center" wrapText="1"/>
      <protection locked="0"/>
    </xf>
    <xf numFmtId="181" fontId="2" fillId="33" borderId="10" xfId="0" applyNumberFormat="1" applyFont="1" applyFill="1" applyBorder="1" applyAlignment="1" applyProtection="1">
      <alignment horizontal="center" vertical="center" wrapText="1"/>
      <protection locked="0"/>
    </xf>
    <xf numFmtId="0" fontId="2" fillId="0" borderId="0" xfId="0" applyFont="1" applyAlignment="1" applyProtection="1">
      <alignment/>
      <protection locked="0"/>
    </xf>
    <xf numFmtId="0" fontId="2" fillId="0" borderId="11" xfId="0" applyFont="1" applyBorder="1" applyAlignment="1" applyProtection="1">
      <alignment vertical="top" wrapText="1"/>
      <protection locked="0"/>
    </xf>
    <xf numFmtId="176" fontId="2" fillId="0" borderId="11" xfId="0" applyNumberFormat="1" applyFont="1" applyBorder="1" applyAlignment="1" applyProtection="1">
      <alignment vertical="top" wrapText="1"/>
      <protection locked="0"/>
    </xf>
    <xf numFmtId="0" fontId="2" fillId="0" borderId="11" xfId="0" applyFont="1" applyBorder="1" applyAlignment="1" applyProtection="1">
      <alignment vertical="top"/>
      <protection locked="0"/>
    </xf>
    <xf numFmtId="0" fontId="2" fillId="0" borderId="0" xfId="0" applyFont="1" applyBorder="1" applyAlignment="1" applyProtection="1">
      <alignment/>
      <protection locked="0"/>
    </xf>
    <xf numFmtId="49" fontId="2" fillId="0" borderId="0" xfId="0" applyNumberFormat="1" applyFont="1" applyBorder="1" applyAlignment="1" applyProtection="1">
      <alignment/>
      <protection locked="0"/>
    </xf>
    <xf numFmtId="176" fontId="2" fillId="0" borderId="0" xfId="0" applyNumberFormat="1" applyFont="1" applyBorder="1" applyAlignment="1" applyProtection="1">
      <alignment vertical="top"/>
      <protection locked="0"/>
    </xf>
    <xf numFmtId="181" fontId="2" fillId="0" borderId="0" xfId="0" applyNumberFormat="1" applyFont="1" applyBorder="1" applyAlignment="1" applyProtection="1">
      <alignment/>
      <protection locked="0"/>
    </xf>
    <xf numFmtId="181" fontId="2" fillId="0" borderId="11" xfId="0" applyNumberFormat="1" applyFont="1" applyBorder="1" applyAlignment="1" applyProtection="1">
      <alignment vertical="top"/>
      <protection hidden="1"/>
    </xf>
    <xf numFmtId="0" fontId="2" fillId="0" borderId="11" xfId="0" applyNumberFormat="1" applyFont="1" applyBorder="1" applyAlignment="1" applyProtection="1">
      <alignment vertical="top" wrapText="1"/>
      <protection locked="0"/>
    </xf>
    <xf numFmtId="0" fontId="2" fillId="0" borderId="0" xfId="0" applyFont="1" applyBorder="1" applyAlignment="1" applyProtection="1">
      <alignment vertical="top"/>
      <protection locked="0"/>
    </xf>
    <xf numFmtId="181" fontId="2" fillId="0" borderId="0" xfId="0" applyNumberFormat="1" applyFont="1" applyBorder="1" applyAlignment="1" applyProtection="1">
      <alignment vertical="top"/>
      <protection locked="0"/>
    </xf>
    <xf numFmtId="49" fontId="2" fillId="0" borderId="0" xfId="0" applyNumberFormat="1" applyFont="1" applyBorder="1" applyAlignment="1" applyProtection="1">
      <alignment vertical="top"/>
      <protection locked="0"/>
    </xf>
    <xf numFmtId="0" fontId="2" fillId="0" borderId="12" xfId="0" applyFont="1" applyFill="1" applyBorder="1" applyAlignment="1" applyProtection="1">
      <alignment horizontal="left" vertical="top" wrapText="1"/>
      <protection locked="0"/>
    </xf>
    <xf numFmtId="0" fontId="2" fillId="33" borderId="13" xfId="0" applyFont="1" applyFill="1" applyBorder="1" applyAlignment="1" applyProtection="1">
      <alignment horizontal="center" vertical="center"/>
      <protection locked="0"/>
    </xf>
    <xf numFmtId="0" fontId="46" fillId="0" borderId="14" xfId="0" applyFont="1" applyFill="1" applyBorder="1" applyAlignment="1" applyProtection="1">
      <alignment vertical="top" wrapText="1"/>
      <protection locked="0"/>
    </xf>
    <xf numFmtId="181" fontId="2" fillId="0" borderId="14" xfId="0" applyNumberFormat="1" applyFont="1" applyBorder="1" applyAlignment="1" applyProtection="1">
      <alignment vertical="top"/>
      <protection hidden="1"/>
    </xf>
    <xf numFmtId="0" fontId="2" fillId="0" borderId="14" xfId="0" applyFont="1" applyFill="1" applyBorder="1" applyAlignment="1" applyProtection="1">
      <alignment horizontal="left" vertical="top" wrapText="1"/>
      <protection locked="0"/>
    </xf>
    <xf numFmtId="0" fontId="2" fillId="0" borderId="14" xfId="0" applyFont="1" applyBorder="1" applyAlignment="1" applyProtection="1">
      <alignment/>
      <protection locked="0"/>
    </xf>
    <xf numFmtId="0" fontId="2" fillId="0" borderId="14" xfId="0" applyFont="1" applyFill="1" applyBorder="1" applyAlignment="1">
      <alignment vertical="top" wrapText="1"/>
    </xf>
    <xf numFmtId="14" fontId="2" fillId="0" borderId="14" xfId="0" applyNumberFormat="1" applyFont="1" applyFill="1" applyBorder="1" applyAlignment="1">
      <alignment horizontal="center" vertical="top"/>
    </xf>
    <xf numFmtId="38" fontId="2" fillId="0" borderId="14" xfId="49" applyFont="1" applyFill="1" applyBorder="1" applyAlignment="1">
      <alignment horizontal="right" vertical="top"/>
    </xf>
    <xf numFmtId="0" fontId="2" fillId="0" borderId="14" xfId="0" applyFont="1" applyFill="1" applyBorder="1" applyAlignment="1" applyProtection="1">
      <alignment vertical="top" wrapText="1"/>
      <protection locked="0"/>
    </xf>
    <xf numFmtId="38" fontId="2" fillId="0" borderId="14" xfId="49" applyFont="1" applyFill="1" applyBorder="1" applyAlignment="1" applyProtection="1">
      <alignment vertical="top"/>
      <protection locked="0"/>
    </xf>
    <xf numFmtId="176" fontId="2" fillId="0" borderId="14" xfId="0" applyNumberFormat="1" applyFont="1" applyFill="1" applyBorder="1" applyAlignment="1" applyProtection="1">
      <alignment horizontal="center" vertical="top" wrapText="1"/>
      <protection locked="0"/>
    </xf>
    <xf numFmtId="181" fontId="2" fillId="0" borderId="14" xfId="0" applyNumberFormat="1" applyFont="1" applyFill="1" applyBorder="1" applyAlignment="1" applyProtection="1">
      <alignment vertical="top"/>
      <protection hidden="1"/>
    </xf>
    <xf numFmtId="0" fontId="2" fillId="0" borderId="0" xfId="0" applyFont="1" applyFill="1" applyAlignment="1" applyProtection="1">
      <alignment/>
      <protection locked="0"/>
    </xf>
    <xf numFmtId="0" fontId="2" fillId="0" borderId="14" xfId="0" applyFont="1" applyBorder="1" applyAlignment="1" applyProtection="1">
      <alignment vertical="center" wrapText="1"/>
      <protection locked="0"/>
    </xf>
    <xf numFmtId="0" fontId="2" fillId="33" borderId="15" xfId="0" applyFont="1" applyFill="1" applyBorder="1" applyAlignment="1" applyProtection="1">
      <alignment horizontal="center" vertical="center"/>
      <protection locked="0"/>
    </xf>
    <xf numFmtId="0" fontId="2" fillId="0" borderId="14" xfId="0" applyFont="1" applyFill="1" applyBorder="1" applyAlignment="1" applyProtection="1">
      <alignment vertical="center" wrapText="1"/>
      <protection locked="0"/>
    </xf>
    <xf numFmtId="0" fontId="0" fillId="0" borderId="16" xfId="0" applyFill="1" applyBorder="1" applyAlignment="1" applyProtection="1">
      <alignment horizontal="left" vertical="top" wrapText="1"/>
      <protection locked="0"/>
    </xf>
    <xf numFmtId="0" fontId="2" fillId="0" borderId="16" xfId="0" applyFont="1" applyFill="1" applyBorder="1" applyAlignment="1" applyProtection="1">
      <alignment horizontal="left" vertical="top" wrapText="1"/>
      <protection locked="0"/>
    </xf>
    <xf numFmtId="176" fontId="2" fillId="0" borderId="16" xfId="0" applyNumberFormat="1" applyFont="1" applyBorder="1" applyAlignment="1" applyProtection="1">
      <alignment horizontal="center" vertical="top" wrapText="1"/>
      <protection locked="0"/>
    </xf>
    <xf numFmtId="0" fontId="46" fillId="0" borderId="16" xfId="0" applyFont="1" applyFill="1" applyBorder="1" applyAlignment="1" applyProtection="1">
      <alignment vertical="top" wrapText="1"/>
      <protection locked="0"/>
    </xf>
    <xf numFmtId="38" fontId="2" fillId="0" borderId="16" xfId="49" applyFont="1" applyBorder="1" applyAlignment="1" applyProtection="1">
      <alignment vertical="top"/>
      <protection locked="0"/>
    </xf>
    <xf numFmtId="181" fontId="2" fillId="0" borderId="16" xfId="0" applyNumberFormat="1" applyFont="1" applyBorder="1" applyAlignment="1" applyProtection="1">
      <alignment vertical="top"/>
      <protection hidden="1"/>
    </xf>
    <xf numFmtId="0" fontId="2" fillId="0" borderId="16" xfId="0" applyFont="1" applyBorder="1" applyAlignment="1" applyProtection="1">
      <alignment vertical="top" wrapText="1"/>
      <protection locked="0"/>
    </xf>
    <xf numFmtId="0" fontId="0" fillId="0" borderId="0" xfId="0"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176" fontId="2" fillId="0" borderId="0" xfId="0" applyNumberFormat="1" applyFont="1" applyBorder="1" applyAlignment="1" applyProtection="1">
      <alignment horizontal="center" vertical="top" wrapText="1"/>
      <protection locked="0"/>
    </xf>
    <xf numFmtId="0" fontId="46" fillId="0" borderId="0" xfId="0" applyFont="1" applyFill="1" applyBorder="1" applyAlignment="1" applyProtection="1">
      <alignment vertical="top" wrapText="1"/>
      <protection locked="0"/>
    </xf>
    <xf numFmtId="38" fontId="2" fillId="0" borderId="0" xfId="49" applyFont="1" applyBorder="1" applyAlignment="1" applyProtection="1">
      <alignment vertical="top"/>
      <protection locked="0"/>
    </xf>
    <xf numFmtId="181" fontId="2" fillId="0" borderId="0" xfId="0" applyNumberFormat="1" applyFont="1" applyBorder="1" applyAlignment="1" applyProtection="1">
      <alignment vertical="top"/>
      <protection hidden="1"/>
    </xf>
    <xf numFmtId="0" fontId="2" fillId="0" borderId="0" xfId="0" applyFont="1" applyBorder="1" applyAlignment="1" applyProtection="1">
      <alignment vertical="top" wrapText="1"/>
      <protection locked="0"/>
    </xf>
    <xf numFmtId="0" fontId="46" fillId="0" borderId="0" xfId="0" applyFont="1" applyFill="1" applyBorder="1" applyAlignment="1" applyProtection="1">
      <alignment horizontal="left" vertical="top" wrapText="1"/>
      <protection locked="0"/>
    </xf>
    <xf numFmtId="0" fontId="3" fillId="0" borderId="0" xfId="0" applyFont="1" applyFill="1" applyBorder="1" applyAlignment="1">
      <alignment vertical="top" wrapText="1"/>
    </xf>
    <xf numFmtId="14" fontId="0" fillId="0" borderId="0" xfId="0" applyNumberFormat="1" applyFont="1" applyFill="1" applyBorder="1" applyAlignment="1">
      <alignment horizontal="center" vertical="top"/>
    </xf>
    <xf numFmtId="0" fontId="0" fillId="0" borderId="0" xfId="0" applyFill="1" applyBorder="1" applyAlignment="1">
      <alignment vertical="top" wrapText="1"/>
    </xf>
    <xf numFmtId="38" fontId="0" fillId="0" borderId="0" xfId="49" applyFont="1" applyFill="1" applyBorder="1" applyAlignment="1">
      <alignment horizontal="right" vertical="top"/>
    </xf>
    <xf numFmtId="0" fontId="0" fillId="0" borderId="0" xfId="0" applyFont="1" applyFill="1" applyBorder="1" applyAlignment="1">
      <alignment horizontal="center" vertical="center"/>
    </xf>
    <xf numFmtId="0" fontId="2" fillId="0" borderId="0" xfId="0" applyFont="1" applyFill="1" applyBorder="1" applyAlignment="1">
      <alignment vertical="top" wrapText="1"/>
    </xf>
    <xf numFmtId="38" fontId="0" fillId="0" borderId="0" xfId="49" applyFont="1" applyFill="1" applyBorder="1" applyAlignment="1">
      <alignment vertical="top"/>
    </xf>
    <xf numFmtId="38" fontId="0" fillId="0" borderId="0" xfId="49" applyFont="1" applyFill="1" applyBorder="1" applyAlignment="1">
      <alignment vertical="top"/>
    </xf>
    <xf numFmtId="38" fontId="0" fillId="0" borderId="0" xfId="49" applyFont="1" applyFill="1" applyBorder="1" applyAlignment="1">
      <alignment horizontal="right" vertical="top"/>
    </xf>
    <xf numFmtId="0" fontId="0" fillId="0" borderId="0" xfId="0" applyFont="1" applyFill="1" applyBorder="1" applyAlignment="1">
      <alignment horizontal="distributed" vertical="center"/>
    </xf>
    <xf numFmtId="0" fontId="0" fillId="0" borderId="0" xfId="0" applyFill="1" applyBorder="1" applyAlignment="1">
      <alignment horizontal="center" vertical="center"/>
    </xf>
    <xf numFmtId="0" fontId="3" fillId="0" borderId="0" xfId="0" applyFont="1" applyFill="1" applyBorder="1" applyAlignment="1">
      <alignment horizontal="left" vertical="top" wrapText="1"/>
    </xf>
    <xf numFmtId="0" fontId="0" fillId="0" borderId="0" xfId="0" applyFont="1" applyFill="1" applyBorder="1" applyAlignment="1">
      <alignment horizontal="center" vertical="center"/>
    </xf>
    <xf numFmtId="14" fontId="0" fillId="0" borderId="0" xfId="0" applyNumberFormat="1" applyFill="1" applyBorder="1" applyAlignment="1">
      <alignment horizontal="center" vertical="top"/>
    </xf>
    <xf numFmtId="0" fontId="47" fillId="0" borderId="0" xfId="0" applyFont="1" applyBorder="1" applyAlignment="1">
      <alignment vertical="top" wrapText="1"/>
    </xf>
    <xf numFmtId="0" fontId="0" fillId="0" borderId="0" xfId="0" applyFont="1" applyFill="1" applyBorder="1" applyAlignment="1">
      <alignment horizontal="distributed" vertical="center"/>
    </xf>
    <xf numFmtId="38" fontId="2" fillId="0" borderId="0" xfId="49" applyFont="1" applyBorder="1" applyAlignment="1" applyProtection="1">
      <alignment horizontal="right" vertical="top"/>
      <protection locked="0"/>
    </xf>
    <xf numFmtId="181" fontId="2" fillId="0" borderId="0" xfId="0" applyNumberFormat="1" applyFont="1" applyBorder="1" applyAlignment="1" applyProtection="1">
      <alignment horizontal="left" vertical="top"/>
      <protection hidden="1"/>
    </xf>
    <xf numFmtId="0" fontId="48" fillId="0" borderId="14" xfId="0" applyNumberFormat="1" applyFont="1" applyFill="1" applyBorder="1" applyAlignment="1">
      <alignment horizontal="left" vertical="top" wrapText="1"/>
    </xf>
    <xf numFmtId="0" fontId="2" fillId="0" borderId="11" xfId="0" applyFont="1" applyFill="1" applyBorder="1" applyAlignment="1">
      <alignment vertical="top" wrapText="1"/>
    </xf>
    <xf numFmtId="0" fontId="2" fillId="0" borderId="11" xfId="0" applyNumberFormat="1" applyFont="1" applyFill="1" applyBorder="1" applyAlignment="1" applyProtection="1">
      <alignment vertical="top" wrapText="1"/>
      <protection locked="0"/>
    </xf>
    <xf numFmtId="176" fontId="2" fillId="0" borderId="11" xfId="0" applyNumberFormat="1" applyFont="1" applyFill="1" applyBorder="1" applyAlignment="1" applyProtection="1">
      <alignment horizontal="center" vertical="top" wrapText="1"/>
      <protection locked="0"/>
    </xf>
    <xf numFmtId="0" fontId="2" fillId="0" borderId="11" xfId="0" applyFont="1" applyFill="1" applyBorder="1" applyAlignment="1" applyProtection="1">
      <alignment vertical="top" wrapText="1"/>
      <protection locked="0"/>
    </xf>
    <xf numFmtId="0" fontId="2" fillId="0" borderId="11" xfId="0" applyFont="1" applyFill="1" applyBorder="1" applyAlignment="1" applyProtection="1">
      <alignment horizontal="center" vertical="top" wrapText="1"/>
      <protection locked="0"/>
    </xf>
    <xf numFmtId="38" fontId="2" fillId="0" borderId="11" xfId="49" applyFont="1" applyFill="1" applyBorder="1" applyAlignment="1" applyProtection="1">
      <alignment vertical="top"/>
      <protection locked="0"/>
    </xf>
    <xf numFmtId="0" fontId="2" fillId="0" borderId="14" xfId="0" applyNumberFormat="1" applyFont="1" applyFill="1" applyBorder="1" applyAlignment="1" applyProtection="1">
      <alignment vertical="top" wrapText="1"/>
      <protection locked="0"/>
    </xf>
    <xf numFmtId="0" fontId="2" fillId="0" borderId="14" xfId="0" applyFont="1" applyFill="1" applyBorder="1" applyAlignment="1" applyProtection="1">
      <alignment horizontal="center" vertical="top" wrapText="1"/>
      <protection locked="0"/>
    </xf>
    <xf numFmtId="0" fontId="2" fillId="0" borderId="14" xfId="0" applyFont="1" applyBorder="1" applyAlignment="1" applyProtection="1">
      <alignment vertical="top" wrapText="1"/>
      <protection locked="0"/>
    </xf>
    <xf numFmtId="187" fontId="2" fillId="0" borderId="14" xfId="0" applyNumberFormat="1" applyFont="1" applyFill="1" applyBorder="1" applyAlignment="1" applyProtection="1">
      <alignment horizontal="center" vertical="top" wrapText="1"/>
      <protection locked="0"/>
    </xf>
    <xf numFmtId="187" fontId="2" fillId="0" borderId="11" xfId="0" applyNumberFormat="1" applyFont="1" applyFill="1" applyBorder="1" applyAlignment="1" applyProtection="1">
      <alignment horizontal="center" vertical="top" wrapText="1"/>
      <protection locked="0"/>
    </xf>
    <xf numFmtId="187" fontId="2" fillId="0" borderId="11" xfId="0" applyNumberFormat="1" applyFont="1" applyFill="1" applyBorder="1" applyAlignment="1">
      <alignment horizontal="center"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219075</xdr:colOff>
      <xdr:row>3</xdr:row>
      <xdr:rowOff>28575</xdr:rowOff>
    </xdr:from>
    <xdr:ext cx="2085975" cy="742950"/>
    <xdr:sp>
      <xdr:nvSpPr>
        <xdr:cNvPr id="1" name="テキスト ボックス 1"/>
        <xdr:cNvSpPr txBox="1">
          <a:spLocks noChangeArrowheads="1"/>
        </xdr:cNvSpPr>
      </xdr:nvSpPr>
      <xdr:spPr>
        <a:xfrm>
          <a:off x="219075" y="809625"/>
          <a:ext cx="2085975" cy="74295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4000" b="0" i="0" u="none" baseline="0">
              <a:solidFill>
                <a:srgbClr val="000000"/>
              </a:solidFill>
              <a:latin typeface="ＭＳ Ｐゴシック"/>
              <a:ea typeface="ＭＳ Ｐゴシック"/>
              <a:cs typeface="ＭＳ Ｐゴシック"/>
            </a:rPr>
            <a:t>該当なし</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304800</xdr:colOff>
      <xdr:row>2</xdr:row>
      <xdr:rowOff>76200</xdr:rowOff>
    </xdr:from>
    <xdr:ext cx="2085975" cy="742950"/>
    <xdr:sp>
      <xdr:nvSpPr>
        <xdr:cNvPr id="1" name="テキスト ボックス 1"/>
        <xdr:cNvSpPr txBox="1">
          <a:spLocks noChangeArrowheads="1"/>
        </xdr:cNvSpPr>
      </xdr:nvSpPr>
      <xdr:spPr>
        <a:xfrm>
          <a:off x="304800" y="704850"/>
          <a:ext cx="2085975" cy="74295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4000" b="0" i="0" u="none" baseline="0">
              <a:solidFill>
                <a:srgbClr val="000000"/>
              </a:solidFill>
              <a:latin typeface="ＭＳ Ｐゴシック"/>
              <a:ea typeface="ＭＳ Ｐゴシック"/>
              <a:cs typeface="ＭＳ Ｐゴシック"/>
            </a:rPr>
            <a:t>該当なし</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8"/>
  <sheetViews>
    <sheetView view="pageBreakPreview" zoomScale="80" zoomScaleSheetLayoutView="80" workbookViewId="0" topLeftCell="A1">
      <selection activeCell="D4" sqref="D4"/>
    </sheetView>
  </sheetViews>
  <sheetFormatPr defaultColWidth="9.00390625" defaultRowHeight="13.5"/>
  <cols>
    <col min="1" max="2" width="35.625" style="14" customWidth="1"/>
    <col min="3" max="3" width="16.125" style="15" bestFit="1" customWidth="1"/>
    <col min="4" max="4" width="35.625" style="13" customWidth="1"/>
    <col min="5" max="5" width="14.00390625" style="13" customWidth="1"/>
    <col min="6" max="6" width="28.25390625" style="13" customWidth="1"/>
    <col min="7" max="7" width="11.625" style="13" customWidth="1"/>
    <col min="8" max="8" width="11.625" style="13" bestFit="1" customWidth="1"/>
    <col min="9" max="9" width="14.75390625" style="16" bestFit="1" customWidth="1"/>
    <col min="10" max="10" width="14.00390625" style="13" customWidth="1"/>
    <col min="11" max="16384" width="9.00390625" style="13" customWidth="1"/>
  </cols>
  <sheetData>
    <row r="1" spans="1:10" s="9" customFormat="1" ht="36.75" thickBot="1">
      <c r="A1" s="3" t="s">
        <v>0</v>
      </c>
      <c r="B1" s="4" t="s">
        <v>9</v>
      </c>
      <c r="C1" s="5" t="s">
        <v>1</v>
      </c>
      <c r="D1" s="6" t="s">
        <v>2</v>
      </c>
      <c r="E1" s="6" t="s">
        <v>271</v>
      </c>
      <c r="F1" s="7" t="s">
        <v>10</v>
      </c>
      <c r="G1" s="6" t="s">
        <v>3</v>
      </c>
      <c r="H1" s="6" t="s">
        <v>4</v>
      </c>
      <c r="I1" s="8" t="s">
        <v>13</v>
      </c>
      <c r="J1" s="6" t="s">
        <v>5</v>
      </c>
    </row>
    <row r="2" spans="1:10" s="9" customFormat="1" ht="42" customHeight="1" thickTop="1">
      <c r="A2" s="74" t="s">
        <v>30</v>
      </c>
      <c r="B2" s="22" t="s">
        <v>29</v>
      </c>
      <c r="C2" s="75">
        <v>42828</v>
      </c>
      <c r="D2" s="76" t="s">
        <v>122</v>
      </c>
      <c r="E2" s="83">
        <v>9010701015683</v>
      </c>
      <c r="F2" s="77" t="s">
        <v>26</v>
      </c>
      <c r="G2" s="78">
        <v>2872800</v>
      </c>
      <c r="H2" s="78">
        <v>1134000</v>
      </c>
      <c r="I2" s="17">
        <f aca="true" t="shared" si="0" ref="I2:I7">IF(AND(AND(G2&lt;&gt;"",G2&lt;&gt;0),AND(H2&lt;&gt;"",H2&lt;&gt;0)),H2/G2*100,"")</f>
        <v>39.473684210526315</v>
      </c>
      <c r="J2" s="10"/>
    </row>
    <row r="3" spans="1:10" s="9" customFormat="1" ht="45.75" customHeight="1">
      <c r="A3" s="74" t="s">
        <v>68</v>
      </c>
      <c r="B3" s="22" t="s">
        <v>29</v>
      </c>
      <c r="C3" s="75">
        <v>42913</v>
      </c>
      <c r="D3" s="26" t="s">
        <v>135</v>
      </c>
      <c r="E3" s="83">
        <v>3011101015783</v>
      </c>
      <c r="F3" s="77" t="s">
        <v>26</v>
      </c>
      <c r="G3" s="78">
        <v>5281200</v>
      </c>
      <c r="H3" s="78">
        <v>5184000</v>
      </c>
      <c r="I3" s="17">
        <f t="shared" si="0"/>
        <v>98.15950920245399</v>
      </c>
      <c r="J3" s="10"/>
    </row>
    <row r="4" spans="1:10" s="9" customFormat="1" ht="42" customHeight="1">
      <c r="A4" s="79" t="s">
        <v>173</v>
      </c>
      <c r="B4" s="22" t="s">
        <v>28</v>
      </c>
      <c r="C4" s="33">
        <v>43006</v>
      </c>
      <c r="D4" s="26" t="s">
        <v>157</v>
      </c>
      <c r="E4" s="82">
        <v>9010001008669</v>
      </c>
      <c r="F4" s="80" t="s">
        <v>26</v>
      </c>
      <c r="G4" s="32">
        <v>26881200</v>
      </c>
      <c r="H4" s="32">
        <v>25920000</v>
      </c>
      <c r="I4" s="25">
        <f t="shared" si="0"/>
        <v>96.42426677380475</v>
      </c>
      <c r="J4" s="81"/>
    </row>
    <row r="5" spans="1:10" ht="42" customHeight="1">
      <c r="A5" s="28" t="s">
        <v>115</v>
      </c>
      <c r="B5" s="22" t="s">
        <v>27</v>
      </c>
      <c r="C5" s="29">
        <v>43039</v>
      </c>
      <c r="D5" s="28" t="s">
        <v>179</v>
      </c>
      <c r="E5" s="84">
        <v>1120001070112</v>
      </c>
      <c r="F5" s="77" t="s">
        <v>26</v>
      </c>
      <c r="G5" s="30">
        <v>1360800</v>
      </c>
      <c r="H5" s="30">
        <v>1069200</v>
      </c>
      <c r="I5" s="17">
        <f t="shared" si="0"/>
        <v>78.57142857142857</v>
      </c>
      <c r="J5" s="27"/>
    </row>
    <row r="6" spans="1:10" ht="42" customHeight="1">
      <c r="A6" s="28" t="s">
        <v>116</v>
      </c>
      <c r="B6" s="22" t="s">
        <v>27</v>
      </c>
      <c r="C6" s="29">
        <v>43056</v>
      </c>
      <c r="D6" s="28" t="s">
        <v>127</v>
      </c>
      <c r="E6" s="84">
        <v>4010001062217</v>
      </c>
      <c r="F6" s="77" t="s">
        <v>26</v>
      </c>
      <c r="G6" s="30">
        <v>7732800</v>
      </c>
      <c r="H6" s="30">
        <v>6804000</v>
      </c>
      <c r="I6" s="17">
        <f t="shared" si="0"/>
        <v>87.98882681564247</v>
      </c>
      <c r="J6" s="27"/>
    </row>
    <row r="7" spans="1:10" ht="42" customHeight="1">
      <c r="A7" s="28" t="s">
        <v>121</v>
      </c>
      <c r="B7" s="26" t="s">
        <v>27</v>
      </c>
      <c r="C7" s="29">
        <v>43069</v>
      </c>
      <c r="D7" s="28" t="s">
        <v>270</v>
      </c>
      <c r="E7" s="84">
        <v>6013301007970</v>
      </c>
      <c r="F7" s="77" t="s">
        <v>26</v>
      </c>
      <c r="G7" s="30">
        <v>4244400</v>
      </c>
      <c r="H7" s="30">
        <v>3402000</v>
      </c>
      <c r="I7" s="17">
        <f t="shared" si="0"/>
        <v>80.1526717557252</v>
      </c>
      <c r="J7" s="27"/>
    </row>
    <row r="8" spans="1:10" ht="42" customHeight="1">
      <c r="A8" s="28" t="s">
        <v>272</v>
      </c>
      <c r="B8" s="26" t="s">
        <v>27</v>
      </c>
      <c r="C8" s="29">
        <v>43131</v>
      </c>
      <c r="D8" s="28" t="s">
        <v>275</v>
      </c>
      <c r="E8" s="84">
        <v>3010901005481</v>
      </c>
      <c r="F8" s="77" t="s">
        <v>26</v>
      </c>
      <c r="G8" s="30">
        <v>10270800</v>
      </c>
      <c r="H8" s="30">
        <v>8618400</v>
      </c>
      <c r="I8" s="17">
        <f>IF(AND(AND(G8&lt;&gt;"",G8&lt;&gt;0),AND(H8&lt;&gt;"",H8&lt;&gt;0)),H8/G8*100,"")</f>
        <v>83.91167192429022</v>
      </c>
      <c r="J8" s="27"/>
    </row>
  </sheetData>
  <sheetProtection/>
  <dataValidations count="8">
    <dataValidation type="list" operator="lessThanOrEqual" showInputMessage="1" showErrorMessage="1" errorTitle="一般競争入札・指名競争入札の別" error="リストから選択してください。" sqref="F9:F65536">
      <formula1>一般競争入札・指名競争入札の別</formula1>
    </dataValidation>
    <dataValidation type="textLength" operator="lessThanOrEqual" allowBlank="1" showInputMessage="1" showErrorMessage="1" errorTitle="契約担当官等の氏名並びにその所属する部局の名称及び所在地" error="256文字以内で入力してください。" sqref="B9:B65536">
      <formula1>256</formula1>
    </dataValidation>
    <dataValidation type="date" operator="greaterThanOrEqual" allowBlank="1" showInputMessage="1" showErrorMessage="1" errorTitle="契約を締結した日" error="正しい日付を入力してください。" sqref="C1 C5:C65536">
      <formula1>38718</formula1>
    </dataValidation>
    <dataValidation type="textLength" operator="lessThanOrEqual" allowBlank="1" showInputMessage="1" showErrorMessage="1" errorTitle="物品役務等の名称及び数量" error="256文字以内で入力してください。" sqref="A2 A4:A65536">
      <formula1>256</formula1>
    </dataValidation>
    <dataValidation type="whole" operator="lessThanOrEqual" allowBlank="1" showInputMessage="1" showErrorMessage="1" errorTitle="契約金額" error="正しい数値を入力してください。" sqref="H5:H65536">
      <formula1>999999999999</formula1>
    </dataValidation>
    <dataValidation type="whole" operator="lessThanOrEqual" allowBlank="1" showInputMessage="1" showErrorMessage="1" errorTitle="予定価格" error="正しい数値を入力してください。" sqref="G5:G65536">
      <formula1>999999999999</formula1>
    </dataValidation>
    <dataValidation type="textLength" operator="lessThanOrEqual" allowBlank="1" showInputMessage="1" showErrorMessage="1" errorTitle="備考" error="256文字以内で入力してください。" sqref="J5:J65536">
      <formula1>256</formula1>
    </dataValidation>
    <dataValidation type="textLength" operator="lessThanOrEqual" allowBlank="1" showInputMessage="1" showErrorMessage="1" errorTitle="契約の相手方の称号又は名称及び住所" error="256文字以内で入力してください。" sqref="D5:E65536">
      <formula1>256</formula1>
    </dataValidation>
  </dataValidations>
  <printOptions/>
  <pageMargins left="0.1968503937007874" right="0.1968503937007874" top="0.984251968503937" bottom="0.984251968503937" header="0.5118110236220472" footer="0.5118110236220472"/>
  <pageSetup horizontalDpi="300" verticalDpi="300" orientation="landscape"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K136"/>
  <sheetViews>
    <sheetView tabSelected="1" view="pageBreakPreview" zoomScale="85" zoomScaleSheetLayoutView="85" zoomScalePageLayoutView="0" workbookViewId="0" topLeftCell="A1">
      <pane ySplit="1" topLeftCell="A2" activePane="bottomLeft" state="frozen"/>
      <selection pane="topLeft" activeCell="D11" sqref="D11"/>
      <selection pane="bottomLeft" activeCell="F2" sqref="F2"/>
    </sheetView>
  </sheetViews>
  <sheetFormatPr defaultColWidth="9.00390625" defaultRowHeight="13.5"/>
  <cols>
    <col min="1" max="1" width="35.625" style="21" customWidth="1"/>
    <col min="2" max="2" width="30.125" style="14" customWidth="1"/>
    <col min="3" max="3" width="12.75390625" style="15" customWidth="1"/>
    <col min="4" max="4" width="35.625" style="13" customWidth="1"/>
    <col min="5" max="5" width="14.125" style="13" customWidth="1"/>
    <col min="6" max="6" width="42.00390625" style="19" customWidth="1"/>
    <col min="7" max="7" width="11.625" style="19" customWidth="1"/>
    <col min="8" max="8" width="11.625" style="19" bestFit="1" customWidth="1"/>
    <col min="9" max="9" width="13.25390625" style="20" customWidth="1"/>
    <col min="10" max="10" width="10.375" style="19" customWidth="1"/>
    <col min="11" max="16384" width="9.00390625" style="13" customWidth="1"/>
  </cols>
  <sheetData>
    <row r="1" spans="1:11" s="9" customFormat="1" ht="36.75" customHeight="1" thickBot="1">
      <c r="A1" s="3" t="s">
        <v>14</v>
      </c>
      <c r="B1" s="4" t="s">
        <v>15</v>
      </c>
      <c r="C1" s="5" t="s">
        <v>16</v>
      </c>
      <c r="D1" s="23" t="s">
        <v>17</v>
      </c>
      <c r="E1" s="23" t="s">
        <v>271</v>
      </c>
      <c r="F1" s="7" t="s">
        <v>18</v>
      </c>
      <c r="G1" s="37" t="s">
        <v>19</v>
      </c>
      <c r="H1" s="6" t="s">
        <v>20</v>
      </c>
      <c r="I1" s="8" t="s">
        <v>21</v>
      </c>
      <c r="J1" s="7" t="s">
        <v>22</v>
      </c>
      <c r="K1" s="9" t="s">
        <v>23</v>
      </c>
    </row>
    <row r="2" spans="1:10" s="9" customFormat="1" ht="200.25" customHeight="1" thickTop="1">
      <c r="A2" s="72" t="s">
        <v>31</v>
      </c>
      <c r="B2" s="22" t="s">
        <v>27</v>
      </c>
      <c r="C2" s="33">
        <v>42831</v>
      </c>
      <c r="D2" s="31" t="s">
        <v>133</v>
      </c>
      <c r="E2" s="82">
        <v>4010001041427</v>
      </c>
      <c r="F2" s="28" t="s">
        <v>268</v>
      </c>
      <c r="G2" s="32">
        <v>19958400</v>
      </c>
      <c r="H2" s="32">
        <v>19932212</v>
      </c>
      <c r="I2" s="34">
        <f aca="true" t="shared" si="0" ref="I2:I71">IF(AND(AND(G2&lt;&gt;"",G2&lt;&gt;0),AND(H2&lt;&gt;"",H2&lt;&gt;0)),H2/G2*100,"")</f>
        <v>99.86878707712042</v>
      </c>
      <c r="J2" s="38"/>
    </row>
    <row r="3" spans="1:10" s="9" customFormat="1" ht="239.25" customHeight="1">
      <c r="A3" s="72" t="s">
        <v>32</v>
      </c>
      <c r="B3" s="22" t="s">
        <v>27</v>
      </c>
      <c r="C3" s="33">
        <v>42837</v>
      </c>
      <c r="D3" s="31" t="s">
        <v>123</v>
      </c>
      <c r="E3" s="82" t="s">
        <v>273</v>
      </c>
      <c r="F3" s="28" t="s">
        <v>267</v>
      </c>
      <c r="G3" s="32">
        <v>20455200</v>
      </c>
      <c r="H3" s="32">
        <v>19990800</v>
      </c>
      <c r="I3" s="34">
        <f t="shared" si="0"/>
        <v>97.72967265047518</v>
      </c>
      <c r="J3" s="38"/>
    </row>
    <row r="4" spans="1:10" s="9" customFormat="1" ht="261.75" customHeight="1">
      <c r="A4" s="72" t="s">
        <v>33</v>
      </c>
      <c r="B4" s="22" t="s">
        <v>27</v>
      </c>
      <c r="C4" s="33">
        <v>42837</v>
      </c>
      <c r="D4" s="31" t="s">
        <v>124</v>
      </c>
      <c r="E4" s="82">
        <v>4011105003503</v>
      </c>
      <c r="F4" s="28" t="s">
        <v>181</v>
      </c>
      <c r="G4" s="32">
        <v>7938000</v>
      </c>
      <c r="H4" s="32">
        <v>7927200</v>
      </c>
      <c r="I4" s="34">
        <f t="shared" si="0"/>
        <v>99.8639455782313</v>
      </c>
      <c r="J4" s="38"/>
    </row>
    <row r="5" spans="1:10" s="9" customFormat="1" ht="279" customHeight="1">
      <c r="A5" s="72" t="s">
        <v>34</v>
      </c>
      <c r="B5" s="22" t="s">
        <v>27</v>
      </c>
      <c r="C5" s="33">
        <v>42839</v>
      </c>
      <c r="D5" s="31" t="s">
        <v>125</v>
      </c>
      <c r="E5" s="82" t="s">
        <v>273</v>
      </c>
      <c r="F5" s="28" t="s">
        <v>232</v>
      </c>
      <c r="G5" s="32">
        <v>25002000</v>
      </c>
      <c r="H5" s="32">
        <v>24840000</v>
      </c>
      <c r="I5" s="34">
        <f t="shared" si="0"/>
        <v>99.35205183585313</v>
      </c>
      <c r="J5" s="38"/>
    </row>
    <row r="6" spans="1:10" s="9" customFormat="1" ht="278.25" customHeight="1">
      <c r="A6" s="72" t="s">
        <v>35</v>
      </c>
      <c r="B6" s="22" t="s">
        <v>27</v>
      </c>
      <c r="C6" s="33">
        <v>42839</v>
      </c>
      <c r="D6" s="31" t="s">
        <v>126</v>
      </c>
      <c r="E6" s="82" t="s">
        <v>273</v>
      </c>
      <c r="F6" s="28" t="s">
        <v>233</v>
      </c>
      <c r="G6" s="32">
        <v>10033200</v>
      </c>
      <c r="H6" s="32">
        <v>9828000</v>
      </c>
      <c r="I6" s="34">
        <f t="shared" si="0"/>
        <v>97.95479009687837</v>
      </c>
      <c r="J6" s="38"/>
    </row>
    <row r="7" spans="1:10" s="9" customFormat="1" ht="261.75" customHeight="1">
      <c r="A7" s="72" t="s">
        <v>36</v>
      </c>
      <c r="B7" s="22" t="s">
        <v>27</v>
      </c>
      <c r="C7" s="33">
        <v>42839</v>
      </c>
      <c r="D7" s="31" t="s">
        <v>127</v>
      </c>
      <c r="E7" s="82">
        <v>4010001062217</v>
      </c>
      <c r="F7" s="28" t="s">
        <v>234</v>
      </c>
      <c r="G7" s="32">
        <v>18003600</v>
      </c>
      <c r="H7" s="32">
        <v>17928000</v>
      </c>
      <c r="I7" s="34">
        <f t="shared" si="0"/>
        <v>99.58008398320337</v>
      </c>
      <c r="J7" s="38"/>
    </row>
    <row r="8" spans="1:10" s="9" customFormat="1" ht="287.25" customHeight="1">
      <c r="A8" s="72" t="s">
        <v>37</v>
      </c>
      <c r="B8" s="22" t="s">
        <v>27</v>
      </c>
      <c r="C8" s="33">
        <v>42842</v>
      </c>
      <c r="D8" s="31" t="s">
        <v>128</v>
      </c>
      <c r="E8" s="82" t="s">
        <v>273</v>
      </c>
      <c r="F8" s="28" t="s">
        <v>266</v>
      </c>
      <c r="G8" s="32">
        <v>34786800</v>
      </c>
      <c r="H8" s="32">
        <v>34776000</v>
      </c>
      <c r="I8" s="34">
        <f t="shared" si="0"/>
        <v>99.9689537410742</v>
      </c>
      <c r="J8" s="38"/>
    </row>
    <row r="9" spans="1:10" s="9" customFormat="1" ht="288" customHeight="1">
      <c r="A9" s="72" t="s">
        <v>38</v>
      </c>
      <c r="B9" s="22" t="s">
        <v>27</v>
      </c>
      <c r="C9" s="33">
        <v>42843</v>
      </c>
      <c r="D9" s="31" t="s">
        <v>129</v>
      </c>
      <c r="E9" s="82">
        <v>4010405000185</v>
      </c>
      <c r="F9" s="28" t="s">
        <v>265</v>
      </c>
      <c r="G9" s="32">
        <v>29991600</v>
      </c>
      <c r="H9" s="32">
        <v>29959200</v>
      </c>
      <c r="I9" s="34">
        <f t="shared" si="0"/>
        <v>99.89196975153043</v>
      </c>
      <c r="J9" s="38"/>
    </row>
    <row r="10" spans="1:10" s="9" customFormat="1" ht="291.75" customHeight="1">
      <c r="A10" s="28" t="s">
        <v>39</v>
      </c>
      <c r="B10" s="22" t="s">
        <v>27</v>
      </c>
      <c r="C10" s="33">
        <v>42843</v>
      </c>
      <c r="D10" s="31" t="s">
        <v>129</v>
      </c>
      <c r="E10" s="82">
        <v>4010405000185</v>
      </c>
      <c r="F10" s="28" t="s">
        <v>264</v>
      </c>
      <c r="G10" s="32">
        <v>25747200</v>
      </c>
      <c r="H10" s="32">
        <v>25704000</v>
      </c>
      <c r="I10" s="34">
        <f t="shared" si="0"/>
        <v>99.83221476510067</v>
      </c>
      <c r="J10" s="38"/>
    </row>
    <row r="11" spans="1:10" s="9" customFormat="1" ht="276" customHeight="1">
      <c r="A11" s="73" t="s">
        <v>40</v>
      </c>
      <c r="B11" s="22" t="s">
        <v>27</v>
      </c>
      <c r="C11" s="33">
        <v>42843</v>
      </c>
      <c r="D11" s="31" t="s">
        <v>130</v>
      </c>
      <c r="E11" s="82">
        <v>7010001042703</v>
      </c>
      <c r="F11" s="28" t="s">
        <v>235</v>
      </c>
      <c r="G11" s="32">
        <v>15012000</v>
      </c>
      <c r="H11" s="32">
        <v>14979600</v>
      </c>
      <c r="I11" s="34">
        <f t="shared" si="0"/>
        <v>99.78417266187051</v>
      </c>
      <c r="J11" s="38"/>
    </row>
    <row r="12" spans="1:10" s="35" customFormat="1" ht="221.25" customHeight="1">
      <c r="A12" s="28" t="s">
        <v>41</v>
      </c>
      <c r="B12" s="22" t="s">
        <v>27</v>
      </c>
      <c r="C12" s="33">
        <v>42843</v>
      </c>
      <c r="D12" s="31" t="s">
        <v>131</v>
      </c>
      <c r="E12" s="82">
        <v>3010005000132</v>
      </c>
      <c r="F12" s="28" t="s">
        <v>263</v>
      </c>
      <c r="G12" s="32">
        <v>14936400</v>
      </c>
      <c r="H12" s="32">
        <v>14936400</v>
      </c>
      <c r="I12" s="34">
        <f t="shared" si="0"/>
        <v>100</v>
      </c>
      <c r="J12" s="38"/>
    </row>
    <row r="13" spans="1:10" s="35" customFormat="1" ht="268.5" customHeight="1">
      <c r="A13" s="28" t="s">
        <v>42</v>
      </c>
      <c r="B13" s="22" t="s">
        <v>27</v>
      </c>
      <c r="C13" s="33">
        <v>42844</v>
      </c>
      <c r="D13" s="31" t="s">
        <v>132</v>
      </c>
      <c r="E13" s="82">
        <v>8010401024011</v>
      </c>
      <c r="F13" s="28" t="s">
        <v>187</v>
      </c>
      <c r="G13" s="32">
        <v>14860800</v>
      </c>
      <c r="H13" s="32">
        <v>14796000</v>
      </c>
      <c r="I13" s="34">
        <f t="shared" si="0"/>
        <v>99.56395348837209</v>
      </c>
      <c r="J13" s="38"/>
    </row>
    <row r="14" spans="1:10" s="35" customFormat="1" ht="252" customHeight="1">
      <c r="A14" s="28" t="s">
        <v>43</v>
      </c>
      <c r="B14" s="22" t="s">
        <v>27</v>
      </c>
      <c r="C14" s="33">
        <v>42844</v>
      </c>
      <c r="D14" s="31" t="s">
        <v>132</v>
      </c>
      <c r="E14" s="82">
        <v>8010401024011</v>
      </c>
      <c r="F14" s="28" t="s">
        <v>262</v>
      </c>
      <c r="G14" s="32">
        <v>13942800</v>
      </c>
      <c r="H14" s="32">
        <v>13932000</v>
      </c>
      <c r="I14" s="34">
        <f t="shared" si="0"/>
        <v>99.92254066615027</v>
      </c>
      <c r="J14" s="38"/>
    </row>
    <row r="15" spans="1:10" s="35" customFormat="1" ht="237" customHeight="1">
      <c r="A15" s="28" t="s">
        <v>44</v>
      </c>
      <c r="B15" s="22" t="s">
        <v>27</v>
      </c>
      <c r="C15" s="33">
        <v>42844</v>
      </c>
      <c r="D15" s="31" t="s">
        <v>134</v>
      </c>
      <c r="E15" s="82">
        <v>9010005000135</v>
      </c>
      <c r="F15" s="28" t="s">
        <v>182</v>
      </c>
      <c r="G15" s="32">
        <v>14958000</v>
      </c>
      <c r="H15" s="32">
        <v>14958000</v>
      </c>
      <c r="I15" s="34">
        <f t="shared" si="0"/>
        <v>100</v>
      </c>
      <c r="J15" s="38"/>
    </row>
    <row r="16" spans="1:10" s="9" customFormat="1" ht="262.5" customHeight="1">
      <c r="A16" s="26" t="s">
        <v>45</v>
      </c>
      <c r="B16" s="22" t="s">
        <v>27</v>
      </c>
      <c r="C16" s="33">
        <v>42845</v>
      </c>
      <c r="D16" s="26" t="s">
        <v>135</v>
      </c>
      <c r="E16" s="82">
        <v>3011101015783</v>
      </c>
      <c r="F16" s="24" t="s">
        <v>183</v>
      </c>
      <c r="G16" s="32">
        <v>9968400</v>
      </c>
      <c r="H16" s="32">
        <v>9828000</v>
      </c>
      <c r="I16" s="34">
        <f t="shared" si="0"/>
        <v>98.59154929577466</v>
      </c>
      <c r="J16" s="38"/>
    </row>
    <row r="17" spans="1:10" s="9" customFormat="1" ht="281.25" customHeight="1">
      <c r="A17" s="26" t="s">
        <v>46</v>
      </c>
      <c r="B17" s="22" t="s">
        <v>27</v>
      </c>
      <c r="C17" s="33">
        <v>42845</v>
      </c>
      <c r="D17" s="26" t="s">
        <v>135</v>
      </c>
      <c r="E17" s="82">
        <v>3011101015783</v>
      </c>
      <c r="F17" s="24" t="s">
        <v>236</v>
      </c>
      <c r="G17" s="32">
        <v>34992000</v>
      </c>
      <c r="H17" s="32">
        <v>34560000</v>
      </c>
      <c r="I17" s="34">
        <f t="shared" si="0"/>
        <v>98.76543209876543</v>
      </c>
      <c r="J17" s="38"/>
    </row>
    <row r="18" spans="1:10" s="9" customFormat="1" ht="255.75" customHeight="1">
      <c r="A18" s="26" t="s">
        <v>47</v>
      </c>
      <c r="B18" s="22" t="s">
        <v>27</v>
      </c>
      <c r="C18" s="33">
        <v>42845</v>
      </c>
      <c r="D18" s="26" t="s">
        <v>136</v>
      </c>
      <c r="E18" s="82" t="s">
        <v>273</v>
      </c>
      <c r="F18" s="24" t="s">
        <v>219</v>
      </c>
      <c r="G18" s="32">
        <v>10994400</v>
      </c>
      <c r="H18" s="32">
        <v>10800000</v>
      </c>
      <c r="I18" s="34">
        <f t="shared" si="0"/>
        <v>98.23182711198429</v>
      </c>
      <c r="J18" s="38"/>
    </row>
    <row r="19" spans="1:10" s="9" customFormat="1" ht="278.25" customHeight="1">
      <c r="A19" s="26" t="s">
        <v>48</v>
      </c>
      <c r="B19" s="22" t="s">
        <v>27</v>
      </c>
      <c r="C19" s="33">
        <v>42845</v>
      </c>
      <c r="D19" s="31" t="s">
        <v>124</v>
      </c>
      <c r="E19" s="82">
        <v>4011105003503</v>
      </c>
      <c r="F19" s="24" t="s">
        <v>184</v>
      </c>
      <c r="G19" s="32">
        <v>17949600</v>
      </c>
      <c r="H19" s="32">
        <v>17452800</v>
      </c>
      <c r="I19" s="34">
        <f t="shared" si="0"/>
        <v>97.23225030084237</v>
      </c>
      <c r="J19" s="38"/>
    </row>
    <row r="20" spans="1:10" s="9" customFormat="1" ht="386.25" customHeight="1">
      <c r="A20" s="26" t="s">
        <v>49</v>
      </c>
      <c r="B20" s="22" t="s">
        <v>27</v>
      </c>
      <c r="C20" s="33">
        <v>42846</v>
      </c>
      <c r="D20" s="26" t="s">
        <v>137</v>
      </c>
      <c r="E20" s="82">
        <v>1010505001763</v>
      </c>
      <c r="F20" s="24" t="s">
        <v>185</v>
      </c>
      <c r="G20" s="32">
        <v>19375200</v>
      </c>
      <c r="H20" s="32">
        <v>19332000</v>
      </c>
      <c r="I20" s="34">
        <f t="shared" si="0"/>
        <v>99.77703455964325</v>
      </c>
      <c r="J20" s="38"/>
    </row>
    <row r="21" spans="1:10" s="9" customFormat="1" ht="264.75" customHeight="1">
      <c r="A21" s="26" t="s">
        <v>50</v>
      </c>
      <c r="B21" s="22" t="s">
        <v>27</v>
      </c>
      <c r="C21" s="33">
        <v>42846</v>
      </c>
      <c r="D21" s="26" t="s">
        <v>138</v>
      </c>
      <c r="E21" s="82">
        <v>4010405000185</v>
      </c>
      <c r="F21" s="24" t="s">
        <v>261</v>
      </c>
      <c r="G21" s="32">
        <v>25725600</v>
      </c>
      <c r="H21" s="32">
        <v>25704000</v>
      </c>
      <c r="I21" s="34">
        <f t="shared" si="0"/>
        <v>99.91603694374476</v>
      </c>
      <c r="J21" s="38"/>
    </row>
    <row r="22" spans="1:10" s="9" customFormat="1" ht="290.25" customHeight="1">
      <c r="A22" s="26" t="s">
        <v>51</v>
      </c>
      <c r="B22" s="22" t="s">
        <v>27</v>
      </c>
      <c r="C22" s="33">
        <v>42846</v>
      </c>
      <c r="D22" s="26" t="s">
        <v>139</v>
      </c>
      <c r="E22" s="82">
        <v>1010005018655</v>
      </c>
      <c r="F22" s="24" t="s">
        <v>186</v>
      </c>
      <c r="G22" s="32">
        <v>21924000</v>
      </c>
      <c r="H22" s="32">
        <v>21924000</v>
      </c>
      <c r="I22" s="34">
        <f t="shared" si="0"/>
        <v>100</v>
      </c>
      <c r="J22" s="38"/>
    </row>
    <row r="23" spans="1:10" s="9" customFormat="1" ht="267" customHeight="1">
      <c r="A23" s="26" t="s">
        <v>52</v>
      </c>
      <c r="B23" s="26" t="s">
        <v>27</v>
      </c>
      <c r="C23" s="33">
        <v>42846</v>
      </c>
      <c r="D23" s="26" t="s">
        <v>140</v>
      </c>
      <c r="E23" s="82">
        <v>2011105003406</v>
      </c>
      <c r="F23" s="24" t="s">
        <v>188</v>
      </c>
      <c r="G23" s="32">
        <v>36698400</v>
      </c>
      <c r="H23" s="32">
        <v>36612000</v>
      </c>
      <c r="I23" s="34">
        <f t="shared" si="0"/>
        <v>99.76456739258387</v>
      </c>
      <c r="J23" s="38"/>
    </row>
    <row r="24" spans="1:10" s="9" customFormat="1" ht="346.5" customHeight="1">
      <c r="A24" s="26" t="s">
        <v>53</v>
      </c>
      <c r="B24" s="26" t="s">
        <v>27</v>
      </c>
      <c r="C24" s="33">
        <v>42846</v>
      </c>
      <c r="D24" s="26" t="s">
        <v>141</v>
      </c>
      <c r="E24" s="82" t="s">
        <v>273</v>
      </c>
      <c r="F24" s="24" t="s">
        <v>220</v>
      </c>
      <c r="G24" s="32">
        <v>9979200</v>
      </c>
      <c r="H24" s="32">
        <v>9914400</v>
      </c>
      <c r="I24" s="34">
        <f t="shared" si="0"/>
        <v>99.35064935064936</v>
      </c>
      <c r="J24" s="38"/>
    </row>
    <row r="25" spans="1:10" s="9" customFormat="1" ht="340.5" customHeight="1">
      <c r="A25" s="26" t="s">
        <v>54</v>
      </c>
      <c r="B25" s="26" t="s">
        <v>27</v>
      </c>
      <c r="C25" s="33">
        <v>42846</v>
      </c>
      <c r="D25" s="26" t="s">
        <v>142</v>
      </c>
      <c r="E25" s="82" t="s">
        <v>273</v>
      </c>
      <c r="F25" s="24" t="s">
        <v>221</v>
      </c>
      <c r="G25" s="32">
        <v>19980000</v>
      </c>
      <c r="H25" s="32">
        <v>19911960</v>
      </c>
      <c r="I25" s="34">
        <f t="shared" si="0"/>
        <v>99.65945945945946</v>
      </c>
      <c r="J25" s="38"/>
    </row>
    <row r="26" spans="1:10" s="9" customFormat="1" ht="294" customHeight="1">
      <c r="A26" s="26" t="s">
        <v>55</v>
      </c>
      <c r="B26" s="26" t="s">
        <v>27</v>
      </c>
      <c r="C26" s="33">
        <v>42846</v>
      </c>
      <c r="D26" s="26" t="s">
        <v>143</v>
      </c>
      <c r="E26" s="82">
        <v>2011105003406</v>
      </c>
      <c r="F26" s="24" t="s">
        <v>222</v>
      </c>
      <c r="G26" s="32">
        <v>19893600</v>
      </c>
      <c r="H26" s="32">
        <v>19710000</v>
      </c>
      <c r="I26" s="34">
        <f t="shared" si="0"/>
        <v>99.0770901194354</v>
      </c>
      <c r="J26" s="38"/>
    </row>
    <row r="27" spans="1:10" s="9" customFormat="1" ht="277.5" customHeight="1">
      <c r="A27" s="26" t="s">
        <v>56</v>
      </c>
      <c r="B27" s="26" t="s">
        <v>27</v>
      </c>
      <c r="C27" s="33">
        <v>42846</v>
      </c>
      <c r="D27" s="26" t="s">
        <v>144</v>
      </c>
      <c r="E27" s="82" t="s">
        <v>273</v>
      </c>
      <c r="F27" s="24" t="s">
        <v>269</v>
      </c>
      <c r="G27" s="32">
        <v>7009200</v>
      </c>
      <c r="H27" s="32">
        <v>6966000</v>
      </c>
      <c r="I27" s="25">
        <f t="shared" si="0"/>
        <v>99.38366718027734</v>
      </c>
      <c r="J27" s="36"/>
    </row>
    <row r="28" spans="1:10" s="9" customFormat="1" ht="301.5" customHeight="1">
      <c r="A28" s="26" t="s">
        <v>145</v>
      </c>
      <c r="B28" s="26" t="s">
        <v>27</v>
      </c>
      <c r="C28" s="33">
        <v>42849</v>
      </c>
      <c r="D28" s="31" t="s">
        <v>130</v>
      </c>
      <c r="E28" s="82">
        <v>7010001042703</v>
      </c>
      <c r="F28" s="24" t="s">
        <v>237</v>
      </c>
      <c r="G28" s="32">
        <v>25002000</v>
      </c>
      <c r="H28" s="32">
        <v>24948000</v>
      </c>
      <c r="I28" s="34">
        <f t="shared" si="0"/>
        <v>99.78401727861771</v>
      </c>
      <c r="J28" s="38"/>
    </row>
    <row r="29" spans="1:10" s="9" customFormat="1" ht="330" customHeight="1">
      <c r="A29" s="26" t="s">
        <v>57</v>
      </c>
      <c r="B29" s="26" t="s">
        <v>27</v>
      </c>
      <c r="C29" s="33">
        <v>42850</v>
      </c>
      <c r="D29" s="26" t="s">
        <v>146</v>
      </c>
      <c r="E29" s="82" t="s">
        <v>273</v>
      </c>
      <c r="F29" s="24" t="s">
        <v>260</v>
      </c>
      <c r="G29" s="32">
        <v>17020800</v>
      </c>
      <c r="H29" s="32">
        <v>16999200</v>
      </c>
      <c r="I29" s="34">
        <f t="shared" si="0"/>
        <v>99.8730964467005</v>
      </c>
      <c r="J29" s="38"/>
    </row>
    <row r="30" spans="1:10" s="9" customFormat="1" ht="248.25" customHeight="1">
      <c r="A30" s="26" t="s">
        <v>58</v>
      </c>
      <c r="B30" s="26" t="s">
        <v>27</v>
      </c>
      <c r="C30" s="33">
        <v>42850</v>
      </c>
      <c r="D30" s="26" t="s">
        <v>147</v>
      </c>
      <c r="E30" s="82" t="s">
        <v>273</v>
      </c>
      <c r="F30" s="24" t="s">
        <v>259</v>
      </c>
      <c r="G30" s="32">
        <v>19947600</v>
      </c>
      <c r="H30" s="32">
        <v>19872000</v>
      </c>
      <c r="I30" s="34">
        <f t="shared" si="0"/>
        <v>99.62100703844071</v>
      </c>
      <c r="J30" s="38"/>
    </row>
    <row r="31" spans="1:10" s="9" customFormat="1" ht="399.75" customHeight="1">
      <c r="A31" s="26" t="s">
        <v>59</v>
      </c>
      <c r="B31" s="26" t="s">
        <v>27</v>
      </c>
      <c r="C31" s="33">
        <v>42863</v>
      </c>
      <c r="D31" s="26" t="s">
        <v>148</v>
      </c>
      <c r="E31" s="82">
        <v>1010005005059</v>
      </c>
      <c r="F31" s="24" t="s">
        <v>258</v>
      </c>
      <c r="G31" s="32">
        <v>4957200</v>
      </c>
      <c r="H31" s="32">
        <v>4946400</v>
      </c>
      <c r="I31" s="34">
        <f t="shared" si="0"/>
        <v>99.78213507625271</v>
      </c>
      <c r="J31" s="38"/>
    </row>
    <row r="32" spans="1:10" s="9" customFormat="1" ht="408">
      <c r="A32" s="26" t="s">
        <v>60</v>
      </c>
      <c r="B32" s="26" t="s">
        <v>27</v>
      </c>
      <c r="C32" s="33">
        <v>42863</v>
      </c>
      <c r="D32" s="26" t="s">
        <v>149</v>
      </c>
      <c r="E32" s="82">
        <v>7010001067262</v>
      </c>
      <c r="F32" s="24" t="s">
        <v>189</v>
      </c>
      <c r="G32" s="32">
        <v>27000000</v>
      </c>
      <c r="H32" s="32">
        <v>26946000</v>
      </c>
      <c r="I32" s="34">
        <f t="shared" si="0"/>
        <v>99.8</v>
      </c>
      <c r="J32" s="38"/>
    </row>
    <row r="33" spans="1:10" s="9" customFormat="1" ht="252" customHeight="1">
      <c r="A33" s="26" t="s">
        <v>61</v>
      </c>
      <c r="B33" s="26" t="s">
        <v>27</v>
      </c>
      <c r="C33" s="33">
        <v>42864</v>
      </c>
      <c r="D33" s="26" t="s">
        <v>150</v>
      </c>
      <c r="E33" s="82">
        <v>5010005016762</v>
      </c>
      <c r="F33" s="24" t="s">
        <v>257</v>
      </c>
      <c r="G33" s="32">
        <v>24894000</v>
      </c>
      <c r="H33" s="32">
        <v>24840000</v>
      </c>
      <c r="I33" s="34">
        <f t="shared" si="0"/>
        <v>99.78308026030369</v>
      </c>
      <c r="J33" s="38"/>
    </row>
    <row r="34" spans="1:10" s="9" customFormat="1" ht="218.25" customHeight="1">
      <c r="A34" s="26" t="s">
        <v>62</v>
      </c>
      <c r="B34" s="26" t="s">
        <v>27</v>
      </c>
      <c r="C34" s="33">
        <v>42864</v>
      </c>
      <c r="D34" s="26" t="s">
        <v>151</v>
      </c>
      <c r="E34" s="82" t="s">
        <v>273</v>
      </c>
      <c r="F34" s="24" t="s">
        <v>256</v>
      </c>
      <c r="G34" s="32">
        <v>14990400</v>
      </c>
      <c r="H34" s="32">
        <v>14990400</v>
      </c>
      <c r="I34" s="34">
        <f t="shared" si="0"/>
        <v>100</v>
      </c>
      <c r="J34" s="38"/>
    </row>
    <row r="35" spans="1:10" s="9" customFormat="1" ht="289.5" customHeight="1">
      <c r="A35" s="26" t="s">
        <v>63</v>
      </c>
      <c r="B35" s="26" t="s">
        <v>27</v>
      </c>
      <c r="C35" s="33">
        <v>42864</v>
      </c>
      <c r="D35" s="26" t="s">
        <v>152</v>
      </c>
      <c r="E35" s="82" t="s">
        <v>273</v>
      </c>
      <c r="F35" s="24" t="s">
        <v>255</v>
      </c>
      <c r="G35" s="32">
        <v>39970800</v>
      </c>
      <c r="H35" s="32">
        <v>39970800</v>
      </c>
      <c r="I35" s="34">
        <f t="shared" si="0"/>
        <v>100</v>
      </c>
      <c r="J35" s="38"/>
    </row>
    <row r="36" spans="1:10" s="9" customFormat="1" ht="340.5" customHeight="1">
      <c r="A36" s="26" t="s">
        <v>66</v>
      </c>
      <c r="B36" s="26" t="s">
        <v>27</v>
      </c>
      <c r="C36" s="33">
        <v>42871</v>
      </c>
      <c r="D36" s="31" t="s">
        <v>124</v>
      </c>
      <c r="E36" s="82">
        <v>4011105003503</v>
      </c>
      <c r="F36" s="24" t="s">
        <v>190</v>
      </c>
      <c r="G36" s="32">
        <v>10011600</v>
      </c>
      <c r="H36" s="32">
        <v>9957600</v>
      </c>
      <c r="I36" s="34">
        <f t="shared" si="0"/>
        <v>99.46062567421791</v>
      </c>
      <c r="J36" s="38"/>
    </row>
    <row r="37" spans="1:10" s="9" customFormat="1" ht="374.25" customHeight="1">
      <c r="A37" s="26" t="s">
        <v>67</v>
      </c>
      <c r="B37" s="26" t="s">
        <v>27</v>
      </c>
      <c r="C37" s="33">
        <v>42871</v>
      </c>
      <c r="D37" s="31" t="s">
        <v>124</v>
      </c>
      <c r="E37" s="82">
        <v>4011105003503</v>
      </c>
      <c r="F37" s="24" t="s">
        <v>254</v>
      </c>
      <c r="G37" s="32">
        <v>12042000</v>
      </c>
      <c r="H37" s="32">
        <v>11890800</v>
      </c>
      <c r="I37" s="34">
        <f t="shared" si="0"/>
        <v>98.7443946188341</v>
      </c>
      <c r="J37" s="38"/>
    </row>
    <row r="38" spans="1:10" s="9" customFormat="1" ht="275.25" customHeight="1">
      <c r="A38" s="26" t="s">
        <v>64</v>
      </c>
      <c r="B38" s="26" t="s">
        <v>27</v>
      </c>
      <c r="C38" s="33">
        <v>42873</v>
      </c>
      <c r="D38" s="31" t="s">
        <v>130</v>
      </c>
      <c r="E38" s="82">
        <v>7010001042703</v>
      </c>
      <c r="F38" s="24" t="s">
        <v>191</v>
      </c>
      <c r="G38" s="32">
        <v>15022800</v>
      </c>
      <c r="H38" s="32">
        <v>14958000</v>
      </c>
      <c r="I38" s="34">
        <f t="shared" si="0"/>
        <v>99.568655643422</v>
      </c>
      <c r="J38" s="38"/>
    </row>
    <row r="39" spans="1:10" s="9" customFormat="1" ht="351.75" customHeight="1">
      <c r="A39" s="26" t="s">
        <v>65</v>
      </c>
      <c r="B39" s="26" t="s">
        <v>27</v>
      </c>
      <c r="C39" s="33">
        <v>42873</v>
      </c>
      <c r="D39" s="26" t="s">
        <v>153</v>
      </c>
      <c r="E39" s="82" t="s">
        <v>273</v>
      </c>
      <c r="F39" s="24" t="s">
        <v>253</v>
      </c>
      <c r="G39" s="32">
        <v>15584400</v>
      </c>
      <c r="H39" s="32">
        <v>14958000</v>
      </c>
      <c r="I39" s="34">
        <f t="shared" si="0"/>
        <v>95.98059598059598</v>
      </c>
      <c r="J39" s="38"/>
    </row>
    <row r="40" spans="1:10" s="9" customFormat="1" ht="299.25" customHeight="1">
      <c r="A40" s="26" t="s">
        <v>69</v>
      </c>
      <c r="B40" s="26" t="s">
        <v>27</v>
      </c>
      <c r="C40" s="33">
        <v>42892</v>
      </c>
      <c r="D40" s="26" t="s">
        <v>138</v>
      </c>
      <c r="E40" s="82">
        <v>4010405000185</v>
      </c>
      <c r="F40" s="24" t="s">
        <v>252</v>
      </c>
      <c r="G40" s="32">
        <v>18716400</v>
      </c>
      <c r="H40" s="32">
        <v>18684000</v>
      </c>
      <c r="I40" s="34">
        <f t="shared" si="0"/>
        <v>99.8268897864974</v>
      </c>
      <c r="J40" s="38"/>
    </row>
    <row r="41" spans="1:10" s="9" customFormat="1" ht="247.5" customHeight="1">
      <c r="A41" s="26" t="s">
        <v>70</v>
      </c>
      <c r="B41" s="26" t="s">
        <v>27</v>
      </c>
      <c r="C41" s="33">
        <v>42905</v>
      </c>
      <c r="D41" s="26" t="s">
        <v>138</v>
      </c>
      <c r="E41" s="82">
        <v>4010405000185</v>
      </c>
      <c r="F41" s="24" t="s">
        <v>251</v>
      </c>
      <c r="G41" s="32">
        <v>29732400</v>
      </c>
      <c r="H41" s="32">
        <v>29700000</v>
      </c>
      <c r="I41" s="34">
        <f t="shared" si="0"/>
        <v>99.89102796948784</v>
      </c>
      <c r="J41" s="38"/>
    </row>
    <row r="42" spans="1:10" s="9" customFormat="1" ht="229.5" customHeight="1">
      <c r="A42" s="26" t="s">
        <v>71</v>
      </c>
      <c r="B42" s="26" t="s">
        <v>27</v>
      </c>
      <c r="C42" s="33">
        <v>42912</v>
      </c>
      <c r="D42" s="26" t="s">
        <v>154</v>
      </c>
      <c r="E42" s="82">
        <v>4010401048922</v>
      </c>
      <c r="F42" s="24" t="s">
        <v>250</v>
      </c>
      <c r="G42" s="32">
        <v>15595200</v>
      </c>
      <c r="H42" s="32">
        <v>14964292</v>
      </c>
      <c r="I42" s="34">
        <f t="shared" si="0"/>
        <v>95.95447317123217</v>
      </c>
      <c r="J42" s="38"/>
    </row>
    <row r="43" spans="1:10" s="9" customFormat="1" ht="236.25" customHeight="1">
      <c r="A43" s="26" t="s">
        <v>72</v>
      </c>
      <c r="B43" s="26" t="s">
        <v>27</v>
      </c>
      <c r="C43" s="33">
        <v>42916</v>
      </c>
      <c r="D43" s="26" t="s">
        <v>155</v>
      </c>
      <c r="E43" s="82">
        <v>4010001054032</v>
      </c>
      <c r="F43" s="24" t="s">
        <v>249</v>
      </c>
      <c r="G43" s="32">
        <v>6393600</v>
      </c>
      <c r="H43" s="32">
        <v>6372000</v>
      </c>
      <c r="I43" s="34">
        <f t="shared" si="0"/>
        <v>99.66216216216216</v>
      </c>
      <c r="J43" s="38"/>
    </row>
    <row r="44" spans="1:10" s="9" customFormat="1" ht="266.25" customHeight="1">
      <c r="A44" s="26" t="s">
        <v>73</v>
      </c>
      <c r="B44" s="26" t="s">
        <v>27</v>
      </c>
      <c r="C44" s="33">
        <v>42922</v>
      </c>
      <c r="D44" s="26" t="s">
        <v>135</v>
      </c>
      <c r="E44" s="82">
        <v>3011101015783</v>
      </c>
      <c r="F44" s="24" t="s">
        <v>238</v>
      </c>
      <c r="G44" s="32">
        <v>25012800</v>
      </c>
      <c r="H44" s="32">
        <v>24948000</v>
      </c>
      <c r="I44" s="34">
        <f t="shared" si="0"/>
        <v>99.74093264248705</v>
      </c>
      <c r="J44" s="38"/>
    </row>
    <row r="45" spans="1:10" s="9" customFormat="1" ht="388.5" customHeight="1">
      <c r="A45" s="26" t="s">
        <v>74</v>
      </c>
      <c r="B45" s="26" t="s">
        <v>27</v>
      </c>
      <c r="C45" s="33">
        <v>42922</v>
      </c>
      <c r="D45" s="26" t="s">
        <v>135</v>
      </c>
      <c r="E45" s="82">
        <v>3011101015783</v>
      </c>
      <c r="F45" s="24" t="s">
        <v>223</v>
      </c>
      <c r="G45" s="32">
        <v>4989600</v>
      </c>
      <c r="H45" s="32">
        <v>4968000</v>
      </c>
      <c r="I45" s="34">
        <f t="shared" si="0"/>
        <v>99.56709956709958</v>
      </c>
      <c r="J45" s="38"/>
    </row>
    <row r="46" spans="1:10" s="9" customFormat="1" ht="285" customHeight="1">
      <c r="A46" s="26" t="s">
        <v>75</v>
      </c>
      <c r="B46" s="26" t="s">
        <v>27</v>
      </c>
      <c r="C46" s="33">
        <v>42922</v>
      </c>
      <c r="D46" s="26" t="s">
        <v>135</v>
      </c>
      <c r="E46" s="82">
        <v>3011101015783</v>
      </c>
      <c r="F46" s="24" t="s">
        <v>239</v>
      </c>
      <c r="G46" s="32">
        <v>20001600</v>
      </c>
      <c r="H46" s="32">
        <v>19872000</v>
      </c>
      <c r="I46" s="34">
        <f t="shared" si="0"/>
        <v>99.35205183585313</v>
      </c>
      <c r="J46" s="38"/>
    </row>
    <row r="47" spans="1:10" s="9" customFormat="1" ht="288" customHeight="1">
      <c r="A47" s="26" t="s">
        <v>76</v>
      </c>
      <c r="B47" s="26" t="s">
        <v>27</v>
      </c>
      <c r="C47" s="33">
        <v>42922</v>
      </c>
      <c r="D47" s="26" t="s">
        <v>135</v>
      </c>
      <c r="E47" s="82">
        <v>3011101015783</v>
      </c>
      <c r="F47" s="24" t="s">
        <v>240</v>
      </c>
      <c r="G47" s="32">
        <v>20001600</v>
      </c>
      <c r="H47" s="32">
        <v>19872000</v>
      </c>
      <c r="I47" s="34">
        <f t="shared" si="0"/>
        <v>99.35205183585313</v>
      </c>
      <c r="J47" s="38"/>
    </row>
    <row r="48" spans="1:10" s="9" customFormat="1" ht="264.75" customHeight="1">
      <c r="A48" s="26" t="s">
        <v>77</v>
      </c>
      <c r="B48" s="26" t="s">
        <v>27</v>
      </c>
      <c r="C48" s="33">
        <v>42922</v>
      </c>
      <c r="D48" s="26" t="s">
        <v>135</v>
      </c>
      <c r="E48" s="82">
        <v>3011101015783</v>
      </c>
      <c r="F48" s="24" t="s">
        <v>241</v>
      </c>
      <c r="G48" s="32">
        <v>11005200</v>
      </c>
      <c r="H48" s="32">
        <v>10908000</v>
      </c>
      <c r="I48" s="34">
        <f t="shared" si="0"/>
        <v>99.11678115799803</v>
      </c>
      <c r="J48" s="38"/>
    </row>
    <row r="49" spans="1:10" s="9" customFormat="1" ht="204" customHeight="1">
      <c r="A49" s="26" t="s">
        <v>78</v>
      </c>
      <c r="B49" s="26" t="s">
        <v>27</v>
      </c>
      <c r="C49" s="33">
        <v>42922</v>
      </c>
      <c r="D49" s="26" t="s">
        <v>156</v>
      </c>
      <c r="E49" s="82">
        <v>4240001010433</v>
      </c>
      <c r="F49" s="24" t="s">
        <v>192</v>
      </c>
      <c r="G49" s="32">
        <v>9612000</v>
      </c>
      <c r="H49" s="32">
        <v>9612000</v>
      </c>
      <c r="I49" s="34">
        <f t="shared" si="0"/>
        <v>100</v>
      </c>
      <c r="J49" s="38"/>
    </row>
    <row r="50" spans="1:10" s="9" customFormat="1" ht="252.75" customHeight="1">
      <c r="A50" s="26" t="s">
        <v>79</v>
      </c>
      <c r="B50" s="26" t="s">
        <v>27</v>
      </c>
      <c r="C50" s="33">
        <v>42922</v>
      </c>
      <c r="D50" s="26" t="s">
        <v>156</v>
      </c>
      <c r="E50" s="82">
        <v>4240001010433</v>
      </c>
      <c r="F50" s="24" t="s">
        <v>193</v>
      </c>
      <c r="G50" s="32">
        <v>14418000</v>
      </c>
      <c r="H50" s="32">
        <v>14364000</v>
      </c>
      <c r="I50" s="34">
        <f t="shared" si="0"/>
        <v>99.625468164794</v>
      </c>
      <c r="J50" s="38"/>
    </row>
    <row r="51" spans="1:10" s="9" customFormat="1" ht="241.5" customHeight="1">
      <c r="A51" s="26" t="s">
        <v>80</v>
      </c>
      <c r="B51" s="26" t="s">
        <v>27</v>
      </c>
      <c r="C51" s="33">
        <v>42923</v>
      </c>
      <c r="D51" s="26" t="s">
        <v>157</v>
      </c>
      <c r="E51" s="82">
        <v>9010001008669</v>
      </c>
      <c r="F51" s="24" t="s">
        <v>242</v>
      </c>
      <c r="G51" s="32">
        <v>8013600</v>
      </c>
      <c r="H51" s="32">
        <v>7992000</v>
      </c>
      <c r="I51" s="34">
        <f t="shared" si="0"/>
        <v>99.73045822102425</v>
      </c>
      <c r="J51" s="38"/>
    </row>
    <row r="52" spans="1:10" s="9" customFormat="1" ht="288" customHeight="1">
      <c r="A52" s="26" t="s">
        <v>81</v>
      </c>
      <c r="B52" s="26" t="s">
        <v>27</v>
      </c>
      <c r="C52" s="33">
        <v>42926</v>
      </c>
      <c r="D52" s="31" t="s">
        <v>132</v>
      </c>
      <c r="E52" s="82">
        <v>8010401024011</v>
      </c>
      <c r="F52" s="24" t="s">
        <v>194</v>
      </c>
      <c r="G52" s="32">
        <v>14893200</v>
      </c>
      <c r="H52" s="32">
        <v>14796000</v>
      </c>
      <c r="I52" s="34">
        <f t="shared" si="0"/>
        <v>99.34735315445975</v>
      </c>
      <c r="J52" s="38"/>
    </row>
    <row r="53" spans="1:10" s="9" customFormat="1" ht="271.5" customHeight="1">
      <c r="A53" s="26" t="s">
        <v>82</v>
      </c>
      <c r="B53" s="26" t="s">
        <v>27</v>
      </c>
      <c r="C53" s="33">
        <v>42927</v>
      </c>
      <c r="D53" s="26" t="s">
        <v>138</v>
      </c>
      <c r="E53" s="82">
        <v>4010405000185</v>
      </c>
      <c r="F53" s="24" t="s">
        <v>248</v>
      </c>
      <c r="G53" s="32">
        <v>9601200</v>
      </c>
      <c r="H53" s="32">
        <v>9504000</v>
      </c>
      <c r="I53" s="34">
        <f t="shared" si="0"/>
        <v>98.98762654668167</v>
      </c>
      <c r="J53" s="38"/>
    </row>
    <row r="54" spans="1:10" s="9" customFormat="1" ht="387.75" customHeight="1">
      <c r="A54" s="26" t="s">
        <v>83</v>
      </c>
      <c r="B54" s="26" t="s">
        <v>27</v>
      </c>
      <c r="C54" s="33">
        <v>42927</v>
      </c>
      <c r="D54" s="26" t="s">
        <v>137</v>
      </c>
      <c r="E54" s="82">
        <v>1010505001763</v>
      </c>
      <c r="F54" s="24" t="s">
        <v>195</v>
      </c>
      <c r="G54" s="32">
        <v>19839600</v>
      </c>
      <c r="H54" s="32">
        <v>19818000</v>
      </c>
      <c r="I54" s="34">
        <f t="shared" si="0"/>
        <v>99.89112683723462</v>
      </c>
      <c r="J54" s="38"/>
    </row>
    <row r="55" spans="1:10" s="9" customFormat="1" ht="372.75" customHeight="1">
      <c r="A55" s="26" t="s">
        <v>90</v>
      </c>
      <c r="B55" s="26" t="s">
        <v>27</v>
      </c>
      <c r="C55" s="33">
        <v>42927</v>
      </c>
      <c r="D55" s="26" t="s">
        <v>163</v>
      </c>
      <c r="E55" s="82">
        <v>7010001067262</v>
      </c>
      <c r="F55" s="24" t="s">
        <v>196</v>
      </c>
      <c r="G55" s="32">
        <v>16459200</v>
      </c>
      <c r="H55" s="32">
        <v>15980760</v>
      </c>
      <c r="I55" s="34">
        <f>IF(AND(AND(G55&lt;&gt;"",G55&lt;&gt;0),AND(H55&lt;&gt;"",H55&lt;&gt;0)),H55/G55*100,"")</f>
        <v>97.09317585301838</v>
      </c>
      <c r="J55" s="38"/>
    </row>
    <row r="56" spans="1:10" s="9" customFormat="1" ht="409.5">
      <c r="A56" s="26" t="s">
        <v>91</v>
      </c>
      <c r="B56" s="26" t="s">
        <v>27</v>
      </c>
      <c r="C56" s="33">
        <v>42927</v>
      </c>
      <c r="D56" s="26" t="s">
        <v>163</v>
      </c>
      <c r="E56" s="82">
        <v>7010001067262</v>
      </c>
      <c r="F56" s="24" t="s">
        <v>197</v>
      </c>
      <c r="G56" s="32">
        <v>29937600</v>
      </c>
      <c r="H56" s="32">
        <v>29937600</v>
      </c>
      <c r="I56" s="34">
        <f>IF(AND(AND(G56&lt;&gt;"",G56&lt;&gt;0),AND(H56&lt;&gt;"",H56&lt;&gt;0)),H56/G56*100,"")</f>
        <v>100</v>
      </c>
      <c r="J56" s="38"/>
    </row>
    <row r="57" spans="1:10" s="9" customFormat="1" ht="228">
      <c r="A57" s="26" t="s">
        <v>84</v>
      </c>
      <c r="B57" s="26" t="s">
        <v>27</v>
      </c>
      <c r="C57" s="33">
        <v>42928</v>
      </c>
      <c r="D57" s="26" t="s">
        <v>158</v>
      </c>
      <c r="E57" s="82">
        <v>4010005018693</v>
      </c>
      <c r="F57" s="24" t="s">
        <v>198</v>
      </c>
      <c r="G57" s="32">
        <v>9104400</v>
      </c>
      <c r="H57" s="32">
        <v>9072000</v>
      </c>
      <c r="I57" s="34">
        <f t="shared" si="0"/>
        <v>99.644128113879</v>
      </c>
      <c r="J57" s="38"/>
    </row>
    <row r="58" spans="1:10" s="9" customFormat="1" ht="290.25" customHeight="1">
      <c r="A58" s="26" t="s">
        <v>86</v>
      </c>
      <c r="B58" s="26" t="s">
        <v>27</v>
      </c>
      <c r="C58" s="33">
        <v>42928</v>
      </c>
      <c r="D58" s="31" t="s">
        <v>130</v>
      </c>
      <c r="E58" s="82">
        <v>7010001042703</v>
      </c>
      <c r="F58" s="24" t="s">
        <v>243</v>
      </c>
      <c r="G58" s="32">
        <v>14007600</v>
      </c>
      <c r="H58" s="32">
        <v>13932000</v>
      </c>
      <c r="I58" s="34">
        <f>IF(AND(AND(G58&lt;&gt;"",G58&lt;&gt;0),AND(H58&lt;&gt;"",H58&lt;&gt;0)),H58/G58*100,"")</f>
        <v>99.46029298380878</v>
      </c>
      <c r="J58" s="38"/>
    </row>
    <row r="59" spans="1:10" s="9" customFormat="1" ht="288.75" customHeight="1">
      <c r="A59" s="26" t="s">
        <v>85</v>
      </c>
      <c r="B59" s="26" t="s">
        <v>27</v>
      </c>
      <c r="C59" s="33">
        <v>42929</v>
      </c>
      <c r="D59" s="26" t="s">
        <v>159</v>
      </c>
      <c r="E59" s="82" t="s">
        <v>273</v>
      </c>
      <c r="F59" s="24" t="s">
        <v>199</v>
      </c>
      <c r="G59" s="32">
        <v>29872800</v>
      </c>
      <c r="H59" s="32">
        <v>29808000</v>
      </c>
      <c r="I59" s="34">
        <f t="shared" si="0"/>
        <v>99.78308026030369</v>
      </c>
      <c r="J59" s="38"/>
    </row>
    <row r="60" spans="1:10" s="9" customFormat="1" ht="287.25" customHeight="1">
      <c r="A60" s="26" t="s">
        <v>93</v>
      </c>
      <c r="B60" s="26" t="s">
        <v>27</v>
      </c>
      <c r="C60" s="33">
        <v>42936</v>
      </c>
      <c r="D60" s="26" t="s">
        <v>165</v>
      </c>
      <c r="E60" s="82" t="s">
        <v>273</v>
      </c>
      <c r="F60" s="24" t="s">
        <v>200</v>
      </c>
      <c r="G60" s="32">
        <v>10044000</v>
      </c>
      <c r="H60" s="32">
        <v>9999720</v>
      </c>
      <c r="I60" s="34">
        <f>IF(AND(AND(G60&lt;&gt;"",G60&lt;&gt;0),AND(H60&lt;&gt;"",H60&lt;&gt;0)),H60/G60*100,"")</f>
        <v>99.55913978494624</v>
      </c>
      <c r="J60" s="38"/>
    </row>
    <row r="61" spans="1:10" s="9" customFormat="1" ht="276" customHeight="1">
      <c r="A61" s="26" t="s">
        <v>94</v>
      </c>
      <c r="B61" s="26" t="s">
        <v>27</v>
      </c>
      <c r="C61" s="33">
        <v>42936</v>
      </c>
      <c r="D61" s="26" t="s">
        <v>143</v>
      </c>
      <c r="E61" s="82">
        <v>2011105003406</v>
      </c>
      <c r="F61" s="24" t="s">
        <v>201</v>
      </c>
      <c r="G61" s="32">
        <v>6976800</v>
      </c>
      <c r="H61" s="32">
        <v>6912000</v>
      </c>
      <c r="I61" s="34">
        <f>IF(AND(AND(G61&lt;&gt;"",G61&lt;&gt;0),AND(H61&lt;&gt;"",H61&lt;&gt;0)),H61/G61*100,"")</f>
        <v>99.07120743034056</v>
      </c>
      <c r="J61" s="38"/>
    </row>
    <row r="62" spans="1:10" s="9" customFormat="1" ht="287.25" customHeight="1">
      <c r="A62" s="26" t="s">
        <v>98</v>
      </c>
      <c r="B62" s="26" t="s">
        <v>27</v>
      </c>
      <c r="C62" s="33">
        <v>42936</v>
      </c>
      <c r="D62" s="26" t="s">
        <v>169</v>
      </c>
      <c r="E62" s="82">
        <v>4011105003503</v>
      </c>
      <c r="F62" s="24" t="s">
        <v>202</v>
      </c>
      <c r="G62" s="32">
        <v>20001600</v>
      </c>
      <c r="H62" s="32">
        <v>19990800</v>
      </c>
      <c r="I62" s="34">
        <f>IF(AND(AND(G62&lt;&gt;"",G62&lt;&gt;0),AND(H62&lt;&gt;"",H62&lt;&gt;0)),H62/G62*100,"")</f>
        <v>99.94600431965442</v>
      </c>
      <c r="J62" s="38"/>
    </row>
    <row r="63" spans="1:10" s="9" customFormat="1" ht="351.75" customHeight="1">
      <c r="A63" s="26" t="s">
        <v>87</v>
      </c>
      <c r="B63" s="26" t="s">
        <v>27</v>
      </c>
      <c r="C63" s="33">
        <v>42937</v>
      </c>
      <c r="D63" s="26" t="s">
        <v>160</v>
      </c>
      <c r="E63" s="82" t="s">
        <v>273</v>
      </c>
      <c r="F63" s="24" t="s">
        <v>224</v>
      </c>
      <c r="G63" s="32">
        <v>16815600</v>
      </c>
      <c r="H63" s="32">
        <v>16794000</v>
      </c>
      <c r="I63" s="34">
        <f t="shared" si="0"/>
        <v>99.87154784842646</v>
      </c>
      <c r="J63" s="38"/>
    </row>
    <row r="64" spans="1:10" s="9" customFormat="1" ht="315.75" customHeight="1">
      <c r="A64" s="26" t="s">
        <v>88</v>
      </c>
      <c r="B64" s="26" t="s">
        <v>27</v>
      </c>
      <c r="C64" s="33">
        <v>42937</v>
      </c>
      <c r="D64" s="26" t="s">
        <v>161</v>
      </c>
      <c r="E64" s="82" t="s">
        <v>273</v>
      </c>
      <c r="F64" s="24" t="s">
        <v>225</v>
      </c>
      <c r="G64" s="32">
        <v>4989600</v>
      </c>
      <c r="H64" s="32">
        <v>4946400</v>
      </c>
      <c r="I64" s="34">
        <f t="shared" si="0"/>
        <v>99.13419913419914</v>
      </c>
      <c r="J64" s="38"/>
    </row>
    <row r="65" spans="1:10" s="9" customFormat="1" ht="268.5" customHeight="1">
      <c r="A65" s="26" t="s">
        <v>89</v>
      </c>
      <c r="B65" s="26" t="s">
        <v>27</v>
      </c>
      <c r="C65" s="33">
        <v>42937</v>
      </c>
      <c r="D65" s="26" t="s">
        <v>162</v>
      </c>
      <c r="E65" s="82" t="s">
        <v>273</v>
      </c>
      <c r="F65" s="24" t="s">
        <v>226</v>
      </c>
      <c r="G65" s="32">
        <v>9990000</v>
      </c>
      <c r="H65" s="32">
        <v>9990000</v>
      </c>
      <c r="I65" s="34">
        <f t="shared" si="0"/>
        <v>100</v>
      </c>
      <c r="J65" s="38"/>
    </row>
    <row r="66" spans="1:10" s="9" customFormat="1" ht="301.5" customHeight="1">
      <c r="A66" s="26" t="s">
        <v>92</v>
      </c>
      <c r="B66" s="26" t="s">
        <v>27</v>
      </c>
      <c r="C66" s="33">
        <v>42937</v>
      </c>
      <c r="D66" s="26" t="s">
        <v>164</v>
      </c>
      <c r="E66" s="82" t="s">
        <v>273</v>
      </c>
      <c r="F66" s="24" t="s">
        <v>203</v>
      </c>
      <c r="G66" s="32">
        <v>6058800</v>
      </c>
      <c r="H66" s="32">
        <v>5999400</v>
      </c>
      <c r="I66" s="34">
        <f t="shared" si="0"/>
        <v>99.01960784313727</v>
      </c>
      <c r="J66" s="38"/>
    </row>
    <row r="67" spans="1:10" s="9" customFormat="1" ht="409.5">
      <c r="A67" s="26" t="s">
        <v>97</v>
      </c>
      <c r="B67" s="26" t="s">
        <v>27</v>
      </c>
      <c r="C67" s="33">
        <v>42941</v>
      </c>
      <c r="D67" s="26" t="s">
        <v>168</v>
      </c>
      <c r="E67" s="82" t="s">
        <v>273</v>
      </c>
      <c r="F67" s="24" t="s">
        <v>204</v>
      </c>
      <c r="G67" s="32">
        <v>39981600</v>
      </c>
      <c r="H67" s="32">
        <v>39960000</v>
      </c>
      <c r="I67" s="34">
        <f t="shared" si="0"/>
        <v>99.94597514856835</v>
      </c>
      <c r="J67" s="38"/>
    </row>
    <row r="68" spans="1:10" s="9" customFormat="1" ht="409.5">
      <c r="A68" s="26" t="s">
        <v>95</v>
      </c>
      <c r="B68" s="26" t="s">
        <v>27</v>
      </c>
      <c r="C68" s="33">
        <v>42942</v>
      </c>
      <c r="D68" s="26" t="s">
        <v>166</v>
      </c>
      <c r="E68" s="82">
        <v>8013401001509</v>
      </c>
      <c r="F68" s="24" t="s">
        <v>205</v>
      </c>
      <c r="G68" s="32">
        <v>19990800</v>
      </c>
      <c r="H68" s="32">
        <v>19872000</v>
      </c>
      <c r="I68" s="34">
        <f t="shared" si="0"/>
        <v>99.40572663425175</v>
      </c>
      <c r="J68" s="38"/>
    </row>
    <row r="69" spans="1:10" s="9" customFormat="1" ht="379.5" customHeight="1">
      <c r="A69" s="26" t="s">
        <v>99</v>
      </c>
      <c r="B69" s="26" t="s">
        <v>27</v>
      </c>
      <c r="C69" s="33">
        <v>42942</v>
      </c>
      <c r="D69" s="31" t="s">
        <v>127</v>
      </c>
      <c r="E69" s="82">
        <v>4010001062217</v>
      </c>
      <c r="F69" s="24" t="s">
        <v>206</v>
      </c>
      <c r="G69" s="32">
        <v>6998400</v>
      </c>
      <c r="H69" s="32">
        <v>6966000</v>
      </c>
      <c r="I69" s="34">
        <f>IF(AND(AND(G69&lt;&gt;"",G69&lt;&gt;0),AND(H69&lt;&gt;"",H69&lt;&gt;0)),H69/G69*100,"")</f>
        <v>99.53703703703704</v>
      </c>
      <c r="J69" s="38"/>
    </row>
    <row r="70" spans="1:10" s="9" customFormat="1" ht="361.5" customHeight="1">
      <c r="A70" s="26" t="s">
        <v>96</v>
      </c>
      <c r="B70" s="26" t="s">
        <v>27</v>
      </c>
      <c r="C70" s="33">
        <v>42944</v>
      </c>
      <c r="D70" s="26" t="s">
        <v>167</v>
      </c>
      <c r="E70" s="82">
        <v>6011101045308</v>
      </c>
      <c r="F70" s="24" t="s">
        <v>207</v>
      </c>
      <c r="G70" s="32">
        <v>7992000</v>
      </c>
      <c r="H70" s="32">
        <v>7992000</v>
      </c>
      <c r="I70" s="34">
        <f t="shared" si="0"/>
        <v>100</v>
      </c>
      <c r="J70" s="38"/>
    </row>
    <row r="71" spans="1:10" s="9" customFormat="1" ht="241.5" customHeight="1">
      <c r="A71" s="26" t="s">
        <v>100</v>
      </c>
      <c r="B71" s="26" t="s">
        <v>27</v>
      </c>
      <c r="C71" s="33">
        <v>42944</v>
      </c>
      <c r="D71" s="26" t="s">
        <v>170</v>
      </c>
      <c r="E71" s="82">
        <v>2120001086883</v>
      </c>
      <c r="F71" s="24" t="s">
        <v>244</v>
      </c>
      <c r="G71" s="32">
        <v>11048400</v>
      </c>
      <c r="H71" s="32">
        <v>10999800</v>
      </c>
      <c r="I71" s="34">
        <f t="shared" si="0"/>
        <v>99.56011730205279</v>
      </c>
      <c r="J71" s="38"/>
    </row>
    <row r="72" spans="1:10" s="9" customFormat="1" ht="242.25" customHeight="1">
      <c r="A72" s="26" t="s">
        <v>101</v>
      </c>
      <c r="B72" s="26" t="s">
        <v>27</v>
      </c>
      <c r="C72" s="33">
        <v>42944</v>
      </c>
      <c r="D72" s="26" t="s">
        <v>171</v>
      </c>
      <c r="E72" s="82">
        <v>3010005018579</v>
      </c>
      <c r="F72" s="24" t="s">
        <v>247</v>
      </c>
      <c r="G72" s="32">
        <v>13154400</v>
      </c>
      <c r="H72" s="32">
        <v>13154400</v>
      </c>
      <c r="I72" s="34">
        <f aca="true" t="shared" si="1" ref="I72:I90">IF(AND(AND(G72&lt;&gt;"",G72&lt;&gt;0),AND(H72&lt;&gt;"",H72&lt;&gt;0)),H72/G72*100,"")</f>
        <v>100</v>
      </c>
      <c r="J72" s="38"/>
    </row>
    <row r="73" spans="1:10" s="9" customFormat="1" ht="314.25" customHeight="1">
      <c r="A73" s="26" t="s">
        <v>102</v>
      </c>
      <c r="B73" s="26" t="s">
        <v>27</v>
      </c>
      <c r="C73" s="33">
        <v>42950</v>
      </c>
      <c r="D73" s="26" t="s">
        <v>172</v>
      </c>
      <c r="E73" s="82" t="s">
        <v>273</v>
      </c>
      <c r="F73" s="24" t="s">
        <v>246</v>
      </c>
      <c r="G73" s="32">
        <v>15152400</v>
      </c>
      <c r="H73" s="32">
        <v>14990400</v>
      </c>
      <c r="I73" s="34">
        <f t="shared" si="1"/>
        <v>98.93086243763364</v>
      </c>
      <c r="J73" s="38"/>
    </row>
    <row r="74" spans="1:10" s="9" customFormat="1" ht="350.25" customHeight="1">
      <c r="A74" s="26" t="s">
        <v>107</v>
      </c>
      <c r="B74" s="26" t="s">
        <v>27</v>
      </c>
      <c r="C74" s="33">
        <v>43011</v>
      </c>
      <c r="D74" s="26" t="s">
        <v>274</v>
      </c>
      <c r="E74" s="82">
        <v>5011105004847</v>
      </c>
      <c r="F74" s="24" t="s">
        <v>245</v>
      </c>
      <c r="G74" s="32">
        <v>8078400</v>
      </c>
      <c r="H74" s="32">
        <v>7884000</v>
      </c>
      <c r="I74" s="34">
        <f t="shared" si="1"/>
        <v>97.59358288770053</v>
      </c>
      <c r="J74" s="38"/>
    </row>
    <row r="75" spans="1:10" s="9" customFormat="1" ht="205.5" customHeight="1">
      <c r="A75" s="26" t="s">
        <v>103</v>
      </c>
      <c r="B75" s="26" t="s">
        <v>27</v>
      </c>
      <c r="C75" s="33">
        <v>43012</v>
      </c>
      <c r="D75" s="26" t="s">
        <v>174</v>
      </c>
      <c r="E75" s="82">
        <v>7010901005494</v>
      </c>
      <c r="F75" s="24" t="s">
        <v>208</v>
      </c>
      <c r="G75" s="32">
        <v>5713200</v>
      </c>
      <c r="H75" s="32">
        <v>5670000</v>
      </c>
      <c r="I75" s="34">
        <f t="shared" si="1"/>
        <v>99.24385633270322</v>
      </c>
      <c r="J75" s="38"/>
    </row>
    <row r="76" spans="1:10" s="9" customFormat="1" ht="333" customHeight="1">
      <c r="A76" s="26" t="s">
        <v>104</v>
      </c>
      <c r="B76" s="26" t="s">
        <v>27</v>
      </c>
      <c r="C76" s="33">
        <v>43013</v>
      </c>
      <c r="D76" s="31" t="s">
        <v>129</v>
      </c>
      <c r="E76" s="82">
        <v>4010405000185</v>
      </c>
      <c r="F76" s="24" t="s">
        <v>209</v>
      </c>
      <c r="G76" s="32">
        <v>6858000</v>
      </c>
      <c r="H76" s="32">
        <v>6858000</v>
      </c>
      <c r="I76" s="34">
        <f t="shared" si="1"/>
        <v>100</v>
      </c>
      <c r="J76" s="38"/>
    </row>
    <row r="77" spans="1:10" s="9" customFormat="1" ht="290.25" customHeight="1">
      <c r="A77" s="26" t="s">
        <v>105</v>
      </c>
      <c r="B77" s="26" t="s">
        <v>27</v>
      </c>
      <c r="C77" s="33">
        <v>43013</v>
      </c>
      <c r="D77" s="31" t="s">
        <v>132</v>
      </c>
      <c r="E77" s="82">
        <v>8010401024011</v>
      </c>
      <c r="F77" s="24" t="s">
        <v>210</v>
      </c>
      <c r="G77" s="32">
        <v>14882400</v>
      </c>
      <c r="H77" s="32">
        <v>14796000</v>
      </c>
      <c r="I77" s="34">
        <f t="shared" si="1"/>
        <v>99.41944847605225</v>
      </c>
      <c r="J77" s="38"/>
    </row>
    <row r="78" spans="1:10" s="9" customFormat="1" ht="408">
      <c r="A78" s="26" t="s">
        <v>108</v>
      </c>
      <c r="B78" s="26" t="s">
        <v>27</v>
      </c>
      <c r="C78" s="33">
        <v>43018</v>
      </c>
      <c r="D78" s="31" t="s">
        <v>131</v>
      </c>
      <c r="E78" s="82">
        <v>3010005000132</v>
      </c>
      <c r="F78" s="24" t="s">
        <v>211</v>
      </c>
      <c r="G78" s="32">
        <v>19753200</v>
      </c>
      <c r="H78" s="32">
        <v>19656000</v>
      </c>
      <c r="I78" s="34">
        <f>IF(AND(AND(G78&lt;&gt;"",G78&lt;&gt;0),AND(H78&lt;&gt;"",H78&lt;&gt;0)),H78/G78*100,"")</f>
        <v>99.50792782941498</v>
      </c>
      <c r="J78" s="38"/>
    </row>
    <row r="79" spans="1:10" s="9" customFormat="1" ht="408">
      <c r="A79" s="26" t="s">
        <v>175</v>
      </c>
      <c r="B79" s="26" t="s">
        <v>27</v>
      </c>
      <c r="C79" s="33">
        <v>43018</v>
      </c>
      <c r="D79" s="26" t="s">
        <v>137</v>
      </c>
      <c r="E79" s="82">
        <v>1010505001763</v>
      </c>
      <c r="F79" s="24" t="s">
        <v>212</v>
      </c>
      <c r="G79" s="32">
        <v>19645200</v>
      </c>
      <c r="H79" s="32">
        <v>19548000</v>
      </c>
      <c r="I79" s="34">
        <f>IF(AND(AND(G79&lt;&gt;"",G79&lt;&gt;0),AND(H79&lt;&gt;"",H79&lt;&gt;0)),H79/G79*100,"")</f>
        <v>99.50522264980759</v>
      </c>
      <c r="J79" s="38"/>
    </row>
    <row r="80" spans="1:10" s="9" customFormat="1" ht="242.25" customHeight="1">
      <c r="A80" s="26" t="s">
        <v>109</v>
      </c>
      <c r="B80" s="26" t="s">
        <v>27</v>
      </c>
      <c r="C80" s="33">
        <v>43019</v>
      </c>
      <c r="D80" s="26" t="s">
        <v>176</v>
      </c>
      <c r="E80" s="82">
        <v>2010501016723</v>
      </c>
      <c r="F80" s="24" t="s">
        <v>213</v>
      </c>
      <c r="G80" s="32">
        <v>11998800</v>
      </c>
      <c r="H80" s="32">
        <v>11988000</v>
      </c>
      <c r="I80" s="34">
        <f>IF(AND(AND(G80&lt;&gt;"",G80&lt;&gt;0),AND(H80&lt;&gt;"",H80&lt;&gt;0)),H80/G80*100,"")</f>
        <v>99.9099909990999</v>
      </c>
      <c r="J80" s="38"/>
    </row>
    <row r="81" spans="1:10" s="9" customFormat="1" ht="277.5" customHeight="1">
      <c r="A81" s="26" t="s">
        <v>106</v>
      </c>
      <c r="B81" s="26" t="s">
        <v>27</v>
      </c>
      <c r="C81" s="33">
        <v>43020</v>
      </c>
      <c r="D81" s="26" t="s">
        <v>139</v>
      </c>
      <c r="E81" s="82">
        <v>1010005018655</v>
      </c>
      <c r="F81" s="24" t="s">
        <v>214</v>
      </c>
      <c r="G81" s="32">
        <v>16977600</v>
      </c>
      <c r="H81" s="32">
        <v>16956000</v>
      </c>
      <c r="I81" s="34">
        <f t="shared" si="1"/>
        <v>99.87277353689568</v>
      </c>
      <c r="J81" s="38"/>
    </row>
    <row r="82" spans="1:10" s="9" customFormat="1" ht="252.75" customHeight="1">
      <c r="A82" s="26" t="s">
        <v>110</v>
      </c>
      <c r="B82" s="26" t="s">
        <v>27</v>
      </c>
      <c r="C82" s="33">
        <v>43021</v>
      </c>
      <c r="D82" s="26" t="s">
        <v>150</v>
      </c>
      <c r="E82" s="82">
        <v>5010005016762</v>
      </c>
      <c r="F82" s="24" t="s">
        <v>215</v>
      </c>
      <c r="G82" s="32">
        <v>11718000</v>
      </c>
      <c r="H82" s="32">
        <v>11718000</v>
      </c>
      <c r="I82" s="34">
        <f t="shared" si="1"/>
        <v>100</v>
      </c>
      <c r="J82" s="38"/>
    </row>
    <row r="83" spans="1:10" s="9" customFormat="1" ht="402" customHeight="1">
      <c r="A83" s="26" t="s">
        <v>111</v>
      </c>
      <c r="B83" s="26" t="s">
        <v>27</v>
      </c>
      <c r="C83" s="33">
        <v>43021</v>
      </c>
      <c r="D83" s="31" t="s">
        <v>127</v>
      </c>
      <c r="E83" s="82">
        <v>4010001062217</v>
      </c>
      <c r="F83" s="24" t="s">
        <v>227</v>
      </c>
      <c r="G83" s="32">
        <v>10983600</v>
      </c>
      <c r="H83" s="32">
        <v>10908000</v>
      </c>
      <c r="I83" s="34">
        <f t="shared" si="1"/>
        <v>99.3117010816126</v>
      </c>
      <c r="J83" s="38"/>
    </row>
    <row r="84" spans="1:10" s="9" customFormat="1" ht="339" customHeight="1">
      <c r="A84" s="26" t="s">
        <v>112</v>
      </c>
      <c r="B84" s="26" t="s">
        <v>27</v>
      </c>
      <c r="C84" s="33">
        <v>43027</v>
      </c>
      <c r="D84" s="26" t="s">
        <v>169</v>
      </c>
      <c r="E84" s="82">
        <v>4011105003503</v>
      </c>
      <c r="F84" s="24" t="s">
        <v>216</v>
      </c>
      <c r="G84" s="32">
        <v>9946800</v>
      </c>
      <c r="H84" s="32">
        <v>9828000</v>
      </c>
      <c r="I84" s="34">
        <f t="shared" si="1"/>
        <v>98.8056460369164</v>
      </c>
      <c r="J84" s="38"/>
    </row>
    <row r="85" spans="1:10" s="9" customFormat="1" ht="339" customHeight="1">
      <c r="A85" s="26" t="s">
        <v>113</v>
      </c>
      <c r="B85" s="26" t="s">
        <v>27</v>
      </c>
      <c r="C85" s="33">
        <v>43035</v>
      </c>
      <c r="D85" s="26" t="s">
        <v>177</v>
      </c>
      <c r="E85" s="82" t="s">
        <v>273</v>
      </c>
      <c r="F85" s="24" t="s">
        <v>228</v>
      </c>
      <c r="G85" s="32">
        <v>15055200</v>
      </c>
      <c r="H85" s="32">
        <v>14990400</v>
      </c>
      <c r="I85" s="34">
        <f t="shared" si="1"/>
        <v>99.56958393113344</v>
      </c>
      <c r="J85" s="38"/>
    </row>
    <row r="86" spans="1:10" s="9" customFormat="1" ht="337.5" customHeight="1">
      <c r="A86" s="26" t="s">
        <v>114</v>
      </c>
      <c r="B86" s="26" t="s">
        <v>27</v>
      </c>
      <c r="C86" s="33">
        <v>43035</v>
      </c>
      <c r="D86" s="26" t="s">
        <v>178</v>
      </c>
      <c r="E86" s="82" t="s">
        <v>273</v>
      </c>
      <c r="F86" s="24" t="s">
        <v>229</v>
      </c>
      <c r="G86" s="32">
        <v>10054800</v>
      </c>
      <c r="H86" s="32">
        <v>9990000</v>
      </c>
      <c r="I86" s="34">
        <f t="shared" si="1"/>
        <v>99.35553168635876</v>
      </c>
      <c r="J86" s="38"/>
    </row>
    <row r="87" spans="1:10" s="9" customFormat="1" ht="257.25" customHeight="1">
      <c r="A87" s="26" t="s">
        <v>117</v>
      </c>
      <c r="B87" s="26" t="s">
        <v>27</v>
      </c>
      <c r="C87" s="33">
        <v>43035</v>
      </c>
      <c r="D87" s="26" t="s">
        <v>180</v>
      </c>
      <c r="E87" s="82" t="s">
        <v>273</v>
      </c>
      <c r="F87" s="24" t="s">
        <v>217</v>
      </c>
      <c r="G87" s="32">
        <v>5994000</v>
      </c>
      <c r="H87" s="32">
        <v>5994000</v>
      </c>
      <c r="I87" s="34">
        <f t="shared" si="1"/>
        <v>100</v>
      </c>
      <c r="J87" s="38"/>
    </row>
    <row r="88" spans="1:10" s="9" customFormat="1" ht="372.75" customHeight="1">
      <c r="A88" s="26" t="s">
        <v>118</v>
      </c>
      <c r="B88" s="26" t="s">
        <v>27</v>
      </c>
      <c r="C88" s="33">
        <v>43035</v>
      </c>
      <c r="D88" s="26" t="s">
        <v>135</v>
      </c>
      <c r="E88" s="82">
        <v>3011101015783</v>
      </c>
      <c r="F88" s="24" t="s">
        <v>230</v>
      </c>
      <c r="G88" s="32">
        <v>8996400</v>
      </c>
      <c r="H88" s="32">
        <v>8985600</v>
      </c>
      <c r="I88" s="34">
        <f t="shared" si="1"/>
        <v>99.87995198079231</v>
      </c>
      <c r="J88" s="38"/>
    </row>
    <row r="89" spans="1:10" s="9" customFormat="1" ht="302.25" customHeight="1">
      <c r="A89" s="26" t="s">
        <v>119</v>
      </c>
      <c r="B89" s="26" t="s">
        <v>27</v>
      </c>
      <c r="C89" s="33">
        <v>43035</v>
      </c>
      <c r="D89" s="26" t="s">
        <v>135</v>
      </c>
      <c r="E89" s="82">
        <v>3011101015783</v>
      </c>
      <c r="F89" s="24" t="s">
        <v>231</v>
      </c>
      <c r="G89" s="32">
        <v>4989600</v>
      </c>
      <c r="H89" s="32">
        <v>4989600</v>
      </c>
      <c r="I89" s="34">
        <f t="shared" si="1"/>
        <v>100</v>
      </c>
      <c r="J89" s="38"/>
    </row>
    <row r="90" spans="1:10" s="9" customFormat="1" ht="316.5" customHeight="1">
      <c r="A90" s="26" t="s">
        <v>120</v>
      </c>
      <c r="B90" s="26" t="s">
        <v>27</v>
      </c>
      <c r="C90" s="33">
        <v>43035</v>
      </c>
      <c r="D90" s="26" t="s">
        <v>135</v>
      </c>
      <c r="E90" s="82">
        <v>3011101015783</v>
      </c>
      <c r="F90" s="24" t="s">
        <v>218</v>
      </c>
      <c r="G90" s="32">
        <v>5011200</v>
      </c>
      <c r="H90" s="32">
        <v>4989600</v>
      </c>
      <c r="I90" s="34">
        <f t="shared" si="1"/>
        <v>99.56896551724138</v>
      </c>
      <c r="J90" s="38"/>
    </row>
    <row r="91" spans="1:10" s="9" customFormat="1" ht="13.5">
      <c r="A91" s="39"/>
      <c r="B91" s="40"/>
      <c r="C91" s="41"/>
      <c r="D91" s="39"/>
      <c r="E91" s="39"/>
      <c r="F91" s="42"/>
      <c r="G91" s="43"/>
      <c r="H91" s="43"/>
      <c r="I91" s="44"/>
      <c r="J91" s="45"/>
    </row>
    <row r="92" spans="1:10" s="9" customFormat="1" ht="13.5">
      <c r="A92" s="46"/>
      <c r="B92" s="47"/>
      <c r="C92" s="48"/>
      <c r="D92" s="46"/>
      <c r="E92" s="46"/>
      <c r="F92" s="49"/>
      <c r="G92" s="50"/>
      <c r="H92" s="50"/>
      <c r="I92" s="51"/>
      <c r="J92" s="52"/>
    </row>
    <row r="93" spans="1:10" s="9" customFormat="1" ht="13.5">
      <c r="A93" s="46"/>
      <c r="B93" s="47"/>
      <c r="C93" s="48"/>
      <c r="D93" s="46"/>
      <c r="E93" s="46"/>
      <c r="F93" s="49"/>
      <c r="G93" s="50"/>
      <c r="H93" s="50"/>
      <c r="I93" s="51"/>
      <c r="J93" s="52"/>
    </row>
    <row r="94" spans="1:10" s="9" customFormat="1" ht="13.5">
      <c r="A94" s="46"/>
      <c r="B94" s="47"/>
      <c r="C94" s="48"/>
      <c r="D94" s="46"/>
      <c r="E94" s="46"/>
      <c r="F94" s="49"/>
      <c r="G94" s="50"/>
      <c r="H94" s="50"/>
      <c r="I94" s="51"/>
      <c r="J94" s="52"/>
    </row>
    <row r="95" spans="1:10" s="9" customFormat="1" ht="13.5">
      <c r="A95" s="46"/>
      <c r="B95" s="47"/>
      <c r="C95" s="48"/>
      <c r="D95" s="46"/>
      <c r="E95" s="46"/>
      <c r="F95" s="49"/>
      <c r="G95" s="50"/>
      <c r="H95" s="50"/>
      <c r="I95" s="51"/>
      <c r="J95" s="52"/>
    </row>
    <row r="96" spans="1:10" s="9" customFormat="1" ht="13.5">
      <c r="A96" s="46"/>
      <c r="B96" s="47"/>
      <c r="C96" s="48"/>
      <c r="D96" s="46"/>
      <c r="E96" s="46"/>
      <c r="F96" s="49"/>
      <c r="G96" s="50"/>
      <c r="H96" s="50"/>
      <c r="I96" s="51"/>
      <c r="J96" s="52"/>
    </row>
    <row r="97" spans="1:10" s="9" customFormat="1" ht="13.5">
      <c r="A97" s="46"/>
      <c r="B97" s="47"/>
      <c r="C97" s="48"/>
      <c r="D97" s="46"/>
      <c r="E97" s="46"/>
      <c r="F97" s="49"/>
      <c r="G97" s="50"/>
      <c r="H97" s="50"/>
      <c r="I97" s="51"/>
      <c r="J97" s="52"/>
    </row>
    <row r="98" spans="1:10" s="9" customFormat="1" ht="13.5">
      <c r="A98" s="46"/>
      <c r="B98" s="47"/>
      <c r="C98" s="48"/>
      <c r="D98" s="46"/>
      <c r="E98" s="46"/>
      <c r="F98" s="49"/>
      <c r="G98" s="50"/>
      <c r="H98" s="50"/>
      <c r="I98" s="51"/>
      <c r="J98" s="52"/>
    </row>
    <row r="99" spans="1:10" s="9" customFormat="1" ht="13.5">
      <c r="A99" s="46"/>
      <c r="B99" s="47"/>
      <c r="C99" s="48"/>
      <c r="D99" s="46"/>
      <c r="E99" s="46"/>
      <c r="F99" s="49"/>
      <c r="G99" s="50"/>
      <c r="H99" s="50"/>
      <c r="I99" s="51"/>
      <c r="J99" s="52"/>
    </row>
    <row r="100" spans="1:10" s="9" customFormat="1" ht="13.5">
      <c r="A100" s="46"/>
      <c r="B100" s="46"/>
      <c r="C100" s="48"/>
      <c r="D100" s="46"/>
      <c r="E100" s="46"/>
      <c r="F100" s="49"/>
      <c r="G100" s="50"/>
      <c r="H100" s="50"/>
      <c r="I100" s="51"/>
      <c r="J100" s="52"/>
    </row>
    <row r="101" spans="1:10" s="9" customFormat="1" ht="13.5">
      <c r="A101" s="46"/>
      <c r="B101" s="46"/>
      <c r="C101" s="48"/>
      <c r="D101" s="46"/>
      <c r="E101" s="46"/>
      <c r="F101" s="49"/>
      <c r="G101" s="50"/>
      <c r="H101" s="50"/>
      <c r="I101" s="51"/>
      <c r="J101" s="52"/>
    </row>
    <row r="102" spans="1:10" s="9" customFormat="1" ht="13.5">
      <c r="A102" s="46"/>
      <c r="B102" s="46"/>
      <c r="C102" s="48"/>
      <c r="D102" s="46"/>
      <c r="E102" s="46"/>
      <c r="F102" s="49"/>
      <c r="G102" s="50"/>
      <c r="H102" s="50"/>
      <c r="I102" s="51"/>
      <c r="J102" s="52"/>
    </row>
    <row r="103" spans="1:10" s="9" customFormat="1" ht="13.5">
      <c r="A103" s="46"/>
      <c r="B103" s="46"/>
      <c r="C103" s="48"/>
      <c r="D103" s="46"/>
      <c r="E103" s="46"/>
      <c r="F103" s="49"/>
      <c r="G103" s="50"/>
      <c r="H103" s="50"/>
      <c r="I103" s="51"/>
      <c r="J103" s="52"/>
    </row>
    <row r="104" spans="1:10" s="9" customFormat="1" ht="13.5">
      <c r="A104" s="46"/>
      <c r="B104" s="46"/>
      <c r="C104" s="48"/>
      <c r="D104" s="46"/>
      <c r="E104" s="46"/>
      <c r="F104" s="49"/>
      <c r="G104" s="50"/>
      <c r="H104" s="50"/>
      <c r="I104" s="51"/>
      <c r="J104" s="52"/>
    </row>
    <row r="105" spans="1:10" s="9" customFormat="1" ht="13.5">
      <c r="A105" s="46"/>
      <c r="B105" s="46"/>
      <c r="C105" s="48"/>
      <c r="D105" s="46"/>
      <c r="E105" s="46"/>
      <c r="F105" s="49"/>
      <c r="G105" s="50"/>
      <c r="H105" s="50"/>
      <c r="I105" s="51"/>
      <c r="J105" s="52"/>
    </row>
    <row r="106" spans="1:10" s="9" customFormat="1" ht="13.5">
      <c r="A106" s="46"/>
      <c r="B106" s="46"/>
      <c r="C106" s="48"/>
      <c r="D106" s="53"/>
      <c r="E106" s="53"/>
      <c r="F106" s="49"/>
      <c r="G106" s="50"/>
      <c r="H106" s="50"/>
      <c r="I106" s="51"/>
      <c r="J106" s="52"/>
    </row>
    <row r="107" spans="1:10" ht="14.25">
      <c r="A107" s="54"/>
      <c r="B107" s="46"/>
      <c r="C107" s="55"/>
      <c r="D107" s="56"/>
      <c r="E107" s="56"/>
      <c r="F107" s="49"/>
      <c r="G107" s="57"/>
      <c r="H107" s="57"/>
      <c r="I107" s="51"/>
      <c r="J107" s="58"/>
    </row>
    <row r="108" spans="1:10" ht="14.25">
      <c r="A108" s="54"/>
      <c r="B108" s="46"/>
      <c r="C108" s="55"/>
      <c r="D108" s="59"/>
      <c r="E108" s="59"/>
      <c r="F108" s="49"/>
      <c r="G108" s="57"/>
      <c r="H108" s="57"/>
      <c r="I108" s="51"/>
      <c r="J108" s="58"/>
    </row>
    <row r="109" spans="1:10" ht="14.25">
      <c r="A109" s="54"/>
      <c r="B109" s="46"/>
      <c r="C109" s="55"/>
      <c r="D109" s="59"/>
      <c r="E109" s="59"/>
      <c r="F109" s="49"/>
      <c r="G109" s="60"/>
      <c r="H109" s="57"/>
      <c r="I109" s="51"/>
      <c r="J109" s="58"/>
    </row>
    <row r="110" spans="1:10" ht="14.25">
      <c r="A110" s="54"/>
      <c r="B110" s="46"/>
      <c r="C110" s="55"/>
      <c r="D110" s="56"/>
      <c r="E110" s="56"/>
      <c r="F110" s="49"/>
      <c r="G110" s="60"/>
      <c r="H110" s="57"/>
      <c r="I110" s="51"/>
      <c r="J110" s="58"/>
    </row>
    <row r="111" spans="1:10" ht="14.25">
      <c r="A111" s="54"/>
      <c r="B111" s="47"/>
      <c r="C111" s="55"/>
      <c r="D111" s="56"/>
      <c r="E111" s="56"/>
      <c r="F111" s="49"/>
      <c r="G111" s="60"/>
      <c r="H111" s="60"/>
      <c r="I111" s="51"/>
      <c r="J111" s="58"/>
    </row>
    <row r="112" spans="1:10" ht="14.25">
      <c r="A112" s="54"/>
      <c r="B112" s="46"/>
      <c r="C112" s="55"/>
      <c r="D112" s="56"/>
      <c r="E112" s="56"/>
      <c r="F112" s="49"/>
      <c r="G112" s="61"/>
      <c r="H112" s="62"/>
      <c r="I112" s="51"/>
      <c r="J112" s="63"/>
    </row>
    <row r="113" spans="1:10" ht="14.25">
      <c r="A113" s="54"/>
      <c r="B113" s="46"/>
      <c r="C113" s="55"/>
      <c r="D113" s="56"/>
      <c r="E113" s="56"/>
      <c r="F113" s="49"/>
      <c r="G113" s="57"/>
      <c r="H113" s="57"/>
      <c r="I113" s="51"/>
      <c r="J113" s="58"/>
    </row>
    <row r="114" spans="1:10" ht="14.25">
      <c r="A114" s="54"/>
      <c r="B114" s="46"/>
      <c r="C114" s="55"/>
      <c r="D114" s="56"/>
      <c r="E114" s="56"/>
      <c r="F114" s="49"/>
      <c r="G114" s="57"/>
      <c r="H114" s="57"/>
      <c r="I114" s="51"/>
      <c r="J114" s="58"/>
    </row>
    <row r="115" spans="1:10" ht="14.25">
      <c r="A115" s="54"/>
      <c r="B115" s="46"/>
      <c r="C115" s="55"/>
      <c r="D115" s="56"/>
      <c r="E115" s="56"/>
      <c r="F115" s="49"/>
      <c r="G115" s="60"/>
      <c r="H115" s="57"/>
      <c r="I115" s="51"/>
      <c r="J115" s="58"/>
    </row>
    <row r="116" spans="1:10" ht="14.25">
      <c r="A116" s="54"/>
      <c r="B116" s="46"/>
      <c r="C116" s="55"/>
      <c r="D116" s="56"/>
      <c r="E116" s="56"/>
      <c r="F116" s="49"/>
      <c r="G116" s="60"/>
      <c r="H116" s="57"/>
      <c r="I116" s="51"/>
      <c r="J116" s="64"/>
    </row>
    <row r="117" spans="1:10" ht="14.25">
      <c r="A117" s="65"/>
      <c r="B117" s="46"/>
      <c r="C117" s="55"/>
      <c r="D117" s="56"/>
      <c r="E117" s="56"/>
      <c r="F117" s="49"/>
      <c r="G117" s="60"/>
      <c r="H117" s="60"/>
      <c r="I117" s="51"/>
      <c r="J117" s="64"/>
    </row>
    <row r="118" spans="1:10" ht="14.25">
      <c r="A118" s="54"/>
      <c r="B118" s="46"/>
      <c r="C118" s="55"/>
      <c r="D118" s="59"/>
      <c r="E118" s="59"/>
      <c r="F118" s="49"/>
      <c r="G118" s="60"/>
      <c r="H118" s="57"/>
      <c r="I118" s="51"/>
      <c r="J118" s="64"/>
    </row>
    <row r="119" spans="1:10" ht="14.25">
      <c r="A119" s="54"/>
      <c r="B119" s="46"/>
      <c r="C119" s="55"/>
      <c r="D119" s="59"/>
      <c r="E119" s="59"/>
      <c r="F119" s="49"/>
      <c r="G119" s="60"/>
      <c r="H119" s="57"/>
      <c r="I119" s="51"/>
      <c r="J119" s="64"/>
    </row>
    <row r="120" spans="1:10" ht="14.25">
      <c r="A120" s="54"/>
      <c r="B120" s="46"/>
      <c r="C120" s="55"/>
      <c r="D120" s="56"/>
      <c r="E120" s="56"/>
      <c r="F120" s="49"/>
      <c r="G120" s="60"/>
      <c r="H120" s="60"/>
      <c r="I120" s="51"/>
      <c r="J120" s="66"/>
    </row>
    <row r="121" spans="1:10" ht="14.25">
      <c r="A121" s="54"/>
      <c r="B121" s="46"/>
      <c r="C121" s="55"/>
      <c r="D121" s="56"/>
      <c r="E121" s="56"/>
      <c r="F121" s="49"/>
      <c r="G121" s="57"/>
      <c r="H121" s="57"/>
      <c r="I121" s="51"/>
      <c r="J121" s="58"/>
    </row>
    <row r="122" spans="1:10" ht="14.25">
      <c r="A122" s="54"/>
      <c r="B122" s="46"/>
      <c r="C122" s="55"/>
      <c r="D122" s="59"/>
      <c r="E122" s="59"/>
      <c r="F122" s="49"/>
      <c r="G122" s="60"/>
      <c r="H122" s="57"/>
      <c r="I122" s="51"/>
      <c r="J122" s="64"/>
    </row>
    <row r="123" spans="1:10" ht="14.25">
      <c r="A123" s="54"/>
      <c r="B123" s="46"/>
      <c r="C123" s="55"/>
      <c r="D123" s="56"/>
      <c r="E123" s="56"/>
      <c r="F123" s="49"/>
      <c r="G123" s="60"/>
      <c r="H123" s="57"/>
      <c r="I123" s="51"/>
      <c r="J123" s="58"/>
    </row>
    <row r="124" spans="1:10" ht="14.25">
      <c r="A124" s="54"/>
      <c r="B124" s="46"/>
      <c r="C124" s="55"/>
      <c r="D124" s="56"/>
      <c r="E124" s="56"/>
      <c r="F124" s="49"/>
      <c r="G124" s="60"/>
      <c r="H124" s="60"/>
      <c r="I124" s="51"/>
      <c r="J124" s="58"/>
    </row>
    <row r="125" spans="1:10" ht="14.25">
      <c r="A125" s="54"/>
      <c r="B125" s="46"/>
      <c r="C125" s="55"/>
      <c r="D125" s="59"/>
      <c r="E125" s="59"/>
      <c r="F125" s="49"/>
      <c r="G125" s="60"/>
      <c r="H125" s="57"/>
      <c r="I125" s="51"/>
      <c r="J125" s="63"/>
    </row>
    <row r="126" spans="1:10" ht="14.25">
      <c r="A126" s="65"/>
      <c r="B126" s="46"/>
      <c r="C126" s="67"/>
      <c r="D126" s="56"/>
      <c r="E126" s="56"/>
      <c r="F126" s="49"/>
      <c r="G126" s="60"/>
      <c r="H126" s="57"/>
      <c r="I126" s="51"/>
      <c r="J126" s="58"/>
    </row>
    <row r="127" spans="1:10" ht="14.25">
      <c r="A127" s="65"/>
      <c r="B127" s="46"/>
      <c r="C127" s="67"/>
      <c r="D127" s="56"/>
      <c r="E127" s="56"/>
      <c r="F127" s="49"/>
      <c r="G127" s="60"/>
      <c r="H127" s="60"/>
      <c r="I127" s="51"/>
      <c r="J127" s="58"/>
    </row>
    <row r="128" spans="1:10" ht="14.25">
      <c r="A128" s="65"/>
      <c r="B128" s="46"/>
      <c r="C128" s="67"/>
      <c r="D128" s="56"/>
      <c r="E128" s="56"/>
      <c r="F128" s="49"/>
      <c r="G128" s="60"/>
      <c r="H128" s="60"/>
      <c r="I128" s="51"/>
      <c r="J128" s="58"/>
    </row>
    <row r="129" spans="1:10" ht="14.25">
      <c r="A129" s="65"/>
      <c r="B129" s="46"/>
      <c r="C129" s="67"/>
      <c r="D129" s="56"/>
      <c r="E129" s="56"/>
      <c r="F129" s="49"/>
      <c r="G129" s="60"/>
      <c r="H129" s="60"/>
      <c r="I129" s="51"/>
      <c r="J129" s="58"/>
    </row>
    <row r="130" spans="1:10" ht="14.25">
      <c r="A130" s="65"/>
      <c r="B130" s="46"/>
      <c r="C130" s="67"/>
      <c r="D130" s="56"/>
      <c r="E130" s="56"/>
      <c r="F130" s="49"/>
      <c r="G130" s="60"/>
      <c r="H130" s="60"/>
      <c r="I130" s="51"/>
      <c r="J130" s="58"/>
    </row>
    <row r="131" spans="1:10" ht="13.5">
      <c r="A131" s="68"/>
      <c r="B131" s="46"/>
      <c r="C131" s="67"/>
      <c r="D131" s="56"/>
      <c r="E131" s="56"/>
      <c r="F131" s="49"/>
      <c r="G131" s="60"/>
      <c r="H131" s="60"/>
      <c r="I131" s="51"/>
      <c r="J131" s="58"/>
    </row>
    <row r="132" spans="1:10" ht="14.25">
      <c r="A132" s="65"/>
      <c r="B132" s="46"/>
      <c r="C132" s="67"/>
      <c r="D132" s="56"/>
      <c r="E132" s="56"/>
      <c r="F132" s="49"/>
      <c r="G132" s="60"/>
      <c r="H132" s="60"/>
      <c r="I132" s="51"/>
      <c r="J132" s="58"/>
    </row>
    <row r="133" spans="1:10" ht="14.25">
      <c r="A133" s="65"/>
      <c r="B133" s="46"/>
      <c r="C133" s="67"/>
      <c r="D133" s="56"/>
      <c r="E133" s="56"/>
      <c r="F133" s="49"/>
      <c r="G133" s="57"/>
      <c r="H133" s="57"/>
      <c r="I133" s="51"/>
      <c r="J133" s="58"/>
    </row>
    <row r="134" spans="1:10" ht="14.25">
      <c r="A134" s="54"/>
      <c r="B134" s="46"/>
      <c r="C134" s="55"/>
      <c r="D134" s="56"/>
      <c r="E134" s="56"/>
      <c r="F134" s="49"/>
      <c r="G134" s="57"/>
      <c r="H134" s="57"/>
      <c r="I134" s="51"/>
      <c r="J134" s="69"/>
    </row>
    <row r="135" spans="1:10" ht="14.25">
      <c r="A135" s="54"/>
      <c r="B135" s="46"/>
      <c r="C135" s="55"/>
      <c r="D135" s="56"/>
      <c r="E135" s="56"/>
      <c r="F135" s="49"/>
      <c r="G135" s="57"/>
      <c r="H135" s="57"/>
      <c r="I135" s="51"/>
      <c r="J135" s="69"/>
    </row>
    <row r="136" spans="2:10" ht="13.5">
      <c r="B136" s="46"/>
      <c r="D136" s="19"/>
      <c r="E136" s="19"/>
      <c r="G136" s="70"/>
      <c r="H136" s="70"/>
      <c r="I136" s="71"/>
      <c r="J136" s="58"/>
    </row>
    <row r="137" ht="349.5" customHeight="1"/>
    <row r="138" ht="349.5" customHeight="1"/>
  </sheetData>
  <sheetProtection/>
  <protectedRanges>
    <protectedRange sqref="A64 A9:A15 A2:A7" name="範囲1_1"/>
    <protectedRange sqref="F64 F9:F15 F2:F7" name="範囲1_3"/>
  </protectedRanges>
  <autoFilter ref="A1:K1">
    <sortState ref="A2:K136">
      <sortCondition sortBy="value" ref="C2:C136"/>
    </sortState>
  </autoFilter>
  <dataValidations count="8">
    <dataValidation type="textLength" operator="lessThanOrEqual" allowBlank="1" showInputMessage="1" showErrorMessage="1" errorTitle="物品役務等の名称及び数量" error="256文字以内で入力してください。" sqref="A107:A130 A132:A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37:B65536">
      <formula1>256</formula1>
    </dataValidation>
    <dataValidation type="textLength" operator="lessThanOrEqual" allowBlank="1" showInputMessage="1" showErrorMessage="1" errorTitle="契約の相手方の称号又は名称及び住所" error="256文字以内で入力してください。" sqref="D107:E65536">
      <formula1>256</formula1>
    </dataValidation>
    <dataValidation type="textLength" operator="lessThanOrEqual" allowBlank="1" showInputMessage="1" showErrorMessage="1" errorTitle="備考" error="256文字以内で入力してください。" sqref="J107:J65536">
      <formula1>256</formula1>
    </dataValidation>
    <dataValidation type="whole" operator="lessThanOrEqual" allowBlank="1" showInputMessage="1" showErrorMessage="1" errorTitle="予定価格" error="正しい数値を入力してください。" sqref="H111 H127:H132 G107:G65536">
      <formula1>999999999999</formula1>
    </dataValidation>
    <dataValidation type="whole" operator="lessThanOrEqual" allowBlank="1" showInputMessage="1" showErrorMessage="1" errorTitle="契約金額" error="正しい数値を入力してください。" sqref="H107:H110 H112:H126 H133:H65536">
      <formula1>999999999999</formula1>
    </dataValidation>
    <dataValidation type="list" operator="lessThanOrEqual" showInputMessage="1" showErrorMessage="1" errorTitle="一般競争入札・指名競争入札の別" error="リストから選択してください。" sqref="F136:F65536">
      <formula1>一般競争入札・指名競争入札の別</formula1>
    </dataValidation>
    <dataValidation type="date" operator="greaterThanOrEqual" allowBlank="1" showInputMessage="1" showErrorMessage="1" errorTitle="契約を締結した日" error="正しい日付を入力してください。" sqref="C1 C107:C65536">
      <formula1>38718</formula1>
    </dataValidation>
  </dataValidations>
  <printOptions horizontalCentered="1"/>
  <pageMargins left="0.1968503937007874" right="0.1968503937007874" top="0.984251968503937" bottom="0.984251968503937" header="0.5118110236220472" footer="0.5118110236220472"/>
  <pageSetup fitToHeight="0" fitToWidth="1" horizontalDpi="600" verticalDpi="600" orientation="landscape" paperSize="9" scale="67" r:id="rId1"/>
  <rowBreaks count="1" manualBreakCount="1">
    <brk id="91" max="8" man="1"/>
  </rowBreaks>
</worksheet>
</file>

<file path=xl/worksheets/sheet3.xml><?xml version="1.0" encoding="utf-8"?>
<worksheet xmlns="http://schemas.openxmlformats.org/spreadsheetml/2006/main" xmlns:r="http://schemas.openxmlformats.org/officeDocument/2006/relationships">
  <dimension ref="A1:I101"/>
  <sheetViews>
    <sheetView zoomScalePageLayoutView="0" workbookViewId="0" topLeftCell="A1">
      <selection activeCell="A20" sqref="A20"/>
    </sheetView>
  </sheetViews>
  <sheetFormatPr defaultColWidth="9.00390625" defaultRowHeight="13.5"/>
  <cols>
    <col min="1" max="2" width="35.625" style="14" customWidth="1"/>
    <col min="3" max="3" width="16.125" style="15" bestFit="1" customWidth="1"/>
    <col min="4" max="4" width="35.625" style="13" customWidth="1"/>
    <col min="5" max="5" width="28.25390625" style="13" customWidth="1"/>
    <col min="6" max="6" width="11.625" style="13" customWidth="1"/>
    <col min="7" max="7" width="11.625" style="13" bestFit="1" customWidth="1"/>
    <col min="8" max="8" width="14.75390625" style="16" bestFit="1" customWidth="1"/>
    <col min="9" max="9" width="30.625" style="13" customWidth="1"/>
    <col min="10" max="16384" width="9.00390625" style="13" customWidth="1"/>
  </cols>
  <sheetData>
    <row r="1" spans="1:9" s="9" customFormat="1" ht="36.75" thickBot="1">
      <c r="A1" s="3" t="s">
        <v>24</v>
      </c>
      <c r="B1" s="4" t="s">
        <v>15</v>
      </c>
      <c r="C1" s="5" t="s">
        <v>16</v>
      </c>
      <c r="D1" s="6" t="s">
        <v>17</v>
      </c>
      <c r="E1" s="7" t="s">
        <v>25</v>
      </c>
      <c r="F1" s="6" t="s">
        <v>19</v>
      </c>
      <c r="G1" s="6" t="s">
        <v>20</v>
      </c>
      <c r="H1" s="8" t="s">
        <v>21</v>
      </c>
      <c r="I1" s="6" t="s">
        <v>23</v>
      </c>
    </row>
    <row r="2" spans="1:9" s="9" customFormat="1" ht="12.75" thickTop="1">
      <c r="A2" s="18"/>
      <c r="B2" s="18"/>
      <c r="C2" s="11"/>
      <c r="D2" s="10"/>
      <c r="E2" s="10"/>
      <c r="F2" s="12"/>
      <c r="G2" s="12"/>
      <c r="H2" s="17">
        <f>IF(AND(AND(F2&lt;&gt;"",F2&lt;&gt;0),AND(G2&lt;&gt;"",G2&lt;&gt;0)),G2/F2*100,"")</f>
      </c>
      <c r="I2" s="10"/>
    </row>
    <row r="3" spans="1:9" s="9" customFormat="1" ht="12">
      <c r="A3" s="18"/>
      <c r="B3" s="18"/>
      <c r="C3" s="11"/>
      <c r="D3" s="10"/>
      <c r="E3" s="10"/>
      <c r="F3" s="12"/>
      <c r="G3" s="12"/>
      <c r="H3" s="17">
        <f aca="true" t="shared" si="0" ref="H3:H66">IF(AND(AND(F3&lt;&gt;"",F3&lt;&gt;0),AND(G3&lt;&gt;"",G3&lt;&gt;0)),G3/F3*100,"")</f>
      </c>
      <c r="I3" s="10"/>
    </row>
    <row r="4" spans="1:9" s="9" customFormat="1" ht="12">
      <c r="A4" s="18"/>
      <c r="B4" s="18"/>
      <c r="C4" s="11"/>
      <c r="D4" s="10"/>
      <c r="E4" s="10"/>
      <c r="F4" s="12"/>
      <c r="G4" s="12"/>
      <c r="H4" s="17">
        <f t="shared" si="0"/>
      </c>
      <c r="I4" s="10"/>
    </row>
    <row r="5" spans="1:9" s="9" customFormat="1" ht="12">
      <c r="A5" s="18"/>
      <c r="B5" s="18"/>
      <c r="C5" s="11"/>
      <c r="D5" s="10"/>
      <c r="E5" s="10"/>
      <c r="F5" s="12"/>
      <c r="G5" s="12"/>
      <c r="H5" s="17">
        <f t="shared" si="0"/>
      </c>
      <c r="I5" s="10"/>
    </row>
    <row r="6" spans="1:9" s="9" customFormat="1" ht="12">
      <c r="A6" s="18"/>
      <c r="B6" s="18"/>
      <c r="C6" s="11"/>
      <c r="D6" s="10"/>
      <c r="E6" s="10"/>
      <c r="F6" s="12"/>
      <c r="G6" s="12"/>
      <c r="H6" s="17">
        <f t="shared" si="0"/>
      </c>
      <c r="I6" s="10"/>
    </row>
    <row r="7" spans="1:9" s="9" customFormat="1" ht="12">
      <c r="A7" s="18"/>
      <c r="B7" s="18"/>
      <c r="C7" s="11"/>
      <c r="D7" s="10"/>
      <c r="E7" s="10"/>
      <c r="F7" s="12"/>
      <c r="G7" s="12"/>
      <c r="H7" s="17">
        <f t="shared" si="0"/>
      </c>
      <c r="I7" s="10"/>
    </row>
    <row r="8" spans="1:9" s="9" customFormat="1" ht="12">
      <c r="A8" s="18"/>
      <c r="B8" s="18"/>
      <c r="C8" s="11"/>
      <c r="D8" s="10"/>
      <c r="E8" s="10"/>
      <c r="F8" s="12"/>
      <c r="G8" s="12"/>
      <c r="H8" s="17">
        <f t="shared" si="0"/>
      </c>
      <c r="I8" s="10"/>
    </row>
    <row r="9" spans="1:9" s="9" customFormat="1" ht="12">
      <c r="A9" s="18"/>
      <c r="B9" s="18"/>
      <c r="C9" s="11"/>
      <c r="D9" s="10"/>
      <c r="E9" s="10"/>
      <c r="F9" s="12"/>
      <c r="G9" s="12"/>
      <c r="H9" s="17">
        <f t="shared" si="0"/>
      </c>
      <c r="I9" s="10"/>
    </row>
    <row r="10" spans="1:9" s="9" customFormat="1" ht="12">
      <c r="A10" s="18"/>
      <c r="B10" s="18"/>
      <c r="C10" s="11"/>
      <c r="D10" s="10"/>
      <c r="E10" s="10"/>
      <c r="F10" s="12"/>
      <c r="G10" s="12"/>
      <c r="H10" s="17">
        <f t="shared" si="0"/>
      </c>
      <c r="I10" s="10"/>
    </row>
    <row r="11" spans="1:9" s="9" customFormat="1" ht="12">
      <c r="A11" s="18"/>
      <c r="B11" s="18"/>
      <c r="C11" s="11"/>
      <c r="D11" s="10"/>
      <c r="E11" s="10"/>
      <c r="F11" s="12"/>
      <c r="G11" s="12"/>
      <c r="H11" s="17">
        <f t="shared" si="0"/>
      </c>
      <c r="I11" s="10"/>
    </row>
    <row r="12" spans="1:9" s="9" customFormat="1" ht="12">
      <c r="A12" s="18"/>
      <c r="B12" s="18"/>
      <c r="C12" s="11"/>
      <c r="D12" s="10"/>
      <c r="E12" s="10"/>
      <c r="F12" s="12"/>
      <c r="G12" s="12"/>
      <c r="H12" s="17">
        <f t="shared" si="0"/>
      </c>
      <c r="I12" s="10"/>
    </row>
    <row r="13" spans="1:9" s="9" customFormat="1" ht="12">
      <c r="A13" s="18"/>
      <c r="B13" s="18"/>
      <c r="C13" s="11"/>
      <c r="D13" s="10"/>
      <c r="E13" s="10"/>
      <c r="F13" s="12"/>
      <c r="G13" s="12"/>
      <c r="H13" s="17">
        <f t="shared" si="0"/>
      </c>
      <c r="I13" s="10"/>
    </row>
    <row r="14" spans="1:9" s="9" customFormat="1" ht="12">
      <c r="A14" s="18"/>
      <c r="B14" s="18"/>
      <c r="C14" s="11"/>
      <c r="D14" s="10"/>
      <c r="E14" s="10"/>
      <c r="F14" s="12"/>
      <c r="G14" s="12"/>
      <c r="H14" s="17">
        <f t="shared" si="0"/>
      </c>
      <c r="I14" s="10"/>
    </row>
    <row r="15" spans="1:9" s="9" customFormat="1" ht="12">
      <c r="A15" s="18"/>
      <c r="B15" s="18"/>
      <c r="C15" s="11"/>
      <c r="D15" s="10"/>
      <c r="E15" s="10"/>
      <c r="F15" s="12"/>
      <c r="G15" s="12"/>
      <c r="H15" s="17">
        <f t="shared" si="0"/>
      </c>
      <c r="I15" s="10"/>
    </row>
    <row r="16" spans="1:9" s="9" customFormat="1" ht="12">
      <c r="A16" s="18"/>
      <c r="B16" s="18"/>
      <c r="C16" s="11"/>
      <c r="D16" s="10"/>
      <c r="E16" s="10"/>
      <c r="F16" s="12"/>
      <c r="G16" s="12"/>
      <c r="H16" s="17">
        <f t="shared" si="0"/>
      </c>
      <c r="I16" s="10"/>
    </row>
    <row r="17" spans="1:9" s="9" customFormat="1" ht="12">
      <c r="A17" s="18"/>
      <c r="B17" s="18"/>
      <c r="C17" s="11"/>
      <c r="D17" s="10"/>
      <c r="E17" s="10"/>
      <c r="F17" s="12"/>
      <c r="G17" s="12"/>
      <c r="H17" s="17">
        <f t="shared" si="0"/>
      </c>
      <c r="I17" s="10"/>
    </row>
    <row r="18" spans="1:9" s="9" customFormat="1" ht="12">
      <c r="A18" s="18"/>
      <c r="B18" s="18"/>
      <c r="C18" s="11"/>
      <c r="D18" s="10"/>
      <c r="E18" s="10"/>
      <c r="F18" s="12"/>
      <c r="G18" s="12"/>
      <c r="H18" s="17">
        <f t="shared" si="0"/>
      </c>
      <c r="I18" s="10"/>
    </row>
    <row r="19" spans="1:9" s="9" customFormat="1" ht="12">
      <c r="A19" s="18"/>
      <c r="B19" s="18"/>
      <c r="C19" s="11"/>
      <c r="D19" s="10"/>
      <c r="E19" s="10"/>
      <c r="F19" s="12"/>
      <c r="G19" s="12"/>
      <c r="H19" s="17">
        <f t="shared" si="0"/>
      </c>
      <c r="I19" s="10"/>
    </row>
    <row r="20" spans="1:9" s="9" customFormat="1" ht="12">
      <c r="A20" s="18"/>
      <c r="B20" s="18"/>
      <c r="C20" s="11"/>
      <c r="D20" s="10"/>
      <c r="E20" s="10"/>
      <c r="F20" s="12"/>
      <c r="G20" s="12"/>
      <c r="H20" s="17">
        <f t="shared" si="0"/>
      </c>
      <c r="I20" s="10"/>
    </row>
    <row r="21" spans="1:9" s="9" customFormat="1" ht="12">
      <c r="A21" s="18"/>
      <c r="B21" s="18"/>
      <c r="C21" s="11"/>
      <c r="D21" s="10"/>
      <c r="E21" s="10"/>
      <c r="F21" s="12"/>
      <c r="G21" s="12"/>
      <c r="H21" s="17">
        <f t="shared" si="0"/>
      </c>
      <c r="I21" s="10"/>
    </row>
    <row r="22" spans="1:9" s="9" customFormat="1" ht="12">
      <c r="A22" s="18"/>
      <c r="B22" s="18"/>
      <c r="C22" s="11"/>
      <c r="D22" s="10"/>
      <c r="E22" s="10"/>
      <c r="F22" s="12"/>
      <c r="G22" s="12"/>
      <c r="H22" s="17">
        <f t="shared" si="0"/>
      </c>
      <c r="I22" s="10"/>
    </row>
    <row r="23" spans="1:9" s="9" customFormat="1" ht="12">
      <c r="A23" s="18"/>
      <c r="B23" s="18"/>
      <c r="C23" s="11"/>
      <c r="D23" s="10"/>
      <c r="E23" s="10"/>
      <c r="F23" s="12"/>
      <c r="G23" s="12"/>
      <c r="H23" s="17">
        <f t="shared" si="0"/>
      </c>
      <c r="I23" s="10"/>
    </row>
    <row r="24" spans="1:9" s="9" customFormat="1" ht="12">
      <c r="A24" s="18"/>
      <c r="B24" s="18"/>
      <c r="C24" s="11"/>
      <c r="D24" s="10"/>
      <c r="E24" s="10"/>
      <c r="F24" s="12"/>
      <c r="G24" s="12"/>
      <c r="H24" s="17">
        <f t="shared" si="0"/>
      </c>
      <c r="I24" s="10"/>
    </row>
    <row r="25" spans="1:9" s="9" customFormat="1" ht="12">
      <c r="A25" s="18"/>
      <c r="B25" s="18"/>
      <c r="C25" s="11"/>
      <c r="D25" s="10"/>
      <c r="E25" s="10"/>
      <c r="F25" s="12"/>
      <c r="G25" s="12"/>
      <c r="H25" s="17">
        <f t="shared" si="0"/>
      </c>
      <c r="I25" s="10"/>
    </row>
    <row r="26" spans="1:9" s="9" customFormat="1" ht="12">
      <c r="A26" s="18"/>
      <c r="B26" s="18"/>
      <c r="C26" s="11"/>
      <c r="D26" s="10"/>
      <c r="E26" s="10"/>
      <c r="F26" s="12"/>
      <c r="G26" s="12"/>
      <c r="H26" s="17">
        <f t="shared" si="0"/>
      </c>
      <c r="I26" s="10"/>
    </row>
    <row r="27" spans="1:9" s="9" customFormat="1" ht="12">
      <c r="A27" s="18"/>
      <c r="B27" s="18"/>
      <c r="C27" s="11"/>
      <c r="D27" s="10"/>
      <c r="E27" s="10"/>
      <c r="F27" s="12"/>
      <c r="G27" s="12"/>
      <c r="H27" s="17">
        <f t="shared" si="0"/>
      </c>
      <c r="I27" s="10"/>
    </row>
    <row r="28" spans="1:9" s="9" customFormat="1" ht="12">
      <c r="A28" s="18"/>
      <c r="B28" s="18"/>
      <c r="C28" s="11"/>
      <c r="D28" s="10"/>
      <c r="E28" s="10"/>
      <c r="F28" s="12"/>
      <c r="G28" s="12"/>
      <c r="H28" s="17">
        <f t="shared" si="0"/>
      </c>
      <c r="I28" s="10"/>
    </row>
    <row r="29" spans="1:9" s="9" customFormat="1" ht="12">
      <c r="A29" s="18"/>
      <c r="B29" s="18"/>
      <c r="C29" s="11"/>
      <c r="D29" s="10"/>
      <c r="E29" s="10"/>
      <c r="F29" s="12"/>
      <c r="G29" s="12"/>
      <c r="H29" s="17">
        <f t="shared" si="0"/>
      </c>
      <c r="I29" s="10"/>
    </row>
    <row r="30" spans="1:9" s="9" customFormat="1" ht="12">
      <c r="A30" s="18"/>
      <c r="B30" s="18"/>
      <c r="C30" s="11"/>
      <c r="D30" s="10"/>
      <c r="E30" s="10"/>
      <c r="F30" s="12"/>
      <c r="G30" s="12"/>
      <c r="H30" s="17">
        <f t="shared" si="0"/>
      </c>
      <c r="I30" s="10"/>
    </row>
    <row r="31" spans="1:9" s="9" customFormat="1" ht="12">
      <c r="A31" s="18"/>
      <c r="B31" s="18"/>
      <c r="C31" s="11"/>
      <c r="D31" s="10"/>
      <c r="E31" s="10"/>
      <c r="F31" s="12"/>
      <c r="G31" s="12"/>
      <c r="H31" s="17">
        <f t="shared" si="0"/>
      </c>
      <c r="I31" s="10"/>
    </row>
    <row r="32" spans="1:9" s="9" customFormat="1" ht="12">
      <c r="A32" s="18"/>
      <c r="B32" s="18"/>
      <c r="C32" s="11"/>
      <c r="D32" s="10"/>
      <c r="E32" s="10"/>
      <c r="F32" s="12"/>
      <c r="G32" s="12"/>
      <c r="H32" s="17">
        <f t="shared" si="0"/>
      </c>
      <c r="I32" s="10"/>
    </row>
    <row r="33" spans="1:9" s="9" customFormat="1" ht="12">
      <c r="A33" s="18"/>
      <c r="B33" s="18"/>
      <c r="C33" s="11"/>
      <c r="D33" s="10"/>
      <c r="E33" s="10"/>
      <c r="F33" s="12"/>
      <c r="G33" s="12"/>
      <c r="H33" s="17">
        <f t="shared" si="0"/>
      </c>
      <c r="I33" s="10"/>
    </row>
    <row r="34" spans="1:9" s="9" customFormat="1" ht="12">
      <c r="A34" s="18"/>
      <c r="B34" s="18"/>
      <c r="C34" s="11"/>
      <c r="D34" s="10"/>
      <c r="E34" s="10"/>
      <c r="F34" s="12"/>
      <c r="G34" s="12"/>
      <c r="H34" s="17">
        <f t="shared" si="0"/>
      </c>
      <c r="I34" s="10"/>
    </row>
    <row r="35" spans="1:9" s="9" customFormat="1" ht="12">
      <c r="A35" s="18"/>
      <c r="B35" s="18"/>
      <c r="C35" s="11"/>
      <c r="D35" s="10"/>
      <c r="E35" s="10"/>
      <c r="F35" s="12"/>
      <c r="G35" s="12"/>
      <c r="H35" s="17">
        <f t="shared" si="0"/>
      </c>
      <c r="I35" s="10"/>
    </row>
    <row r="36" spans="1:9" s="9" customFormat="1" ht="12">
      <c r="A36" s="18"/>
      <c r="B36" s="18"/>
      <c r="C36" s="11"/>
      <c r="D36" s="10"/>
      <c r="E36" s="10"/>
      <c r="F36" s="12"/>
      <c r="G36" s="12"/>
      <c r="H36" s="17">
        <f t="shared" si="0"/>
      </c>
      <c r="I36" s="10"/>
    </row>
    <row r="37" spans="1:9" s="9" customFormat="1" ht="12">
      <c r="A37" s="18"/>
      <c r="B37" s="18"/>
      <c r="C37" s="11"/>
      <c r="D37" s="10"/>
      <c r="E37" s="10"/>
      <c r="F37" s="12"/>
      <c r="G37" s="12"/>
      <c r="H37" s="17">
        <f t="shared" si="0"/>
      </c>
      <c r="I37" s="10"/>
    </row>
    <row r="38" spans="1:9" s="9" customFormat="1" ht="12">
      <c r="A38" s="18"/>
      <c r="B38" s="18"/>
      <c r="C38" s="11"/>
      <c r="D38" s="10"/>
      <c r="E38" s="10"/>
      <c r="F38" s="12"/>
      <c r="G38" s="12"/>
      <c r="H38" s="17">
        <f t="shared" si="0"/>
      </c>
      <c r="I38" s="10"/>
    </row>
    <row r="39" spans="1:9" s="9" customFormat="1" ht="12">
      <c r="A39" s="18"/>
      <c r="B39" s="18"/>
      <c r="C39" s="11"/>
      <c r="D39" s="10"/>
      <c r="E39" s="10"/>
      <c r="F39" s="12"/>
      <c r="G39" s="12"/>
      <c r="H39" s="17">
        <f t="shared" si="0"/>
      </c>
      <c r="I39" s="10"/>
    </row>
    <row r="40" spans="1:9" s="9" customFormat="1" ht="12">
      <c r="A40" s="18"/>
      <c r="B40" s="18"/>
      <c r="C40" s="11"/>
      <c r="D40" s="10"/>
      <c r="E40" s="10"/>
      <c r="F40" s="12"/>
      <c r="G40" s="12"/>
      <c r="H40" s="17">
        <f t="shared" si="0"/>
      </c>
      <c r="I40" s="10"/>
    </row>
    <row r="41" spans="1:9" s="9" customFormat="1" ht="12">
      <c r="A41" s="18"/>
      <c r="B41" s="18"/>
      <c r="C41" s="11"/>
      <c r="D41" s="10"/>
      <c r="E41" s="10"/>
      <c r="F41" s="12"/>
      <c r="G41" s="12"/>
      <c r="H41" s="17">
        <f t="shared" si="0"/>
      </c>
      <c r="I41" s="10"/>
    </row>
    <row r="42" spans="1:9" s="9" customFormat="1" ht="12">
      <c r="A42" s="18"/>
      <c r="B42" s="18"/>
      <c r="C42" s="11"/>
      <c r="D42" s="10"/>
      <c r="E42" s="10"/>
      <c r="F42" s="12"/>
      <c r="G42" s="12"/>
      <c r="H42" s="17">
        <f t="shared" si="0"/>
      </c>
      <c r="I42" s="10"/>
    </row>
    <row r="43" spans="1:9" s="9" customFormat="1" ht="12">
      <c r="A43" s="18"/>
      <c r="B43" s="18"/>
      <c r="C43" s="11"/>
      <c r="D43" s="10"/>
      <c r="E43" s="10"/>
      <c r="F43" s="12"/>
      <c r="G43" s="12"/>
      <c r="H43" s="17">
        <f t="shared" si="0"/>
      </c>
      <c r="I43" s="10"/>
    </row>
    <row r="44" spans="1:9" s="9" customFormat="1" ht="12">
      <c r="A44" s="18"/>
      <c r="B44" s="18"/>
      <c r="C44" s="11"/>
      <c r="D44" s="10"/>
      <c r="E44" s="10"/>
      <c r="F44" s="12"/>
      <c r="G44" s="12"/>
      <c r="H44" s="17">
        <f t="shared" si="0"/>
      </c>
      <c r="I44" s="10"/>
    </row>
    <row r="45" spans="1:9" s="9" customFormat="1" ht="12">
      <c r="A45" s="18"/>
      <c r="B45" s="18"/>
      <c r="C45" s="11"/>
      <c r="D45" s="10"/>
      <c r="E45" s="10"/>
      <c r="F45" s="12"/>
      <c r="G45" s="12"/>
      <c r="H45" s="17">
        <f t="shared" si="0"/>
      </c>
      <c r="I45" s="10"/>
    </row>
    <row r="46" spans="1:9" s="9" customFormat="1" ht="12">
      <c r="A46" s="18"/>
      <c r="B46" s="18"/>
      <c r="C46" s="11"/>
      <c r="D46" s="10"/>
      <c r="E46" s="10"/>
      <c r="F46" s="12"/>
      <c r="G46" s="12"/>
      <c r="H46" s="17">
        <f t="shared" si="0"/>
      </c>
      <c r="I46" s="10"/>
    </row>
    <row r="47" spans="1:9" s="9" customFormat="1" ht="12">
      <c r="A47" s="18"/>
      <c r="B47" s="18"/>
      <c r="C47" s="11"/>
      <c r="D47" s="10"/>
      <c r="E47" s="10"/>
      <c r="F47" s="12"/>
      <c r="G47" s="12"/>
      <c r="H47" s="17">
        <f t="shared" si="0"/>
      </c>
      <c r="I47" s="10"/>
    </row>
    <row r="48" spans="1:9" s="9" customFormat="1" ht="12">
      <c r="A48" s="18"/>
      <c r="B48" s="18"/>
      <c r="C48" s="11"/>
      <c r="D48" s="10"/>
      <c r="E48" s="10"/>
      <c r="F48" s="12"/>
      <c r="G48" s="12"/>
      <c r="H48" s="17">
        <f t="shared" si="0"/>
      </c>
      <c r="I48" s="10"/>
    </row>
    <row r="49" spans="1:9" s="9" customFormat="1" ht="12">
      <c r="A49" s="18"/>
      <c r="B49" s="18"/>
      <c r="C49" s="11"/>
      <c r="D49" s="10"/>
      <c r="E49" s="10"/>
      <c r="F49" s="12"/>
      <c r="G49" s="12"/>
      <c r="H49" s="17">
        <f t="shared" si="0"/>
      </c>
      <c r="I49" s="10"/>
    </row>
    <row r="50" spans="1:9" s="9" customFormat="1" ht="12">
      <c r="A50" s="18"/>
      <c r="B50" s="18"/>
      <c r="C50" s="11"/>
      <c r="D50" s="10"/>
      <c r="E50" s="10"/>
      <c r="F50" s="12"/>
      <c r="G50" s="12"/>
      <c r="H50" s="17">
        <f t="shared" si="0"/>
      </c>
      <c r="I50" s="10"/>
    </row>
    <row r="51" spans="1:9" s="9" customFormat="1" ht="12">
      <c r="A51" s="18"/>
      <c r="B51" s="18"/>
      <c r="C51" s="11"/>
      <c r="D51" s="10"/>
      <c r="E51" s="10"/>
      <c r="F51" s="12"/>
      <c r="G51" s="12"/>
      <c r="H51" s="17">
        <f t="shared" si="0"/>
      </c>
      <c r="I51" s="10"/>
    </row>
    <row r="52" spans="1:9" s="9" customFormat="1" ht="12">
      <c r="A52" s="18"/>
      <c r="B52" s="18"/>
      <c r="C52" s="11"/>
      <c r="D52" s="10"/>
      <c r="E52" s="10"/>
      <c r="F52" s="12"/>
      <c r="G52" s="12"/>
      <c r="H52" s="17">
        <f t="shared" si="0"/>
      </c>
      <c r="I52" s="10"/>
    </row>
    <row r="53" spans="1:9" s="9" customFormat="1" ht="12">
      <c r="A53" s="18"/>
      <c r="B53" s="18"/>
      <c r="C53" s="11"/>
      <c r="D53" s="10"/>
      <c r="E53" s="10"/>
      <c r="F53" s="12"/>
      <c r="G53" s="12"/>
      <c r="H53" s="17">
        <f t="shared" si="0"/>
      </c>
      <c r="I53" s="10"/>
    </row>
    <row r="54" spans="1:9" s="9" customFormat="1" ht="12">
      <c r="A54" s="18"/>
      <c r="B54" s="18"/>
      <c r="C54" s="11"/>
      <c r="D54" s="10"/>
      <c r="E54" s="10"/>
      <c r="F54" s="12"/>
      <c r="G54" s="12"/>
      <c r="H54" s="17">
        <f t="shared" si="0"/>
      </c>
      <c r="I54" s="10"/>
    </row>
    <row r="55" spans="1:9" s="9" customFormat="1" ht="12">
      <c r="A55" s="18"/>
      <c r="B55" s="18"/>
      <c r="C55" s="11"/>
      <c r="D55" s="10"/>
      <c r="E55" s="10"/>
      <c r="F55" s="12"/>
      <c r="G55" s="12"/>
      <c r="H55" s="17">
        <f t="shared" si="0"/>
      </c>
      <c r="I55" s="10"/>
    </row>
    <row r="56" spans="1:9" s="9" customFormat="1" ht="12">
      <c r="A56" s="18"/>
      <c r="B56" s="18"/>
      <c r="C56" s="11"/>
      <c r="D56" s="10"/>
      <c r="E56" s="10"/>
      <c r="F56" s="12"/>
      <c r="G56" s="12"/>
      <c r="H56" s="17">
        <f t="shared" si="0"/>
      </c>
      <c r="I56" s="10"/>
    </row>
    <row r="57" spans="1:9" s="9" customFormat="1" ht="12">
      <c r="A57" s="18"/>
      <c r="B57" s="18"/>
      <c r="C57" s="11"/>
      <c r="D57" s="10"/>
      <c r="E57" s="10"/>
      <c r="F57" s="12"/>
      <c r="G57" s="12"/>
      <c r="H57" s="17">
        <f t="shared" si="0"/>
      </c>
      <c r="I57" s="10"/>
    </row>
    <row r="58" spans="1:9" s="9" customFormat="1" ht="12">
      <c r="A58" s="18"/>
      <c r="B58" s="18"/>
      <c r="C58" s="11"/>
      <c r="D58" s="10"/>
      <c r="E58" s="10"/>
      <c r="F58" s="12"/>
      <c r="G58" s="12"/>
      <c r="H58" s="17">
        <f t="shared" si="0"/>
      </c>
      <c r="I58" s="10"/>
    </row>
    <row r="59" spans="1:9" s="9" customFormat="1" ht="12">
      <c r="A59" s="18"/>
      <c r="B59" s="18"/>
      <c r="C59" s="11"/>
      <c r="D59" s="10"/>
      <c r="E59" s="10"/>
      <c r="F59" s="12"/>
      <c r="G59" s="12"/>
      <c r="H59" s="17">
        <f t="shared" si="0"/>
      </c>
      <c r="I59" s="10"/>
    </row>
    <row r="60" spans="1:9" s="9" customFormat="1" ht="12">
      <c r="A60" s="18"/>
      <c r="B60" s="18"/>
      <c r="C60" s="11"/>
      <c r="D60" s="10"/>
      <c r="E60" s="10"/>
      <c r="F60" s="12"/>
      <c r="G60" s="12"/>
      <c r="H60" s="17">
        <f t="shared" si="0"/>
      </c>
      <c r="I60" s="10"/>
    </row>
    <row r="61" spans="1:9" s="9" customFormat="1" ht="12">
      <c r="A61" s="18"/>
      <c r="B61" s="18"/>
      <c r="C61" s="11"/>
      <c r="D61" s="10"/>
      <c r="E61" s="10"/>
      <c r="F61" s="12"/>
      <c r="G61" s="12"/>
      <c r="H61" s="17">
        <f t="shared" si="0"/>
      </c>
      <c r="I61" s="10"/>
    </row>
    <row r="62" spans="1:9" s="9" customFormat="1" ht="12">
      <c r="A62" s="18"/>
      <c r="B62" s="18"/>
      <c r="C62" s="11"/>
      <c r="D62" s="10"/>
      <c r="E62" s="10"/>
      <c r="F62" s="12"/>
      <c r="G62" s="12"/>
      <c r="H62" s="17">
        <f t="shared" si="0"/>
      </c>
      <c r="I62" s="10"/>
    </row>
    <row r="63" spans="1:9" s="9" customFormat="1" ht="12">
      <c r="A63" s="18"/>
      <c r="B63" s="18"/>
      <c r="C63" s="11"/>
      <c r="D63" s="10"/>
      <c r="E63" s="10"/>
      <c r="F63" s="12"/>
      <c r="G63" s="12"/>
      <c r="H63" s="17">
        <f t="shared" si="0"/>
      </c>
      <c r="I63" s="10"/>
    </row>
    <row r="64" spans="1:9" s="9" customFormat="1" ht="12">
      <c r="A64" s="18"/>
      <c r="B64" s="18"/>
      <c r="C64" s="11"/>
      <c r="D64" s="10"/>
      <c r="E64" s="10"/>
      <c r="F64" s="12"/>
      <c r="G64" s="12"/>
      <c r="H64" s="17">
        <f t="shared" si="0"/>
      </c>
      <c r="I64" s="10"/>
    </row>
    <row r="65" spans="1:9" s="9" customFormat="1" ht="12">
      <c r="A65" s="18"/>
      <c r="B65" s="18"/>
      <c r="C65" s="11"/>
      <c r="D65" s="10"/>
      <c r="E65" s="10"/>
      <c r="F65" s="12"/>
      <c r="G65" s="12"/>
      <c r="H65" s="17">
        <f t="shared" si="0"/>
      </c>
      <c r="I65" s="10"/>
    </row>
    <row r="66" spans="1:9" s="9" customFormat="1" ht="12">
      <c r="A66" s="18"/>
      <c r="B66" s="18"/>
      <c r="C66" s="11"/>
      <c r="D66" s="10"/>
      <c r="E66" s="10"/>
      <c r="F66" s="12"/>
      <c r="G66" s="12"/>
      <c r="H66" s="17">
        <f t="shared" si="0"/>
      </c>
      <c r="I66" s="10"/>
    </row>
    <row r="67" spans="1:9" s="9" customFormat="1" ht="12">
      <c r="A67" s="18"/>
      <c r="B67" s="18"/>
      <c r="C67" s="11"/>
      <c r="D67" s="10"/>
      <c r="E67" s="10"/>
      <c r="F67" s="12"/>
      <c r="G67" s="12"/>
      <c r="H67" s="17">
        <f aca="true" t="shared" si="1" ref="H67:H101">IF(AND(AND(F67&lt;&gt;"",F67&lt;&gt;0),AND(G67&lt;&gt;"",G67&lt;&gt;0)),G67/F67*100,"")</f>
      </c>
      <c r="I67" s="10"/>
    </row>
    <row r="68" spans="1:9" s="9" customFormat="1" ht="12">
      <c r="A68" s="18"/>
      <c r="B68" s="18"/>
      <c r="C68" s="11"/>
      <c r="D68" s="10"/>
      <c r="E68" s="10"/>
      <c r="F68" s="12"/>
      <c r="G68" s="12"/>
      <c r="H68" s="17">
        <f t="shared" si="1"/>
      </c>
      <c r="I68" s="10"/>
    </row>
    <row r="69" spans="1:9" s="9" customFormat="1" ht="12">
      <c r="A69" s="18"/>
      <c r="B69" s="18"/>
      <c r="C69" s="11"/>
      <c r="D69" s="10"/>
      <c r="E69" s="10"/>
      <c r="F69" s="12"/>
      <c r="G69" s="12"/>
      <c r="H69" s="17">
        <f t="shared" si="1"/>
      </c>
      <c r="I69" s="10"/>
    </row>
    <row r="70" spans="1:9" s="9" customFormat="1" ht="12">
      <c r="A70" s="18"/>
      <c r="B70" s="18"/>
      <c r="C70" s="11"/>
      <c r="D70" s="10"/>
      <c r="E70" s="10"/>
      <c r="F70" s="12"/>
      <c r="G70" s="12"/>
      <c r="H70" s="17">
        <f t="shared" si="1"/>
      </c>
      <c r="I70" s="10"/>
    </row>
    <row r="71" spans="1:9" s="9" customFormat="1" ht="12">
      <c r="A71" s="18"/>
      <c r="B71" s="18"/>
      <c r="C71" s="11"/>
      <c r="D71" s="10"/>
      <c r="E71" s="10"/>
      <c r="F71" s="12"/>
      <c r="G71" s="12"/>
      <c r="H71" s="17">
        <f t="shared" si="1"/>
      </c>
      <c r="I71" s="10"/>
    </row>
    <row r="72" spans="1:9" s="9" customFormat="1" ht="12">
      <c r="A72" s="18"/>
      <c r="B72" s="18"/>
      <c r="C72" s="11"/>
      <c r="D72" s="10"/>
      <c r="E72" s="10"/>
      <c r="F72" s="12"/>
      <c r="G72" s="12"/>
      <c r="H72" s="17">
        <f t="shared" si="1"/>
      </c>
      <c r="I72" s="10"/>
    </row>
    <row r="73" spans="1:9" s="9" customFormat="1" ht="12">
      <c r="A73" s="18"/>
      <c r="B73" s="18"/>
      <c r="C73" s="11"/>
      <c r="D73" s="10"/>
      <c r="E73" s="10"/>
      <c r="F73" s="12"/>
      <c r="G73" s="12"/>
      <c r="H73" s="17">
        <f t="shared" si="1"/>
      </c>
      <c r="I73" s="10"/>
    </row>
    <row r="74" spans="1:9" s="9" customFormat="1" ht="12">
      <c r="A74" s="18"/>
      <c r="B74" s="18"/>
      <c r="C74" s="11"/>
      <c r="D74" s="10"/>
      <c r="E74" s="10"/>
      <c r="F74" s="12"/>
      <c r="G74" s="12"/>
      <c r="H74" s="17">
        <f t="shared" si="1"/>
      </c>
      <c r="I74" s="10"/>
    </row>
    <row r="75" spans="1:9" s="9" customFormat="1" ht="12">
      <c r="A75" s="18"/>
      <c r="B75" s="18"/>
      <c r="C75" s="11"/>
      <c r="D75" s="10"/>
      <c r="E75" s="10"/>
      <c r="F75" s="12"/>
      <c r="G75" s="12"/>
      <c r="H75" s="17">
        <f t="shared" si="1"/>
      </c>
      <c r="I75" s="10"/>
    </row>
    <row r="76" spans="1:9" s="9" customFormat="1" ht="12">
      <c r="A76" s="18"/>
      <c r="B76" s="18"/>
      <c r="C76" s="11"/>
      <c r="D76" s="10"/>
      <c r="E76" s="10"/>
      <c r="F76" s="12"/>
      <c r="G76" s="12"/>
      <c r="H76" s="17">
        <f t="shared" si="1"/>
      </c>
      <c r="I76" s="10"/>
    </row>
    <row r="77" spans="1:9" s="9" customFormat="1" ht="12">
      <c r="A77" s="18"/>
      <c r="B77" s="18"/>
      <c r="C77" s="11"/>
      <c r="D77" s="10"/>
      <c r="E77" s="10"/>
      <c r="F77" s="12"/>
      <c r="G77" s="12"/>
      <c r="H77" s="17">
        <f t="shared" si="1"/>
      </c>
      <c r="I77" s="10"/>
    </row>
    <row r="78" spans="1:9" s="9" customFormat="1" ht="12">
      <c r="A78" s="18"/>
      <c r="B78" s="18"/>
      <c r="C78" s="11"/>
      <c r="D78" s="10"/>
      <c r="E78" s="10"/>
      <c r="F78" s="12"/>
      <c r="G78" s="12"/>
      <c r="H78" s="17">
        <f t="shared" si="1"/>
      </c>
      <c r="I78" s="10"/>
    </row>
    <row r="79" spans="1:9" s="9" customFormat="1" ht="12">
      <c r="A79" s="18"/>
      <c r="B79" s="18"/>
      <c r="C79" s="11"/>
      <c r="D79" s="10"/>
      <c r="E79" s="10"/>
      <c r="F79" s="12"/>
      <c r="G79" s="12"/>
      <c r="H79" s="17">
        <f t="shared" si="1"/>
      </c>
      <c r="I79" s="10"/>
    </row>
    <row r="80" spans="1:9" s="9" customFormat="1" ht="12">
      <c r="A80" s="18"/>
      <c r="B80" s="18"/>
      <c r="C80" s="11"/>
      <c r="D80" s="10"/>
      <c r="E80" s="10"/>
      <c r="F80" s="12"/>
      <c r="G80" s="12"/>
      <c r="H80" s="17">
        <f t="shared" si="1"/>
      </c>
      <c r="I80" s="10"/>
    </row>
    <row r="81" spans="1:9" s="9" customFormat="1" ht="12">
      <c r="A81" s="18"/>
      <c r="B81" s="18"/>
      <c r="C81" s="11"/>
      <c r="D81" s="10"/>
      <c r="E81" s="10"/>
      <c r="F81" s="12"/>
      <c r="G81" s="12"/>
      <c r="H81" s="17">
        <f t="shared" si="1"/>
      </c>
      <c r="I81" s="10"/>
    </row>
    <row r="82" spans="1:9" s="9" customFormat="1" ht="12">
      <c r="A82" s="18"/>
      <c r="B82" s="18"/>
      <c r="C82" s="11"/>
      <c r="D82" s="10"/>
      <c r="E82" s="10"/>
      <c r="F82" s="12"/>
      <c r="G82" s="12"/>
      <c r="H82" s="17">
        <f t="shared" si="1"/>
      </c>
      <c r="I82" s="10"/>
    </row>
    <row r="83" spans="1:9" s="9" customFormat="1" ht="12">
      <c r="A83" s="18"/>
      <c r="B83" s="18"/>
      <c r="C83" s="11"/>
      <c r="D83" s="10"/>
      <c r="E83" s="10"/>
      <c r="F83" s="12"/>
      <c r="G83" s="12"/>
      <c r="H83" s="17">
        <f t="shared" si="1"/>
      </c>
      <c r="I83" s="10"/>
    </row>
    <row r="84" spans="1:9" s="9" customFormat="1" ht="12">
      <c r="A84" s="18"/>
      <c r="B84" s="18"/>
      <c r="C84" s="11"/>
      <c r="D84" s="10"/>
      <c r="E84" s="10"/>
      <c r="F84" s="12"/>
      <c r="G84" s="12"/>
      <c r="H84" s="17">
        <f t="shared" si="1"/>
      </c>
      <c r="I84" s="10"/>
    </row>
    <row r="85" spans="1:9" s="9" customFormat="1" ht="12">
      <c r="A85" s="18"/>
      <c r="B85" s="18"/>
      <c r="C85" s="11"/>
      <c r="D85" s="10"/>
      <c r="E85" s="10"/>
      <c r="F85" s="12"/>
      <c r="G85" s="12"/>
      <c r="H85" s="17">
        <f t="shared" si="1"/>
      </c>
      <c r="I85" s="10"/>
    </row>
    <row r="86" spans="1:9" s="9" customFormat="1" ht="12">
      <c r="A86" s="18"/>
      <c r="B86" s="18"/>
      <c r="C86" s="11"/>
      <c r="D86" s="10"/>
      <c r="E86" s="10"/>
      <c r="F86" s="12"/>
      <c r="G86" s="12"/>
      <c r="H86" s="17">
        <f t="shared" si="1"/>
      </c>
      <c r="I86" s="10"/>
    </row>
    <row r="87" spans="1:9" s="9" customFormat="1" ht="12">
      <c r="A87" s="18"/>
      <c r="B87" s="18"/>
      <c r="C87" s="11"/>
      <c r="D87" s="10"/>
      <c r="E87" s="10"/>
      <c r="F87" s="12"/>
      <c r="G87" s="12"/>
      <c r="H87" s="17">
        <f t="shared" si="1"/>
      </c>
      <c r="I87" s="10"/>
    </row>
    <row r="88" spans="1:9" s="9" customFormat="1" ht="12">
      <c r="A88" s="18"/>
      <c r="B88" s="18"/>
      <c r="C88" s="11"/>
      <c r="D88" s="10"/>
      <c r="E88" s="10"/>
      <c r="F88" s="12"/>
      <c r="G88" s="12"/>
      <c r="H88" s="17">
        <f t="shared" si="1"/>
      </c>
      <c r="I88" s="10"/>
    </row>
    <row r="89" spans="1:9" s="9" customFormat="1" ht="12">
      <c r="A89" s="18"/>
      <c r="B89" s="18"/>
      <c r="C89" s="11"/>
      <c r="D89" s="10"/>
      <c r="E89" s="10"/>
      <c r="F89" s="12"/>
      <c r="G89" s="12"/>
      <c r="H89" s="17">
        <f t="shared" si="1"/>
      </c>
      <c r="I89" s="10"/>
    </row>
    <row r="90" spans="1:9" s="9" customFormat="1" ht="12">
      <c r="A90" s="18"/>
      <c r="B90" s="18"/>
      <c r="C90" s="11"/>
      <c r="D90" s="10"/>
      <c r="E90" s="10"/>
      <c r="F90" s="12"/>
      <c r="G90" s="12"/>
      <c r="H90" s="17">
        <f t="shared" si="1"/>
      </c>
      <c r="I90" s="10"/>
    </row>
    <row r="91" spans="1:9" s="9" customFormat="1" ht="12">
      <c r="A91" s="18"/>
      <c r="B91" s="18"/>
      <c r="C91" s="11"/>
      <c r="D91" s="10"/>
      <c r="E91" s="10"/>
      <c r="F91" s="12"/>
      <c r="G91" s="12"/>
      <c r="H91" s="17">
        <f t="shared" si="1"/>
      </c>
      <c r="I91" s="10"/>
    </row>
    <row r="92" spans="1:9" s="9" customFormat="1" ht="12">
      <c r="A92" s="18"/>
      <c r="B92" s="18"/>
      <c r="C92" s="11"/>
      <c r="D92" s="10"/>
      <c r="E92" s="10"/>
      <c r="F92" s="12"/>
      <c r="G92" s="12"/>
      <c r="H92" s="17">
        <f t="shared" si="1"/>
      </c>
      <c r="I92" s="10"/>
    </row>
    <row r="93" spans="1:9" s="9" customFormat="1" ht="12">
      <c r="A93" s="18"/>
      <c r="B93" s="18"/>
      <c r="C93" s="11"/>
      <c r="D93" s="10"/>
      <c r="E93" s="10"/>
      <c r="F93" s="12"/>
      <c r="G93" s="12"/>
      <c r="H93" s="17">
        <f t="shared" si="1"/>
      </c>
      <c r="I93" s="10"/>
    </row>
    <row r="94" spans="1:9" s="9" customFormat="1" ht="12">
      <c r="A94" s="18"/>
      <c r="B94" s="18"/>
      <c r="C94" s="11"/>
      <c r="D94" s="10"/>
      <c r="E94" s="10"/>
      <c r="F94" s="12"/>
      <c r="G94" s="12"/>
      <c r="H94" s="17">
        <f t="shared" si="1"/>
      </c>
      <c r="I94" s="10"/>
    </row>
    <row r="95" spans="1:9" s="9" customFormat="1" ht="12">
      <c r="A95" s="18"/>
      <c r="B95" s="18"/>
      <c r="C95" s="11"/>
      <c r="D95" s="10"/>
      <c r="E95" s="10"/>
      <c r="F95" s="12"/>
      <c r="G95" s="12"/>
      <c r="H95" s="17">
        <f t="shared" si="1"/>
      </c>
      <c r="I95" s="10"/>
    </row>
    <row r="96" spans="1:9" s="9" customFormat="1" ht="12">
      <c r="A96" s="18"/>
      <c r="B96" s="18"/>
      <c r="C96" s="11"/>
      <c r="D96" s="10"/>
      <c r="E96" s="10"/>
      <c r="F96" s="12"/>
      <c r="G96" s="12"/>
      <c r="H96" s="17">
        <f t="shared" si="1"/>
      </c>
      <c r="I96" s="10"/>
    </row>
    <row r="97" spans="1:9" s="9" customFormat="1" ht="12">
      <c r="A97" s="18"/>
      <c r="B97" s="18"/>
      <c r="C97" s="11"/>
      <c r="D97" s="10"/>
      <c r="E97" s="10"/>
      <c r="F97" s="12"/>
      <c r="G97" s="12"/>
      <c r="H97" s="17">
        <f t="shared" si="1"/>
      </c>
      <c r="I97" s="10"/>
    </row>
    <row r="98" spans="1:9" s="9" customFormat="1" ht="12">
      <c r="A98" s="18"/>
      <c r="B98" s="18"/>
      <c r="C98" s="11"/>
      <c r="D98" s="10"/>
      <c r="E98" s="10"/>
      <c r="F98" s="12"/>
      <c r="G98" s="12"/>
      <c r="H98" s="17">
        <f t="shared" si="1"/>
      </c>
      <c r="I98" s="10"/>
    </row>
    <row r="99" spans="1:9" s="9" customFormat="1" ht="12">
      <c r="A99" s="18"/>
      <c r="B99" s="18"/>
      <c r="C99" s="11"/>
      <c r="D99" s="10"/>
      <c r="E99" s="10"/>
      <c r="F99" s="12"/>
      <c r="G99" s="12"/>
      <c r="H99" s="17">
        <f t="shared" si="1"/>
      </c>
      <c r="I99" s="10"/>
    </row>
    <row r="100" spans="1:9" s="9" customFormat="1" ht="12">
      <c r="A100" s="18"/>
      <c r="B100" s="18"/>
      <c r="C100" s="11"/>
      <c r="D100" s="10"/>
      <c r="E100" s="10"/>
      <c r="F100" s="12"/>
      <c r="G100" s="12"/>
      <c r="H100" s="17">
        <f t="shared" si="1"/>
      </c>
      <c r="I100" s="10"/>
    </row>
    <row r="101" spans="1:9" s="9" customFormat="1" ht="12">
      <c r="A101" s="18"/>
      <c r="B101" s="18"/>
      <c r="C101" s="11"/>
      <c r="D101" s="10"/>
      <c r="E101" s="10"/>
      <c r="F101" s="12"/>
      <c r="G101" s="12"/>
      <c r="H101" s="17">
        <f t="shared" si="1"/>
      </c>
      <c r="I101" s="10"/>
    </row>
  </sheetData>
  <sheetProtection/>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E102:E65536">
      <formula1>一般競争入札・指名競争入札の別</formula1>
    </dataValidation>
    <dataValidation type="whole" operator="lessThanOrEqual" allowBlank="1" showInputMessage="1" showErrorMessage="1" errorTitle="契約金額" error="正しい数値を入力してください。" sqref="G102:G65536">
      <formula1>999999999999</formula1>
    </dataValidation>
    <dataValidation type="whole" operator="lessThanOrEqual" allowBlank="1" showInputMessage="1" showErrorMessage="1" errorTitle="予定価格" error="正しい数値を入力してください。" sqref="F102:F65536">
      <formula1>999999999999</formula1>
    </dataValidation>
    <dataValidation type="textLength" operator="lessThanOrEqual" allowBlank="1" showInputMessage="1" showErrorMessage="1" errorTitle="備考" error="256文字以内で入力してください。" sqref="I102:I65536">
      <formula1>256</formula1>
    </dataValidation>
    <dataValidation type="textLength" operator="lessThanOrEqual" allowBlank="1" showInputMessage="1" showErrorMessage="1" errorTitle="契約の相手方の称号又は名称及び住所" error="256文字以内で入力してください。" sqref="D10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rintOptions/>
  <pageMargins left="0.1968503937007874" right="0.1968503937007874" top="0.984251968503937" bottom="0.984251968503937" header="0.5118110236220472" footer="0.5118110236220472"/>
  <pageSetup horizontalDpi="300" verticalDpi="300" orientation="landscape" paperSize="9" scale="59" r:id="rId2"/>
  <drawing r:id="rId1"/>
</worksheet>
</file>

<file path=xl/worksheets/sheet4.xml><?xml version="1.0" encoding="utf-8"?>
<worksheet xmlns="http://schemas.openxmlformats.org/spreadsheetml/2006/main" xmlns:r="http://schemas.openxmlformats.org/officeDocument/2006/relationships">
  <dimension ref="A1:J101"/>
  <sheetViews>
    <sheetView zoomScalePageLayoutView="0" workbookViewId="0" topLeftCell="A1">
      <selection activeCell="D14" sqref="D14"/>
    </sheetView>
  </sheetViews>
  <sheetFormatPr defaultColWidth="9.00390625" defaultRowHeight="13.5"/>
  <cols>
    <col min="1" max="2" width="35.625" style="14" customWidth="1"/>
    <col min="3" max="3" width="16.125" style="15" bestFit="1" customWidth="1"/>
    <col min="4" max="4" width="35.625" style="13" customWidth="1"/>
    <col min="5" max="5" width="28.25390625" style="13" customWidth="1"/>
    <col min="6" max="6" width="11.625" style="13" customWidth="1"/>
    <col min="7" max="7" width="11.625" style="13" bestFit="1" customWidth="1"/>
    <col min="8" max="8" width="14.75390625" style="16" bestFit="1" customWidth="1"/>
    <col min="9" max="9" width="30.625" style="13" customWidth="1"/>
    <col min="10" max="16384" width="9.00390625" style="13" customWidth="1"/>
  </cols>
  <sheetData>
    <row r="1" spans="1:10" s="9" customFormat="1" ht="36.75" thickBot="1">
      <c r="A1" s="3" t="s">
        <v>24</v>
      </c>
      <c r="B1" s="4" t="s">
        <v>15</v>
      </c>
      <c r="C1" s="5" t="s">
        <v>16</v>
      </c>
      <c r="D1" s="6" t="s">
        <v>17</v>
      </c>
      <c r="E1" s="7" t="s">
        <v>18</v>
      </c>
      <c r="F1" s="6" t="s">
        <v>19</v>
      </c>
      <c r="G1" s="6" t="s">
        <v>20</v>
      </c>
      <c r="H1" s="8" t="s">
        <v>21</v>
      </c>
      <c r="I1" s="6" t="s">
        <v>22</v>
      </c>
      <c r="J1" s="9" t="s">
        <v>23</v>
      </c>
    </row>
    <row r="2" spans="1:9" s="9" customFormat="1" ht="12.75" thickTop="1">
      <c r="A2" s="18"/>
      <c r="B2" s="18"/>
      <c r="C2" s="11"/>
      <c r="D2" s="10"/>
      <c r="E2" s="10"/>
      <c r="F2" s="12"/>
      <c r="G2" s="12"/>
      <c r="H2" s="17">
        <f>IF(AND(AND(F2&lt;&gt;"",F2&lt;&gt;0),AND(G2&lt;&gt;"",G2&lt;&gt;0)),G2/F2*100,"")</f>
      </c>
      <c r="I2" s="10"/>
    </row>
    <row r="3" spans="1:9" s="9" customFormat="1" ht="12">
      <c r="A3" s="18"/>
      <c r="B3" s="18"/>
      <c r="C3" s="11"/>
      <c r="D3" s="10"/>
      <c r="E3" s="10"/>
      <c r="F3" s="12"/>
      <c r="G3" s="12"/>
      <c r="H3" s="17">
        <f aca="true" t="shared" si="0" ref="H3:H66">IF(AND(AND(F3&lt;&gt;"",F3&lt;&gt;0),AND(G3&lt;&gt;"",G3&lt;&gt;0)),G3/F3*100,"")</f>
      </c>
      <c r="I3" s="10"/>
    </row>
    <row r="4" spans="1:9" s="9" customFormat="1" ht="12">
      <c r="A4" s="18"/>
      <c r="B4" s="18"/>
      <c r="C4" s="11"/>
      <c r="D4" s="10"/>
      <c r="E4" s="10"/>
      <c r="F4" s="12"/>
      <c r="G4" s="12"/>
      <c r="H4" s="17">
        <f t="shared" si="0"/>
      </c>
      <c r="I4" s="10"/>
    </row>
    <row r="5" spans="1:9" s="9" customFormat="1" ht="12">
      <c r="A5" s="18"/>
      <c r="B5" s="18"/>
      <c r="C5" s="11"/>
      <c r="D5" s="10"/>
      <c r="E5" s="10"/>
      <c r="F5" s="12"/>
      <c r="G5" s="12"/>
      <c r="H5" s="17">
        <f t="shared" si="0"/>
      </c>
      <c r="I5" s="10"/>
    </row>
    <row r="6" spans="1:9" s="9" customFormat="1" ht="12">
      <c r="A6" s="18"/>
      <c r="B6" s="18"/>
      <c r="C6" s="11"/>
      <c r="D6" s="10"/>
      <c r="E6" s="10"/>
      <c r="F6" s="12"/>
      <c r="G6" s="12"/>
      <c r="H6" s="17">
        <f t="shared" si="0"/>
      </c>
      <c r="I6" s="10"/>
    </row>
    <row r="7" spans="1:9" s="9" customFormat="1" ht="12">
      <c r="A7" s="18"/>
      <c r="B7" s="18"/>
      <c r="C7" s="11"/>
      <c r="D7" s="10"/>
      <c r="E7" s="10"/>
      <c r="F7" s="12"/>
      <c r="G7" s="12"/>
      <c r="H7" s="17">
        <f t="shared" si="0"/>
      </c>
      <c r="I7" s="10"/>
    </row>
    <row r="8" spans="1:9" s="9" customFormat="1" ht="12">
      <c r="A8" s="18"/>
      <c r="B8" s="18"/>
      <c r="C8" s="11"/>
      <c r="D8" s="10"/>
      <c r="E8" s="10"/>
      <c r="F8" s="12"/>
      <c r="G8" s="12"/>
      <c r="H8" s="17">
        <f t="shared" si="0"/>
      </c>
      <c r="I8" s="10"/>
    </row>
    <row r="9" spans="1:9" s="9" customFormat="1" ht="12">
      <c r="A9" s="18"/>
      <c r="B9" s="18"/>
      <c r="C9" s="11"/>
      <c r="D9" s="10"/>
      <c r="E9" s="10"/>
      <c r="F9" s="12"/>
      <c r="G9" s="12"/>
      <c r="H9" s="17">
        <f t="shared" si="0"/>
      </c>
      <c r="I9" s="10"/>
    </row>
    <row r="10" spans="1:9" s="9" customFormat="1" ht="12">
      <c r="A10" s="18"/>
      <c r="B10" s="18"/>
      <c r="C10" s="11"/>
      <c r="D10" s="10"/>
      <c r="E10" s="10"/>
      <c r="F10" s="12"/>
      <c r="G10" s="12"/>
      <c r="H10" s="17">
        <f t="shared" si="0"/>
      </c>
      <c r="I10" s="10"/>
    </row>
    <row r="11" spans="1:9" s="9" customFormat="1" ht="12">
      <c r="A11" s="18"/>
      <c r="B11" s="18"/>
      <c r="C11" s="11"/>
      <c r="D11" s="10"/>
      <c r="E11" s="10"/>
      <c r="F11" s="12"/>
      <c r="G11" s="12"/>
      <c r="H11" s="17">
        <f t="shared" si="0"/>
      </c>
      <c r="I11" s="10"/>
    </row>
    <row r="12" spans="1:9" s="9" customFormat="1" ht="12">
      <c r="A12" s="18"/>
      <c r="B12" s="18"/>
      <c r="C12" s="11"/>
      <c r="D12" s="10"/>
      <c r="E12" s="10"/>
      <c r="F12" s="12"/>
      <c r="G12" s="12"/>
      <c r="H12" s="17">
        <f t="shared" si="0"/>
      </c>
      <c r="I12" s="10"/>
    </row>
    <row r="13" spans="1:9" s="9" customFormat="1" ht="12">
      <c r="A13" s="18"/>
      <c r="B13" s="18"/>
      <c r="C13" s="11"/>
      <c r="D13" s="10"/>
      <c r="E13" s="10"/>
      <c r="F13" s="12"/>
      <c r="G13" s="12"/>
      <c r="H13" s="17">
        <f t="shared" si="0"/>
      </c>
      <c r="I13" s="10"/>
    </row>
    <row r="14" spans="1:9" s="9" customFormat="1" ht="12">
      <c r="A14" s="18"/>
      <c r="B14" s="18"/>
      <c r="C14" s="11"/>
      <c r="D14" s="10"/>
      <c r="E14" s="10"/>
      <c r="F14" s="12"/>
      <c r="G14" s="12"/>
      <c r="H14" s="17">
        <f t="shared" si="0"/>
      </c>
      <c r="I14" s="10"/>
    </row>
    <row r="15" spans="1:9" s="9" customFormat="1" ht="12">
      <c r="A15" s="18"/>
      <c r="B15" s="18"/>
      <c r="C15" s="11"/>
      <c r="D15" s="10"/>
      <c r="E15" s="10"/>
      <c r="F15" s="12"/>
      <c r="G15" s="12"/>
      <c r="H15" s="17">
        <f t="shared" si="0"/>
      </c>
      <c r="I15" s="10"/>
    </row>
    <row r="16" spans="1:9" s="9" customFormat="1" ht="12">
      <c r="A16" s="18"/>
      <c r="B16" s="18"/>
      <c r="C16" s="11"/>
      <c r="D16" s="10"/>
      <c r="E16" s="10"/>
      <c r="F16" s="12"/>
      <c r="G16" s="12"/>
      <c r="H16" s="17">
        <f t="shared" si="0"/>
      </c>
      <c r="I16" s="10"/>
    </row>
    <row r="17" spans="1:9" s="9" customFormat="1" ht="12">
      <c r="A17" s="18"/>
      <c r="B17" s="18"/>
      <c r="C17" s="11"/>
      <c r="D17" s="10"/>
      <c r="E17" s="10"/>
      <c r="F17" s="12"/>
      <c r="G17" s="12"/>
      <c r="H17" s="17">
        <f t="shared" si="0"/>
      </c>
      <c r="I17" s="10"/>
    </row>
    <row r="18" spans="1:9" s="9" customFormat="1" ht="12">
      <c r="A18" s="18"/>
      <c r="B18" s="18"/>
      <c r="C18" s="11"/>
      <c r="D18" s="10"/>
      <c r="E18" s="10"/>
      <c r="F18" s="12"/>
      <c r="G18" s="12"/>
      <c r="H18" s="17">
        <f t="shared" si="0"/>
      </c>
      <c r="I18" s="10"/>
    </row>
    <row r="19" spans="1:9" s="9" customFormat="1" ht="12">
      <c r="A19" s="18"/>
      <c r="B19" s="18"/>
      <c r="C19" s="11"/>
      <c r="D19" s="10"/>
      <c r="E19" s="10"/>
      <c r="F19" s="12"/>
      <c r="G19" s="12"/>
      <c r="H19" s="17">
        <f t="shared" si="0"/>
      </c>
      <c r="I19" s="10"/>
    </row>
    <row r="20" spans="1:9" s="9" customFormat="1" ht="12">
      <c r="A20" s="18"/>
      <c r="B20" s="18"/>
      <c r="C20" s="11"/>
      <c r="D20" s="10"/>
      <c r="E20" s="10"/>
      <c r="F20" s="12"/>
      <c r="G20" s="12"/>
      <c r="H20" s="17">
        <f t="shared" si="0"/>
      </c>
      <c r="I20" s="10"/>
    </row>
    <row r="21" spans="1:9" s="9" customFormat="1" ht="12">
      <c r="A21" s="18"/>
      <c r="B21" s="18"/>
      <c r="C21" s="11"/>
      <c r="D21" s="10"/>
      <c r="E21" s="10"/>
      <c r="F21" s="12"/>
      <c r="G21" s="12"/>
      <c r="H21" s="17">
        <f t="shared" si="0"/>
      </c>
      <c r="I21" s="10"/>
    </row>
    <row r="22" spans="1:9" s="9" customFormat="1" ht="12">
      <c r="A22" s="18"/>
      <c r="B22" s="18"/>
      <c r="C22" s="11"/>
      <c r="D22" s="10"/>
      <c r="E22" s="10"/>
      <c r="F22" s="12"/>
      <c r="G22" s="12"/>
      <c r="H22" s="17">
        <f t="shared" si="0"/>
      </c>
      <c r="I22" s="10"/>
    </row>
    <row r="23" spans="1:9" s="9" customFormat="1" ht="12">
      <c r="A23" s="18"/>
      <c r="B23" s="18"/>
      <c r="C23" s="11"/>
      <c r="D23" s="10"/>
      <c r="E23" s="10"/>
      <c r="F23" s="12"/>
      <c r="G23" s="12"/>
      <c r="H23" s="17">
        <f t="shared" si="0"/>
      </c>
      <c r="I23" s="10"/>
    </row>
    <row r="24" spans="1:9" s="9" customFormat="1" ht="12">
      <c r="A24" s="18"/>
      <c r="B24" s="18"/>
      <c r="C24" s="11"/>
      <c r="D24" s="10"/>
      <c r="E24" s="10"/>
      <c r="F24" s="12"/>
      <c r="G24" s="12"/>
      <c r="H24" s="17">
        <f t="shared" si="0"/>
      </c>
      <c r="I24" s="10"/>
    </row>
    <row r="25" spans="1:9" s="9" customFormat="1" ht="12">
      <c r="A25" s="18"/>
      <c r="B25" s="18"/>
      <c r="C25" s="11"/>
      <c r="D25" s="10"/>
      <c r="E25" s="10"/>
      <c r="F25" s="12"/>
      <c r="G25" s="12"/>
      <c r="H25" s="17">
        <f t="shared" si="0"/>
      </c>
      <c r="I25" s="10"/>
    </row>
    <row r="26" spans="1:9" s="9" customFormat="1" ht="12">
      <c r="A26" s="18"/>
      <c r="B26" s="18"/>
      <c r="C26" s="11"/>
      <c r="D26" s="10"/>
      <c r="E26" s="10"/>
      <c r="F26" s="12"/>
      <c r="G26" s="12"/>
      <c r="H26" s="17">
        <f t="shared" si="0"/>
      </c>
      <c r="I26" s="10"/>
    </row>
    <row r="27" spans="1:9" s="9" customFormat="1" ht="12">
      <c r="A27" s="18"/>
      <c r="B27" s="18"/>
      <c r="C27" s="11"/>
      <c r="D27" s="10"/>
      <c r="E27" s="10"/>
      <c r="F27" s="12"/>
      <c r="G27" s="12"/>
      <c r="H27" s="17">
        <f t="shared" si="0"/>
      </c>
      <c r="I27" s="10"/>
    </row>
    <row r="28" spans="1:9" s="9" customFormat="1" ht="12">
      <c r="A28" s="18"/>
      <c r="B28" s="18"/>
      <c r="C28" s="11"/>
      <c r="D28" s="10"/>
      <c r="E28" s="10"/>
      <c r="F28" s="12"/>
      <c r="G28" s="12"/>
      <c r="H28" s="17">
        <f t="shared" si="0"/>
      </c>
      <c r="I28" s="10"/>
    </row>
    <row r="29" spans="1:9" s="9" customFormat="1" ht="12">
      <c r="A29" s="18"/>
      <c r="B29" s="18"/>
      <c r="C29" s="11"/>
      <c r="D29" s="10"/>
      <c r="E29" s="10"/>
      <c r="F29" s="12"/>
      <c r="G29" s="12"/>
      <c r="H29" s="17">
        <f t="shared" si="0"/>
      </c>
      <c r="I29" s="10"/>
    </row>
    <row r="30" spans="1:9" s="9" customFormat="1" ht="12">
      <c r="A30" s="18"/>
      <c r="B30" s="18"/>
      <c r="C30" s="11"/>
      <c r="D30" s="10"/>
      <c r="E30" s="10"/>
      <c r="F30" s="12"/>
      <c r="G30" s="12"/>
      <c r="H30" s="17">
        <f t="shared" si="0"/>
      </c>
      <c r="I30" s="10"/>
    </row>
    <row r="31" spans="1:9" s="9" customFormat="1" ht="12">
      <c r="A31" s="18"/>
      <c r="B31" s="18"/>
      <c r="C31" s="11"/>
      <c r="D31" s="10"/>
      <c r="E31" s="10"/>
      <c r="F31" s="12"/>
      <c r="G31" s="12"/>
      <c r="H31" s="17">
        <f t="shared" si="0"/>
      </c>
      <c r="I31" s="10"/>
    </row>
    <row r="32" spans="1:9" s="9" customFormat="1" ht="12">
      <c r="A32" s="18"/>
      <c r="B32" s="18"/>
      <c r="C32" s="11"/>
      <c r="D32" s="10"/>
      <c r="E32" s="10"/>
      <c r="F32" s="12"/>
      <c r="G32" s="12"/>
      <c r="H32" s="17">
        <f t="shared" si="0"/>
      </c>
      <c r="I32" s="10"/>
    </row>
    <row r="33" spans="1:9" s="9" customFormat="1" ht="12">
      <c r="A33" s="18"/>
      <c r="B33" s="18"/>
      <c r="C33" s="11"/>
      <c r="D33" s="10"/>
      <c r="E33" s="10"/>
      <c r="F33" s="12"/>
      <c r="G33" s="12"/>
      <c r="H33" s="17">
        <f t="shared" si="0"/>
      </c>
      <c r="I33" s="10"/>
    </row>
    <row r="34" spans="1:9" s="9" customFormat="1" ht="12">
      <c r="A34" s="18"/>
      <c r="B34" s="18"/>
      <c r="C34" s="11"/>
      <c r="D34" s="10"/>
      <c r="E34" s="10"/>
      <c r="F34" s="12"/>
      <c r="G34" s="12"/>
      <c r="H34" s="17">
        <f t="shared" si="0"/>
      </c>
      <c r="I34" s="10"/>
    </row>
    <row r="35" spans="1:9" s="9" customFormat="1" ht="12">
      <c r="A35" s="18"/>
      <c r="B35" s="18"/>
      <c r="C35" s="11"/>
      <c r="D35" s="10"/>
      <c r="E35" s="10"/>
      <c r="F35" s="12"/>
      <c r="G35" s="12"/>
      <c r="H35" s="17">
        <f t="shared" si="0"/>
      </c>
      <c r="I35" s="10"/>
    </row>
    <row r="36" spans="1:9" s="9" customFormat="1" ht="12">
      <c r="A36" s="18"/>
      <c r="B36" s="18"/>
      <c r="C36" s="11"/>
      <c r="D36" s="10"/>
      <c r="E36" s="10"/>
      <c r="F36" s="12"/>
      <c r="G36" s="12"/>
      <c r="H36" s="17">
        <f t="shared" si="0"/>
      </c>
      <c r="I36" s="10"/>
    </row>
    <row r="37" spans="1:9" s="9" customFormat="1" ht="12">
      <c r="A37" s="18"/>
      <c r="B37" s="18"/>
      <c r="C37" s="11"/>
      <c r="D37" s="10"/>
      <c r="E37" s="10"/>
      <c r="F37" s="12"/>
      <c r="G37" s="12"/>
      <c r="H37" s="17">
        <f t="shared" si="0"/>
      </c>
      <c r="I37" s="10"/>
    </row>
    <row r="38" spans="1:9" s="9" customFormat="1" ht="12">
      <c r="A38" s="18"/>
      <c r="B38" s="18"/>
      <c r="C38" s="11"/>
      <c r="D38" s="10"/>
      <c r="E38" s="10"/>
      <c r="F38" s="12"/>
      <c r="G38" s="12"/>
      <c r="H38" s="17">
        <f t="shared" si="0"/>
      </c>
      <c r="I38" s="10"/>
    </row>
    <row r="39" spans="1:9" s="9" customFormat="1" ht="12">
      <c r="A39" s="18"/>
      <c r="B39" s="18"/>
      <c r="C39" s="11"/>
      <c r="D39" s="10"/>
      <c r="E39" s="10"/>
      <c r="F39" s="12"/>
      <c r="G39" s="12"/>
      <c r="H39" s="17">
        <f t="shared" si="0"/>
      </c>
      <c r="I39" s="10"/>
    </row>
    <row r="40" spans="1:9" s="9" customFormat="1" ht="12">
      <c r="A40" s="18"/>
      <c r="B40" s="18"/>
      <c r="C40" s="11"/>
      <c r="D40" s="10"/>
      <c r="E40" s="10"/>
      <c r="F40" s="12"/>
      <c r="G40" s="12"/>
      <c r="H40" s="17">
        <f t="shared" si="0"/>
      </c>
      <c r="I40" s="10"/>
    </row>
    <row r="41" spans="1:9" s="9" customFormat="1" ht="12">
      <c r="A41" s="18"/>
      <c r="B41" s="18"/>
      <c r="C41" s="11"/>
      <c r="D41" s="10"/>
      <c r="E41" s="10"/>
      <c r="F41" s="12"/>
      <c r="G41" s="12"/>
      <c r="H41" s="17">
        <f t="shared" si="0"/>
      </c>
      <c r="I41" s="10"/>
    </row>
    <row r="42" spans="1:9" s="9" customFormat="1" ht="12">
      <c r="A42" s="18"/>
      <c r="B42" s="18"/>
      <c r="C42" s="11"/>
      <c r="D42" s="10"/>
      <c r="E42" s="10"/>
      <c r="F42" s="12"/>
      <c r="G42" s="12"/>
      <c r="H42" s="17">
        <f t="shared" si="0"/>
      </c>
      <c r="I42" s="10"/>
    </row>
    <row r="43" spans="1:9" s="9" customFormat="1" ht="12">
      <c r="A43" s="18"/>
      <c r="B43" s="18"/>
      <c r="C43" s="11"/>
      <c r="D43" s="10"/>
      <c r="E43" s="10"/>
      <c r="F43" s="12"/>
      <c r="G43" s="12"/>
      <c r="H43" s="17">
        <f t="shared" si="0"/>
      </c>
      <c r="I43" s="10"/>
    </row>
    <row r="44" spans="1:9" s="9" customFormat="1" ht="12">
      <c r="A44" s="18"/>
      <c r="B44" s="18"/>
      <c r="C44" s="11"/>
      <c r="D44" s="10"/>
      <c r="E44" s="10"/>
      <c r="F44" s="12"/>
      <c r="G44" s="12"/>
      <c r="H44" s="17">
        <f t="shared" si="0"/>
      </c>
      <c r="I44" s="10"/>
    </row>
    <row r="45" spans="1:9" s="9" customFormat="1" ht="12">
      <c r="A45" s="18"/>
      <c r="B45" s="18"/>
      <c r="C45" s="11"/>
      <c r="D45" s="10"/>
      <c r="E45" s="10"/>
      <c r="F45" s="12"/>
      <c r="G45" s="12"/>
      <c r="H45" s="17">
        <f t="shared" si="0"/>
      </c>
      <c r="I45" s="10"/>
    </row>
    <row r="46" spans="1:9" s="9" customFormat="1" ht="12">
      <c r="A46" s="18"/>
      <c r="B46" s="18"/>
      <c r="C46" s="11"/>
      <c r="D46" s="10"/>
      <c r="E46" s="10"/>
      <c r="F46" s="12"/>
      <c r="G46" s="12"/>
      <c r="H46" s="17">
        <f t="shared" si="0"/>
      </c>
      <c r="I46" s="10"/>
    </row>
    <row r="47" spans="1:9" s="9" customFormat="1" ht="12">
      <c r="A47" s="18"/>
      <c r="B47" s="18"/>
      <c r="C47" s="11"/>
      <c r="D47" s="10"/>
      <c r="E47" s="10"/>
      <c r="F47" s="12"/>
      <c r="G47" s="12"/>
      <c r="H47" s="17">
        <f t="shared" si="0"/>
      </c>
      <c r="I47" s="10"/>
    </row>
    <row r="48" spans="1:9" s="9" customFormat="1" ht="12">
      <c r="A48" s="18"/>
      <c r="B48" s="18"/>
      <c r="C48" s="11"/>
      <c r="D48" s="10"/>
      <c r="E48" s="10"/>
      <c r="F48" s="12"/>
      <c r="G48" s="12"/>
      <c r="H48" s="17">
        <f t="shared" si="0"/>
      </c>
      <c r="I48" s="10"/>
    </row>
    <row r="49" spans="1:9" s="9" customFormat="1" ht="12">
      <c r="A49" s="18"/>
      <c r="B49" s="18"/>
      <c r="C49" s="11"/>
      <c r="D49" s="10"/>
      <c r="E49" s="10"/>
      <c r="F49" s="12"/>
      <c r="G49" s="12"/>
      <c r="H49" s="17">
        <f t="shared" si="0"/>
      </c>
      <c r="I49" s="10"/>
    </row>
    <row r="50" spans="1:9" s="9" customFormat="1" ht="12">
      <c r="A50" s="18"/>
      <c r="B50" s="18"/>
      <c r="C50" s="11"/>
      <c r="D50" s="10"/>
      <c r="E50" s="10"/>
      <c r="F50" s="12"/>
      <c r="G50" s="12"/>
      <c r="H50" s="17">
        <f t="shared" si="0"/>
      </c>
      <c r="I50" s="10"/>
    </row>
    <row r="51" spans="1:9" s="9" customFormat="1" ht="12">
      <c r="A51" s="18"/>
      <c r="B51" s="18"/>
      <c r="C51" s="11"/>
      <c r="D51" s="10"/>
      <c r="E51" s="10"/>
      <c r="F51" s="12"/>
      <c r="G51" s="12"/>
      <c r="H51" s="17">
        <f t="shared" si="0"/>
      </c>
      <c r="I51" s="10"/>
    </row>
    <row r="52" spans="1:9" s="9" customFormat="1" ht="12">
      <c r="A52" s="18"/>
      <c r="B52" s="18"/>
      <c r="C52" s="11"/>
      <c r="D52" s="10"/>
      <c r="E52" s="10"/>
      <c r="F52" s="12"/>
      <c r="G52" s="12"/>
      <c r="H52" s="17">
        <f t="shared" si="0"/>
      </c>
      <c r="I52" s="10"/>
    </row>
    <row r="53" spans="1:9" s="9" customFormat="1" ht="12">
      <c r="A53" s="18"/>
      <c r="B53" s="18"/>
      <c r="C53" s="11"/>
      <c r="D53" s="10"/>
      <c r="E53" s="10"/>
      <c r="F53" s="12"/>
      <c r="G53" s="12"/>
      <c r="H53" s="17">
        <f t="shared" si="0"/>
      </c>
      <c r="I53" s="10"/>
    </row>
    <row r="54" spans="1:9" s="9" customFormat="1" ht="12">
      <c r="A54" s="18"/>
      <c r="B54" s="18"/>
      <c r="C54" s="11"/>
      <c r="D54" s="10"/>
      <c r="E54" s="10"/>
      <c r="F54" s="12"/>
      <c r="G54" s="12"/>
      <c r="H54" s="17">
        <f t="shared" si="0"/>
      </c>
      <c r="I54" s="10"/>
    </row>
    <row r="55" spans="1:9" s="9" customFormat="1" ht="12">
      <c r="A55" s="18"/>
      <c r="B55" s="18"/>
      <c r="C55" s="11"/>
      <c r="D55" s="10"/>
      <c r="E55" s="10"/>
      <c r="F55" s="12"/>
      <c r="G55" s="12"/>
      <c r="H55" s="17">
        <f t="shared" si="0"/>
      </c>
      <c r="I55" s="10"/>
    </row>
    <row r="56" spans="1:9" s="9" customFormat="1" ht="12">
      <c r="A56" s="18"/>
      <c r="B56" s="18"/>
      <c r="C56" s="11"/>
      <c r="D56" s="10"/>
      <c r="E56" s="10"/>
      <c r="F56" s="12"/>
      <c r="G56" s="12"/>
      <c r="H56" s="17">
        <f t="shared" si="0"/>
      </c>
      <c r="I56" s="10"/>
    </row>
    <row r="57" spans="1:9" s="9" customFormat="1" ht="12">
      <c r="A57" s="18"/>
      <c r="B57" s="18"/>
      <c r="C57" s="11"/>
      <c r="D57" s="10"/>
      <c r="E57" s="10"/>
      <c r="F57" s="12"/>
      <c r="G57" s="12"/>
      <c r="H57" s="17">
        <f t="shared" si="0"/>
      </c>
      <c r="I57" s="10"/>
    </row>
    <row r="58" spans="1:9" s="9" customFormat="1" ht="12">
      <c r="A58" s="18"/>
      <c r="B58" s="18"/>
      <c r="C58" s="11"/>
      <c r="D58" s="10"/>
      <c r="E58" s="10"/>
      <c r="F58" s="12"/>
      <c r="G58" s="12"/>
      <c r="H58" s="17">
        <f t="shared" si="0"/>
      </c>
      <c r="I58" s="10"/>
    </row>
    <row r="59" spans="1:9" s="9" customFormat="1" ht="12">
      <c r="A59" s="18"/>
      <c r="B59" s="18"/>
      <c r="C59" s="11"/>
      <c r="D59" s="10"/>
      <c r="E59" s="10"/>
      <c r="F59" s="12"/>
      <c r="G59" s="12"/>
      <c r="H59" s="17">
        <f t="shared" si="0"/>
      </c>
      <c r="I59" s="10"/>
    </row>
    <row r="60" spans="1:9" s="9" customFormat="1" ht="12">
      <c r="A60" s="18"/>
      <c r="B60" s="18"/>
      <c r="C60" s="11"/>
      <c r="D60" s="10"/>
      <c r="E60" s="10"/>
      <c r="F60" s="12"/>
      <c r="G60" s="12"/>
      <c r="H60" s="17">
        <f t="shared" si="0"/>
      </c>
      <c r="I60" s="10"/>
    </row>
    <row r="61" spans="1:9" s="9" customFormat="1" ht="12">
      <c r="A61" s="18"/>
      <c r="B61" s="18"/>
      <c r="C61" s="11"/>
      <c r="D61" s="10"/>
      <c r="E61" s="10"/>
      <c r="F61" s="12"/>
      <c r="G61" s="12"/>
      <c r="H61" s="17">
        <f t="shared" si="0"/>
      </c>
      <c r="I61" s="10"/>
    </row>
    <row r="62" spans="1:9" s="9" customFormat="1" ht="12">
      <c r="A62" s="18"/>
      <c r="B62" s="18"/>
      <c r="C62" s="11"/>
      <c r="D62" s="10"/>
      <c r="E62" s="10"/>
      <c r="F62" s="12"/>
      <c r="G62" s="12"/>
      <c r="H62" s="17">
        <f t="shared" si="0"/>
      </c>
      <c r="I62" s="10"/>
    </row>
    <row r="63" spans="1:9" s="9" customFormat="1" ht="12">
      <c r="A63" s="18"/>
      <c r="B63" s="18"/>
      <c r="C63" s="11"/>
      <c r="D63" s="10"/>
      <c r="E63" s="10"/>
      <c r="F63" s="12"/>
      <c r="G63" s="12"/>
      <c r="H63" s="17">
        <f t="shared" si="0"/>
      </c>
      <c r="I63" s="10"/>
    </row>
    <row r="64" spans="1:9" s="9" customFormat="1" ht="12">
      <c r="A64" s="18"/>
      <c r="B64" s="18"/>
      <c r="C64" s="11"/>
      <c r="D64" s="10"/>
      <c r="E64" s="10"/>
      <c r="F64" s="12"/>
      <c r="G64" s="12"/>
      <c r="H64" s="17">
        <f t="shared" si="0"/>
      </c>
      <c r="I64" s="10"/>
    </row>
    <row r="65" spans="1:9" s="9" customFormat="1" ht="12">
      <c r="A65" s="18"/>
      <c r="B65" s="18"/>
      <c r="C65" s="11"/>
      <c r="D65" s="10"/>
      <c r="E65" s="10"/>
      <c r="F65" s="12"/>
      <c r="G65" s="12"/>
      <c r="H65" s="17">
        <f t="shared" si="0"/>
      </c>
      <c r="I65" s="10"/>
    </row>
    <row r="66" spans="1:9" s="9" customFormat="1" ht="12">
      <c r="A66" s="18"/>
      <c r="B66" s="18"/>
      <c r="C66" s="11"/>
      <c r="D66" s="10"/>
      <c r="E66" s="10"/>
      <c r="F66" s="12"/>
      <c r="G66" s="12"/>
      <c r="H66" s="17">
        <f t="shared" si="0"/>
      </c>
      <c r="I66" s="10"/>
    </row>
    <row r="67" spans="1:9" s="9" customFormat="1" ht="12">
      <c r="A67" s="18"/>
      <c r="B67" s="18"/>
      <c r="C67" s="11"/>
      <c r="D67" s="10"/>
      <c r="E67" s="10"/>
      <c r="F67" s="12"/>
      <c r="G67" s="12"/>
      <c r="H67" s="17">
        <f aca="true" t="shared" si="1" ref="H67:H101">IF(AND(AND(F67&lt;&gt;"",F67&lt;&gt;0),AND(G67&lt;&gt;"",G67&lt;&gt;0)),G67/F67*100,"")</f>
      </c>
      <c r="I67" s="10"/>
    </row>
    <row r="68" spans="1:9" s="9" customFormat="1" ht="12">
      <c r="A68" s="18"/>
      <c r="B68" s="18"/>
      <c r="C68" s="11"/>
      <c r="D68" s="10"/>
      <c r="E68" s="10"/>
      <c r="F68" s="12"/>
      <c r="G68" s="12"/>
      <c r="H68" s="17">
        <f t="shared" si="1"/>
      </c>
      <c r="I68" s="10"/>
    </row>
    <row r="69" spans="1:9" s="9" customFormat="1" ht="12">
      <c r="A69" s="18"/>
      <c r="B69" s="18"/>
      <c r="C69" s="11"/>
      <c r="D69" s="10"/>
      <c r="E69" s="10"/>
      <c r="F69" s="12"/>
      <c r="G69" s="12"/>
      <c r="H69" s="17">
        <f t="shared" si="1"/>
      </c>
      <c r="I69" s="10"/>
    </row>
    <row r="70" spans="1:9" s="9" customFormat="1" ht="12">
      <c r="A70" s="18"/>
      <c r="B70" s="18"/>
      <c r="C70" s="11"/>
      <c r="D70" s="10"/>
      <c r="E70" s="10"/>
      <c r="F70" s="12"/>
      <c r="G70" s="12"/>
      <c r="H70" s="17">
        <f t="shared" si="1"/>
      </c>
      <c r="I70" s="10"/>
    </row>
    <row r="71" spans="1:9" s="9" customFormat="1" ht="12">
      <c r="A71" s="18"/>
      <c r="B71" s="18"/>
      <c r="C71" s="11"/>
      <c r="D71" s="10"/>
      <c r="E71" s="10"/>
      <c r="F71" s="12"/>
      <c r="G71" s="12"/>
      <c r="H71" s="17">
        <f t="shared" si="1"/>
      </c>
      <c r="I71" s="10"/>
    </row>
    <row r="72" spans="1:9" s="9" customFormat="1" ht="12">
      <c r="A72" s="18"/>
      <c r="B72" s="18"/>
      <c r="C72" s="11"/>
      <c r="D72" s="10"/>
      <c r="E72" s="10"/>
      <c r="F72" s="12"/>
      <c r="G72" s="12"/>
      <c r="H72" s="17">
        <f t="shared" si="1"/>
      </c>
      <c r="I72" s="10"/>
    </row>
    <row r="73" spans="1:9" s="9" customFormat="1" ht="12">
      <c r="A73" s="18"/>
      <c r="B73" s="18"/>
      <c r="C73" s="11"/>
      <c r="D73" s="10"/>
      <c r="E73" s="10"/>
      <c r="F73" s="12"/>
      <c r="G73" s="12"/>
      <c r="H73" s="17">
        <f t="shared" si="1"/>
      </c>
      <c r="I73" s="10"/>
    </row>
    <row r="74" spans="1:9" s="9" customFormat="1" ht="12">
      <c r="A74" s="18"/>
      <c r="B74" s="18"/>
      <c r="C74" s="11"/>
      <c r="D74" s="10"/>
      <c r="E74" s="10"/>
      <c r="F74" s="12"/>
      <c r="G74" s="12"/>
      <c r="H74" s="17">
        <f t="shared" si="1"/>
      </c>
      <c r="I74" s="10"/>
    </row>
    <row r="75" spans="1:9" s="9" customFormat="1" ht="12">
      <c r="A75" s="18"/>
      <c r="B75" s="18"/>
      <c r="C75" s="11"/>
      <c r="D75" s="10"/>
      <c r="E75" s="10"/>
      <c r="F75" s="12"/>
      <c r="G75" s="12"/>
      <c r="H75" s="17">
        <f t="shared" si="1"/>
      </c>
      <c r="I75" s="10"/>
    </row>
    <row r="76" spans="1:9" s="9" customFormat="1" ht="12">
      <c r="A76" s="18"/>
      <c r="B76" s="18"/>
      <c r="C76" s="11"/>
      <c r="D76" s="10"/>
      <c r="E76" s="10"/>
      <c r="F76" s="12"/>
      <c r="G76" s="12"/>
      <c r="H76" s="17">
        <f t="shared" si="1"/>
      </c>
      <c r="I76" s="10"/>
    </row>
    <row r="77" spans="1:9" s="9" customFormat="1" ht="12">
      <c r="A77" s="18"/>
      <c r="B77" s="18"/>
      <c r="C77" s="11"/>
      <c r="D77" s="10"/>
      <c r="E77" s="10"/>
      <c r="F77" s="12"/>
      <c r="G77" s="12"/>
      <c r="H77" s="17">
        <f t="shared" si="1"/>
      </c>
      <c r="I77" s="10"/>
    </row>
    <row r="78" spans="1:9" s="9" customFormat="1" ht="12">
      <c r="A78" s="18"/>
      <c r="B78" s="18"/>
      <c r="C78" s="11"/>
      <c r="D78" s="10"/>
      <c r="E78" s="10"/>
      <c r="F78" s="12"/>
      <c r="G78" s="12"/>
      <c r="H78" s="17">
        <f t="shared" si="1"/>
      </c>
      <c r="I78" s="10"/>
    </row>
    <row r="79" spans="1:9" s="9" customFormat="1" ht="12">
      <c r="A79" s="18"/>
      <c r="B79" s="18"/>
      <c r="C79" s="11"/>
      <c r="D79" s="10"/>
      <c r="E79" s="10"/>
      <c r="F79" s="12"/>
      <c r="G79" s="12"/>
      <c r="H79" s="17">
        <f t="shared" si="1"/>
      </c>
      <c r="I79" s="10"/>
    </row>
    <row r="80" spans="1:9" s="9" customFormat="1" ht="12">
      <c r="A80" s="18"/>
      <c r="B80" s="18"/>
      <c r="C80" s="11"/>
      <c r="D80" s="10"/>
      <c r="E80" s="10"/>
      <c r="F80" s="12"/>
      <c r="G80" s="12"/>
      <c r="H80" s="17">
        <f t="shared" si="1"/>
      </c>
      <c r="I80" s="10"/>
    </row>
    <row r="81" spans="1:9" s="9" customFormat="1" ht="12">
      <c r="A81" s="18"/>
      <c r="B81" s="18"/>
      <c r="C81" s="11"/>
      <c r="D81" s="10"/>
      <c r="E81" s="10"/>
      <c r="F81" s="12"/>
      <c r="G81" s="12"/>
      <c r="H81" s="17">
        <f t="shared" si="1"/>
      </c>
      <c r="I81" s="10"/>
    </row>
    <row r="82" spans="1:9" s="9" customFormat="1" ht="12">
      <c r="A82" s="18"/>
      <c r="B82" s="18"/>
      <c r="C82" s="11"/>
      <c r="D82" s="10"/>
      <c r="E82" s="10"/>
      <c r="F82" s="12"/>
      <c r="G82" s="12"/>
      <c r="H82" s="17">
        <f t="shared" si="1"/>
      </c>
      <c r="I82" s="10"/>
    </row>
    <row r="83" spans="1:9" s="9" customFormat="1" ht="12">
      <c r="A83" s="18"/>
      <c r="B83" s="18"/>
      <c r="C83" s="11"/>
      <c r="D83" s="10"/>
      <c r="E83" s="10"/>
      <c r="F83" s="12"/>
      <c r="G83" s="12"/>
      <c r="H83" s="17">
        <f t="shared" si="1"/>
      </c>
      <c r="I83" s="10"/>
    </row>
    <row r="84" spans="1:9" s="9" customFormat="1" ht="12">
      <c r="A84" s="18"/>
      <c r="B84" s="18"/>
      <c r="C84" s="11"/>
      <c r="D84" s="10"/>
      <c r="E84" s="10"/>
      <c r="F84" s="12"/>
      <c r="G84" s="12"/>
      <c r="H84" s="17">
        <f t="shared" si="1"/>
      </c>
      <c r="I84" s="10"/>
    </row>
    <row r="85" spans="1:9" s="9" customFormat="1" ht="12">
      <c r="A85" s="18"/>
      <c r="B85" s="18"/>
      <c r="C85" s="11"/>
      <c r="D85" s="10"/>
      <c r="E85" s="10"/>
      <c r="F85" s="12"/>
      <c r="G85" s="12"/>
      <c r="H85" s="17">
        <f t="shared" si="1"/>
      </c>
      <c r="I85" s="10"/>
    </row>
    <row r="86" spans="1:9" s="9" customFormat="1" ht="12">
      <c r="A86" s="18"/>
      <c r="B86" s="18"/>
      <c r="C86" s="11"/>
      <c r="D86" s="10"/>
      <c r="E86" s="10"/>
      <c r="F86" s="12"/>
      <c r="G86" s="12"/>
      <c r="H86" s="17">
        <f t="shared" si="1"/>
      </c>
      <c r="I86" s="10"/>
    </row>
    <row r="87" spans="1:9" s="9" customFormat="1" ht="12">
      <c r="A87" s="18"/>
      <c r="B87" s="18"/>
      <c r="C87" s="11"/>
      <c r="D87" s="10"/>
      <c r="E87" s="10"/>
      <c r="F87" s="12"/>
      <c r="G87" s="12"/>
      <c r="H87" s="17">
        <f t="shared" si="1"/>
      </c>
      <c r="I87" s="10"/>
    </row>
    <row r="88" spans="1:9" s="9" customFormat="1" ht="12">
      <c r="A88" s="18"/>
      <c r="B88" s="18"/>
      <c r="C88" s="11"/>
      <c r="D88" s="10"/>
      <c r="E88" s="10"/>
      <c r="F88" s="12"/>
      <c r="G88" s="12"/>
      <c r="H88" s="17">
        <f t="shared" si="1"/>
      </c>
      <c r="I88" s="10"/>
    </row>
    <row r="89" spans="1:9" s="9" customFormat="1" ht="12">
      <c r="A89" s="18"/>
      <c r="B89" s="18"/>
      <c r="C89" s="11"/>
      <c r="D89" s="10"/>
      <c r="E89" s="10"/>
      <c r="F89" s="12"/>
      <c r="G89" s="12"/>
      <c r="H89" s="17">
        <f t="shared" si="1"/>
      </c>
      <c r="I89" s="10"/>
    </row>
    <row r="90" spans="1:9" s="9" customFormat="1" ht="12">
      <c r="A90" s="18"/>
      <c r="B90" s="18"/>
      <c r="C90" s="11"/>
      <c r="D90" s="10"/>
      <c r="E90" s="10"/>
      <c r="F90" s="12"/>
      <c r="G90" s="12"/>
      <c r="H90" s="17">
        <f t="shared" si="1"/>
      </c>
      <c r="I90" s="10"/>
    </row>
    <row r="91" spans="1:9" s="9" customFormat="1" ht="12">
      <c r="A91" s="18"/>
      <c r="B91" s="18"/>
      <c r="C91" s="11"/>
      <c r="D91" s="10"/>
      <c r="E91" s="10"/>
      <c r="F91" s="12"/>
      <c r="G91" s="12"/>
      <c r="H91" s="17">
        <f t="shared" si="1"/>
      </c>
      <c r="I91" s="10"/>
    </row>
    <row r="92" spans="1:9" s="9" customFormat="1" ht="12">
      <c r="A92" s="18"/>
      <c r="B92" s="18"/>
      <c r="C92" s="11"/>
      <c r="D92" s="10"/>
      <c r="E92" s="10"/>
      <c r="F92" s="12"/>
      <c r="G92" s="12"/>
      <c r="H92" s="17">
        <f t="shared" si="1"/>
      </c>
      <c r="I92" s="10"/>
    </row>
    <row r="93" spans="1:9" s="9" customFormat="1" ht="12">
      <c r="A93" s="18"/>
      <c r="B93" s="18"/>
      <c r="C93" s="11"/>
      <c r="D93" s="10"/>
      <c r="E93" s="10"/>
      <c r="F93" s="12"/>
      <c r="G93" s="12"/>
      <c r="H93" s="17">
        <f t="shared" si="1"/>
      </c>
      <c r="I93" s="10"/>
    </row>
    <row r="94" spans="1:9" s="9" customFormat="1" ht="12">
      <c r="A94" s="18"/>
      <c r="B94" s="18"/>
      <c r="C94" s="11"/>
      <c r="D94" s="10"/>
      <c r="E94" s="10"/>
      <c r="F94" s="12"/>
      <c r="G94" s="12"/>
      <c r="H94" s="17">
        <f t="shared" si="1"/>
      </c>
      <c r="I94" s="10"/>
    </row>
    <row r="95" spans="1:9" s="9" customFormat="1" ht="12">
      <c r="A95" s="18"/>
      <c r="B95" s="18"/>
      <c r="C95" s="11"/>
      <c r="D95" s="10"/>
      <c r="E95" s="10"/>
      <c r="F95" s="12"/>
      <c r="G95" s="12"/>
      <c r="H95" s="17">
        <f t="shared" si="1"/>
      </c>
      <c r="I95" s="10"/>
    </row>
    <row r="96" spans="1:9" s="9" customFormat="1" ht="12">
      <c r="A96" s="18"/>
      <c r="B96" s="18"/>
      <c r="C96" s="11"/>
      <c r="D96" s="10"/>
      <c r="E96" s="10"/>
      <c r="F96" s="12"/>
      <c r="G96" s="12"/>
      <c r="H96" s="17">
        <f t="shared" si="1"/>
      </c>
      <c r="I96" s="10"/>
    </row>
    <row r="97" spans="1:9" s="9" customFormat="1" ht="12">
      <c r="A97" s="18"/>
      <c r="B97" s="18"/>
      <c r="C97" s="11"/>
      <c r="D97" s="10"/>
      <c r="E97" s="10"/>
      <c r="F97" s="12"/>
      <c r="G97" s="12"/>
      <c r="H97" s="17">
        <f t="shared" si="1"/>
      </c>
      <c r="I97" s="10"/>
    </row>
    <row r="98" spans="1:9" s="9" customFormat="1" ht="12">
      <c r="A98" s="18"/>
      <c r="B98" s="18"/>
      <c r="C98" s="11"/>
      <c r="D98" s="10"/>
      <c r="E98" s="10"/>
      <c r="F98" s="12"/>
      <c r="G98" s="12"/>
      <c r="H98" s="17">
        <f t="shared" si="1"/>
      </c>
      <c r="I98" s="10"/>
    </row>
    <row r="99" spans="1:9" s="9" customFormat="1" ht="12">
      <c r="A99" s="18"/>
      <c r="B99" s="18"/>
      <c r="C99" s="11"/>
      <c r="D99" s="10"/>
      <c r="E99" s="10"/>
      <c r="F99" s="12"/>
      <c r="G99" s="12"/>
      <c r="H99" s="17">
        <f t="shared" si="1"/>
      </c>
      <c r="I99" s="10"/>
    </row>
    <row r="100" spans="1:9" s="9" customFormat="1" ht="12">
      <c r="A100" s="18"/>
      <c r="B100" s="18"/>
      <c r="C100" s="11"/>
      <c r="D100" s="10"/>
      <c r="E100" s="10"/>
      <c r="F100" s="12"/>
      <c r="G100" s="12"/>
      <c r="H100" s="17">
        <f t="shared" si="1"/>
      </c>
      <c r="I100" s="10"/>
    </row>
    <row r="101" spans="1:9" s="9" customFormat="1" ht="12">
      <c r="A101" s="18"/>
      <c r="B101" s="18"/>
      <c r="C101" s="11"/>
      <c r="D101" s="10"/>
      <c r="E101" s="10"/>
      <c r="F101" s="12"/>
      <c r="G101" s="12"/>
      <c r="H101" s="17">
        <f t="shared" si="1"/>
      </c>
      <c r="I101" s="10"/>
    </row>
  </sheetData>
  <sheetProtection/>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E102:E65536">
      <formula1>一般競争入札・指名競争入札の別</formula1>
    </dataValidation>
    <dataValidation type="whole" operator="lessThanOrEqual" allowBlank="1" showInputMessage="1" showErrorMessage="1" errorTitle="契約金額" error="正しい数値を入力してください。" sqref="G102:G65536">
      <formula1>999999999999</formula1>
    </dataValidation>
    <dataValidation type="whole" operator="lessThanOrEqual" allowBlank="1" showInputMessage="1" showErrorMessage="1" errorTitle="予定価格" error="正しい数値を入力してください。" sqref="F102:F65536">
      <formula1>999999999999</formula1>
    </dataValidation>
    <dataValidation type="textLength" operator="lessThanOrEqual" allowBlank="1" showInputMessage="1" showErrorMessage="1" errorTitle="備考" error="256文字以内で入力してください。" sqref="I102:I65536">
      <formula1>256</formula1>
    </dataValidation>
    <dataValidation type="textLength" operator="lessThanOrEqual" allowBlank="1" showInputMessage="1" showErrorMessage="1" errorTitle="契約の相手方の称号又は名称及び住所" error="256文字以内で入力してください。" sqref="D10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rintOptions/>
  <pageMargins left="0.1968503937007874" right="0.1968503937007874" top="0.984251968503937" bottom="0.984251968503937" header="0.5118110236220472" footer="0.5118110236220472"/>
  <pageSetup horizontalDpi="300" verticalDpi="300" orientation="landscape" paperSize="9" scale="59" r:id="rId2"/>
  <drawing r:id="rId1"/>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E35" sqref="E35"/>
    </sheetView>
  </sheetViews>
  <sheetFormatPr defaultColWidth="9.00390625" defaultRowHeight="13.5"/>
  <cols>
    <col min="1" max="16384" width="9.00390625" style="1" customWidth="1"/>
  </cols>
  <sheetData>
    <row r="1" ht="12">
      <c r="A1" s="1" t="s">
        <v>7</v>
      </c>
    </row>
    <row r="2" ht="12">
      <c r="A2" s="2" t="s">
        <v>8</v>
      </c>
    </row>
    <row r="3" ht="12">
      <c r="A3" s="2" t="s">
        <v>6</v>
      </c>
    </row>
    <row r="4" ht="12">
      <c r="A4" s="2" t="s">
        <v>11</v>
      </c>
    </row>
    <row r="5" ht="12">
      <c r="A5" s="1" t="s">
        <v>12</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向川　亮太</dc:creator>
  <cp:keywords/>
  <dc:description/>
  <cp:lastModifiedBy>なし</cp:lastModifiedBy>
  <cp:lastPrinted>2017-11-15T09:46:09Z</cp:lastPrinted>
  <dcterms:created xsi:type="dcterms:W3CDTF">1997-01-08T22:48:59Z</dcterms:created>
  <dcterms:modified xsi:type="dcterms:W3CDTF">2018-01-31T01:18:23Z</dcterms:modified>
  <cp:category/>
  <cp:version/>
  <cp:contentType/>
  <cp:contentStatus/>
</cp:coreProperties>
</file>