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fs\プロジェクト3\P024519 平成２５年土地基本調査に係る予備調査　（升本）\【★】H25結果概要\04_h25総合報告書\総合報告書元ファイル\20161128web用付表\"/>
    </mc:Choice>
  </mc:AlternateContent>
  <bookViews>
    <workbookView xWindow="150" yWindow="60" windowWidth="11160" windowHeight="9810" tabRatio="845"/>
  </bookViews>
  <sheets>
    <sheet name="扉" sheetId="15" r:id="rId1"/>
    <sheet name="目次" sheetId="16" r:id="rId2"/>
    <sheet name="付表２" sheetId="1" r:id="rId3"/>
    <sheet name="付表３" sheetId="3" r:id="rId4"/>
    <sheet name="付表４" sheetId="7" r:id="rId5"/>
    <sheet name="付表５" sheetId="9" r:id="rId6"/>
  </sheets>
  <externalReferences>
    <externalReference r:id="rId7"/>
  </externalReferences>
  <definedNames>
    <definedName name="_A001">#REF!</definedName>
    <definedName name="_A028">#REF!</definedName>
    <definedName name="_A029">#REF!</definedName>
    <definedName name="_A030">#REF!</definedName>
    <definedName name="_A031">#REF!</definedName>
    <definedName name="_A032">#REF!</definedName>
    <definedName name="_A033">#REF!</definedName>
    <definedName name="_A034">#REF!</definedName>
    <definedName name="_A035">#REF!</definedName>
    <definedName name="_A036">#REF!</definedName>
    <definedName name="_A037">#REF!</definedName>
    <definedName name="_A823">#REF!</definedName>
    <definedName name="_B001">#REF!</definedName>
    <definedName name="_B002">#REF!</definedName>
    <definedName name="_B003">#REF!</definedName>
    <definedName name="_B004">#REF!</definedName>
    <definedName name="_B005">#REF!</definedName>
    <definedName name="_B006">#REF!</definedName>
    <definedName name="_B007">#REF!</definedName>
    <definedName name="_B008">#REF!</definedName>
    <definedName name="_B009">#REF!</definedName>
    <definedName name="_B010">#REF!</definedName>
    <definedName name="_B011">#REF!</definedName>
    <definedName name="_B012">#REF!</definedName>
    <definedName name="_B013">#REF!</definedName>
    <definedName name="_B014">#REF!</definedName>
    <definedName name="_B015">#REF!</definedName>
    <definedName name="_B016">#REF!</definedName>
    <definedName name="_B017">#REF!</definedName>
    <definedName name="_B018">#REF!</definedName>
    <definedName name="_B019">#REF!</definedName>
    <definedName name="_B020">#REF!</definedName>
    <definedName name="_C001">#REF!</definedName>
    <definedName name="_C002">#REF!</definedName>
    <definedName name="_C003">#REF!</definedName>
    <definedName name="_C004">#REF!</definedName>
    <definedName name="_C005">#REF!</definedName>
    <definedName name="_C006">#REF!</definedName>
    <definedName name="_C007">#REF!</definedName>
    <definedName name="_C008">#REF!</definedName>
    <definedName name="_C009">#REF!</definedName>
    <definedName name="_C010">#REF!</definedName>
    <definedName name="_C011">#REF!</definedName>
    <definedName name="_C012">#REF!</definedName>
    <definedName name="_C013">#REF!</definedName>
    <definedName name="_C014">#REF!</definedName>
    <definedName name="_C015">#REF!</definedName>
    <definedName name="_C016">#REF!</definedName>
    <definedName name="_C017">#REF!</definedName>
    <definedName name="_C018">#REF!</definedName>
    <definedName name="_C019">#REF!</definedName>
    <definedName name="_C020">#REF!</definedName>
    <definedName name="_D001">#REF!</definedName>
    <definedName name="_D002">#REF!</definedName>
    <definedName name="_D003">#REF!</definedName>
    <definedName name="_D004">#REF!</definedName>
    <definedName name="_D005">#REF!</definedName>
    <definedName name="_D006">#REF!</definedName>
    <definedName name="_D007">#REF!</definedName>
    <definedName name="_xlnm._FilterDatabase" localSheetId="2" hidden="1">付表２!$C$2:$I$234</definedName>
    <definedName name="_xlnm._FilterDatabase" localSheetId="3" hidden="1">付表３!$B$2:$J$847</definedName>
    <definedName name="_xlnm._FilterDatabase" localSheetId="4" hidden="1">付表４!$A$1:$K$1368</definedName>
    <definedName name="_xlnm._FilterDatabase" localSheetId="5" hidden="1">付表５!$A$1:$K$835</definedName>
    <definedName name="B">#REF!</definedName>
    <definedName name="B004_1">#REF!</definedName>
    <definedName name="column_def_array">{"ｺｰﾄﾞ　　三大圏名　　（買主）",0,"Auto","Auto",""}</definedName>
    <definedName name="_xlnm.Print_Area" localSheetId="2">付表２!$A$2:$K$326</definedName>
    <definedName name="_xlnm.Print_Area" localSheetId="3">付表３!$A$2:$L$1928</definedName>
    <definedName name="_xlnm.Print_Area" localSheetId="4">付表４!$A$2:$K$1536</definedName>
    <definedName name="_xlnm.Print_Area" localSheetId="5">付表５!$A$2:$K$1762</definedName>
    <definedName name="_xlnm.Print_Area" localSheetId="1">目次!$A$1:$D$160</definedName>
    <definedName name="row_def_array">{"ｺｰﾄﾞﾌﾞﾛｯｸ名      （所在）",0,"Auto","Auto",""}</definedName>
    <definedName name="value_def_array">{"合計（金額）","SUM(合計（金額）)","YNNNN",FALSE}</definedName>
    <definedName name="印刷">[1]追加!$A$1:$N$16,[1]追加!$A$35:$S$103,[1]追加!$A$256:$S$329,[1]追加!$A$410:$S$473,[1]追加!$A$572:$U$671,[1]追加!$A$864:$K$876,[1]追加!$A$899:$K$918,[1]追加!$A$948:$P$1031,[1]追加!$A$1101:$P$1149,[1]追加!$A$1206:$L$1316,[1]追加!$A$1355:$Q$1415</definedName>
  </definedNames>
  <calcPr calcId="152511"/>
</workbook>
</file>

<file path=xl/calcChain.xml><?xml version="1.0" encoding="utf-8"?>
<calcChain xmlns="http://schemas.openxmlformats.org/spreadsheetml/2006/main">
  <c r="A159" i="16" l="1"/>
  <c r="B159" i="16" s="1"/>
  <c r="A158" i="16"/>
  <c r="B158" i="16" s="1"/>
  <c r="A157" i="16"/>
  <c r="B157" i="16" s="1"/>
  <c r="A156" i="16"/>
  <c r="B156" i="16" s="1"/>
  <c r="A155" i="16"/>
  <c r="B155" i="16" s="1"/>
  <c r="A154" i="16"/>
  <c r="B154" i="16" s="1"/>
  <c r="A153" i="16"/>
  <c r="B153" i="16" s="1"/>
  <c r="A152" i="16"/>
  <c r="B152" i="16" s="1"/>
  <c r="A151" i="16"/>
  <c r="B151" i="16" s="1"/>
  <c r="A150" i="16"/>
  <c r="B150" i="16" s="1"/>
  <c r="A149" i="16"/>
  <c r="B149" i="16" s="1"/>
  <c r="A148" i="16"/>
  <c r="B148" i="16" s="1"/>
  <c r="A147" i="16"/>
  <c r="B147" i="16" s="1"/>
  <c r="A146" i="16"/>
  <c r="B146" i="16" s="1"/>
  <c r="A145" i="16"/>
  <c r="B145" i="16" s="1"/>
  <c r="A144" i="16"/>
  <c r="B144" i="16" s="1"/>
  <c r="A143" i="16"/>
  <c r="B143" i="16" s="1"/>
  <c r="A142" i="16"/>
  <c r="B142" i="16" s="1"/>
  <c r="A141" i="16"/>
  <c r="B141" i="16" s="1"/>
  <c r="A140" i="16"/>
  <c r="B140" i="16" s="1"/>
  <c r="A139" i="16"/>
  <c r="B139" i="16" s="1"/>
  <c r="A138" i="16"/>
  <c r="B138" i="16" s="1"/>
  <c r="A137" i="16"/>
  <c r="B137" i="16" s="1"/>
  <c r="A136" i="16"/>
  <c r="B136" i="16" s="1"/>
  <c r="A135" i="16"/>
  <c r="B135" i="16" s="1"/>
  <c r="A134" i="16"/>
  <c r="B134" i="16" s="1"/>
  <c r="A133" i="16"/>
  <c r="B133" i="16" s="1"/>
  <c r="A132" i="16"/>
  <c r="B132" i="16" s="1"/>
  <c r="A131" i="16"/>
  <c r="B131" i="16" s="1"/>
  <c r="A130" i="16"/>
  <c r="B130" i="16" s="1"/>
  <c r="A129" i="16"/>
  <c r="B129" i="16" s="1"/>
  <c r="A128" i="16"/>
  <c r="B128" i="16" s="1"/>
  <c r="A127" i="16"/>
  <c r="B127" i="16" s="1"/>
  <c r="A126" i="16"/>
  <c r="B126" i="16" s="1"/>
  <c r="A125" i="16"/>
  <c r="B125" i="16" s="1"/>
  <c r="A124" i="16"/>
  <c r="B124" i="16" s="1"/>
  <c r="A123" i="16"/>
  <c r="B123" i="16" s="1"/>
  <c r="A122" i="16"/>
  <c r="B122" i="16" s="1"/>
  <c r="A121" i="16"/>
  <c r="B121" i="16" s="1"/>
  <c r="A120" i="16"/>
  <c r="B120" i="16" s="1"/>
  <c r="A119" i="16"/>
  <c r="B119" i="16" s="1"/>
  <c r="A4" i="16" l="1"/>
  <c r="A116" i="16" l="1"/>
  <c r="B116" i="16" s="1"/>
  <c r="A115" i="16"/>
  <c r="B115" i="16" s="1"/>
  <c r="A114" i="16"/>
  <c r="B114" i="16" s="1"/>
  <c r="A113" i="16"/>
  <c r="B113" i="16" s="1"/>
  <c r="A112" i="16"/>
  <c r="B112" i="16" s="1"/>
  <c r="A111" i="16"/>
  <c r="B111" i="16" s="1"/>
  <c r="A110" i="16"/>
  <c r="B110" i="16" s="1"/>
  <c r="A109" i="16"/>
  <c r="B109" i="16" s="1"/>
  <c r="A108" i="16"/>
  <c r="B108" i="16" s="1"/>
  <c r="A107" i="16"/>
  <c r="B107" i="16" s="1"/>
  <c r="A106" i="16"/>
  <c r="B106" i="16" s="1"/>
  <c r="A105" i="16"/>
  <c r="B105" i="16" s="1"/>
  <c r="A104" i="16"/>
  <c r="B104" i="16" s="1"/>
  <c r="A103" i="16"/>
  <c r="B103" i="16" s="1"/>
  <c r="A102" i="16"/>
  <c r="B102" i="16" s="1"/>
  <c r="A101" i="16"/>
  <c r="B101" i="16" s="1"/>
  <c r="A100" i="16"/>
  <c r="B100" i="16" s="1"/>
  <c r="A99" i="16"/>
  <c r="B99" i="16" s="1"/>
  <c r="A98" i="16"/>
  <c r="B98" i="16" s="1"/>
  <c r="A97" i="16"/>
  <c r="B97" i="16" s="1"/>
  <c r="A96" i="16"/>
  <c r="B96" i="16" s="1"/>
  <c r="A95" i="16"/>
  <c r="B95" i="16" s="1"/>
  <c r="A94" i="16"/>
  <c r="B94" i="16" s="1"/>
  <c r="A93" i="16"/>
  <c r="B93" i="16" s="1"/>
  <c r="A92" i="16"/>
  <c r="B92" i="16" s="1"/>
  <c r="A91" i="16"/>
  <c r="B91" i="16" s="1"/>
  <c r="A90" i="16"/>
  <c r="B90" i="16" s="1"/>
  <c r="A89" i="16"/>
  <c r="B89" i="16" s="1"/>
  <c r="A88" i="16"/>
  <c r="B88" i="16" s="1"/>
  <c r="A87" i="16"/>
  <c r="B87" i="16" s="1"/>
  <c r="A86" i="16"/>
  <c r="B86" i="16" s="1"/>
  <c r="A85" i="16"/>
  <c r="B85" i="16" s="1"/>
  <c r="A84" i="16"/>
  <c r="B84" i="16" s="1"/>
  <c r="A83" i="16"/>
  <c r="B83" i="16" s="1"/>
  <c r="A82" i="16"/>
  <c r="B82" i="16" s="1"/>
  <c r="A81" i="16"/>
  <c r="B81" i="16" s="1"/>
  <c r="A80" i="16"/>
  <c r="B80" i="16" s="1"/>
  <c r="A79" i="16"/>
  <c r="B79" i="16" s="1"/>
  <c r="A78" i="16"/>
  <c r="B78" i="16" s="1"/>
  <c r="A77" i="16"/>
  <c r="B77" i="16" s="1"/>
  <c r="A76" i="16"/>
  <c r="B76" i="16"/>
  <c r="A75" i="16"/>
  <c r="B75" i="16" s="1"/>
  <c r="A74" i="16"/>
  <c r="B74" i="16" s="1"/>
  <c r="A73" i="16"/>
  <c r="B73" i="16" s="1"/>
  <c r="A72" i="16"/>
  <c r="B72" i="16" s="1"/>
  <c r="A71" i="16"/>
  <c r="B71" i="16" s="1"/>
  <c r="A70" i="16"/>
  <c r="B70" i="16" s="1"/>
  <c r="A69" i="16"/>
  <c r="B69" i="16" s="1"/>
  <c r="A68" i="16"/>
  <c r="B68" i="16" s="1"/>
  <c r="A65" i="16"/>
  <c r="B65" i="16" s="1"/>
  <c r="A64" i="16"/>
  <c r="B64" i="16" s="1"/>
  <c r="A63" i="16"/>
  <c r="B63" i="16" s="1"/>
  <c r="A62" i="16"/>
  <c r="B62" i="16" s="1"/>
  <c r="A61" i="16"/>
  <c r="B61" i="16" s="1"/>
  <c r="A60" i="16"/>
  <c r="B60" i="16" s="1"/>
  <c r="A59" i="16"/>
  <c r="B59" i="16" s="1"/>
  <c r="A58" i="16"/>
  <c r="B58" i="16" s="1"/>
  <c r="A57" i="16"/>
  <c r="B57" i="16" s="1"/>
  <c r="A56" i="16"/>
  <c r="B56" i="16" s="1"/>
  <c r="A55" i="16"/>
  <c r="B55" i="16" s="1"/>
  <c r="A54" i="16"/>
  <c r="B54" i="16" s="1"/>
  <c r="A53" i="16"/>
  <c r="B53" i="16" s="1"/>
  <c r="A52" i="16"/>
  <c r="B52" i="16" s="1"/>
  <c r="A51" i="16"/>
  <c r="B51" i="16" s="1"/>
  <c r="A50" i="16"/>
  <c r="B50" i="16" s="1"/>
  <c r="A49" i="16"/>
  <c r="B49" i="16" s="1"/>
  <c r="A48" i="16"/>
  <c r="B48" i="16" s="1"/>
  <c r="A47" i="16"/>
  <c r="B47" i="16" s="1"/>
  <c r="A46" i="16"/>
  <c r="B46" i="16" s="1"/>
  <c r="A45" i="16"/>
  <c r="B45" i="16" s="1"/>
  <c r="A44" i="16"/>
  <c r="B44" i="16" s="1"/>
  <c r="A43" i="16"/>
  <c r="B43" i="16" s="1"/>
  <c r="A42" i="16"/>
  <c r="B42" i="16" s="1"/>
  <c r="A41" i="16"/>
  <c r="B41" i="16" s="1"/>
  <c r="A40" i="16"/>
  <c r="B40" i="16" s="1"/>
  <c r="A39" i="16"/>
  <c r="B39" i="16" s="1"/>
  <c r="A38" i="16"/>
  <c r="B38" i="16" s="1"/>
  <c r="A37" i="16"/>
  <c r="B37" i="16" s="1"/>
  <c r="A36" i="16"/>
  <c r="B36" i="16" s="1"/>
  <c r="A35" i="16"/>
  <c r="B35" i="16" s="1"/>
  <c r="A34" i="16"/>
  <c r="B34" i="16" s="1"/>
  <c r="A33" i="16"/>
  <c r="B33" i="16" s="1"/>
  <c r="A32" i="16"/>
  <c r="B32" i="16" s="1"/>
  <c r="A31" i="16"/>
  <c r="B31" i="16" s="1"/>
  <c r="A30" i="16"/>
  <c r="B30" i="16" s="1"/>
  <c r="A29" i="16"/>
  <c r="B29" i="16" s="1"/>
  <c r="A28" i="16"/>
  <c r="B28" i="16" s="1"/>
  <c r="A27" i="16"/>
  <c r="B27" i="16" s="1"/>
  <c r="A26" i="16"/>
  <c r="B26" i="16" s="1"/>
  <c r="A25" i="16"/>
  <c r="B25" i="16" s="1"/>
  <c r="A24" i="16"/>
  <c r="B24" i="16" s="1"/>
  <c r="A23" i="16"/>
  <c r="B23" i="16" s="1"/>
  <c r="A22" i="16"/>
  <c r="B22" i="16" s="1"/>
  <c r="A21" i="16"/>
  <c r="B21" i="16" s="1"/>
  <c r="A20" i="16"/>
  <c r="B20" i="16" s="1"/>
  <c r="A19" i="16"/>
  <c r="B19" i="16" s="1"/>
  <c r="A18" i="16"/>
  <c r="B18" i="16" s="1"/>
  <c r="A17" i="16"/>
  <c r="B17" i="16" s="1"/>
  <c r="A16" i="16"/>
  <c r="B16" i="16" s="1"/>
  <c r="A15" i="16"/>
  <c r="B15" i="16" s="1"/>
  <c r="A118" i="16"/>
  <c r="B118" i="16" s="1"/>
  <c r="A67" i="16"/>
  <c r="B67" i="16" s="1"/>
  <c r="A14" i="16"/>
  <c r="B14" i="16" s="1"/>
  <c r="A12" i="16" l="1"/>
  <c r="B12" i="16" s="1"/>
  <c r="A11" i="16"/>
  <c r="B11" i="16" s="1"/>
  <c r="A10" i="16"/>
  <c r="B10" i="16" s="1"/>
  <c r="A9" i="16"/>
  <c r="B9" i="16" s="1"/>
  <c r="A8" i="16"/>
  <c r="B8" i="16" s="1"/>
  <c r="A7" i="16"/>
  <c r="B7" i="16" s="1"/>
  <c r="A6" i="16"/>
  <c r="B6" i="16" s="1"/>
  <c r="A5" i="16" l="1"/>
  <c r="B5" i="16" s="1"/>
  <c r="B4" i="16"/>
</calcChain>
</file>

<file path=xl/sharedStrings.xml><?xml version="1.0" encoding="utf-8"?>
<sst xmlns="http://schemas.openxmlformats.org/spreadsheetml/2006/main" count="7261" uniqueCount="2034">
  <si>
    <t>付表２－１　土地・建物所有状況別法人数・割合（平成25年）</t>
    <rPh sb="0" eb="2">
      <t>フヒョウ</t>
    </rPh>
    <rPh sb="6" eb="8">
      <t>トチ</t>
    </rPh>
    <rPh sb="9" eb="11">
      <t>タテモノ</t>
    </rPh>
    <rPh sb="11" eb="13">
      <t>ショユウ</t>
    </rPh>
    <rPh sb="13" eb="15">
      <t>ジョウキョウ</t>
    </rPh>
    <rPh sb="15" eb="16">
      <t>ベツ</t>
    </rPh>
    <rPh sb="16" eb="18">
      <t>ホウジン</t>
    </rPh>
    <rPh sb="18" eb="19">
      <t>スウ</t>
    </rPh>
    <rPh sb="20" eb="22">
      <t>ワリアイ</t>
    </rPh>
    <rPh sb="23" eb="25">
      <t>ヘイセイ</t>
    </rPh>
    <rPh sb="27" eb="28">
      <t>ネン</t>
    </rPh>
    <phoneticPr fontId="7"/>
  </si>
  <si>
    <t>（単位）法人数：法人、割合：％</t>
    <rPh sb="1" eb="3">
      <t>タンイ</t>
    </rPh>
    <rPh sb="4" eb="6">
      <t>ホウジン</t>
    </rPh>
    <rPh sb="6" eb="7">
      <t>スウ</t>
    </rPh>
    <rPh sb="8" eb="10">
      <t>ホウジン</t>
    </rPh>
    <rPh sb="11" eb="13">
      <t>ワリアイ</t>
    </rPh>
    <phoneticPr fontId="7"/>
  </si>
  <si>
    <t>法人数</t>
    <rPh sb="0" eb="2">
      <t>ホウジン</t>
    </rPh>
    <rPh sb="2" eb="3">
      <t>スウ</t>
    </rPh>
    <phoneticPr fontId="7"/>
  </si>
  <si>
    <t>割合</t>
    <rPh sb="0" eb="2">
      <t>ワリアイ</t>
    </rPh>
    <phoneticPr fontId="1"/>
  </si>
  <si>
    <t>割合</t>
    <rPh sb="0" eb="2">
      <t>ワリアイ</t>
    </rPh>
    <phoneticPr fontId="7"/>
  </si>
  <si>
    <t>法人総数  １）</t>
    <rPh sb="0" eb="2">
      <t>ホウジン</t>
    </rPh>
    <rPh sb="2" eb="4">
      <t>ソウスウ</t>
    </rPh>
    <phoneticPr fontId="7"/>
  </si>
  <si>
    <t>　土地所有法人数</t>
    <rPh sb="1" eb="3">
      <t>トチ</t>
    </rPh>
    <rPh sb="3" eb="5">
      <t>ショユウ</t>
    </rPh>
    <rPh sb="5" eb="7">
      <t>ホウジン</t>
    </rPh>
    <rPh sb="7" eb="8">
      <t>スウ</t>
    </rPh>
    <phoneticPr fontId="7"/>
  </si>
  <si>
    <t>　建物所有法人数</t>
    <rPh sb="1" eb="3">
      <t>タテモノ</t>
    </rPh>
    <rPh sb="3" eb="5">
      <t>ショユウ</t>
    </rPh>
    <rPh sb="5" eb="7">
      <t>ホウジン</t>
    </rPh>
    <rPh sb="7" eb="8">
      <t>スウ</t>
    </rPh>
    <phoneticPr fontId="7"/>
  </si>
  <si>
    <t>土地・建物とも所有している法人数</t>
    <rPh sb="0" eb="2">
      <t>トチ</t>
    </rPh>
    <rPh sb="3" eb="5">
      <t>タテモノ</t>
    </rPh>
    <rPh sb="7" eb="9">
      <t>ショユウ</t>
    </rPh>
    <rPh sb="13" eb="15">
      <t>ホウジン</t>
    </rPh>
    <rPh sb="15" eb="16">
      <t>スウ</t>
    </rPh>
    <phoneticPr fontId="7"/>
  </si>
  <si>
    <t>土地のみ所有している法人数</t>
    <rPh sb="0" eb="2">
      <t>トチ</t>
    </rPh>
    <rPh sb="4" eb="6">
      <t>ショユウ</t>
    </rPh>
    <rPh sb="10" eb="12">
      <t>ホウジン</t>
    </rPh>
    <rPh sb="12" eb="13">
      <t>スウ</t>
    </rPh>
    <phoneticPr fontId="7"/>
  </si>
  <si>
    <t>建物のみ所有している法人数</t>
    <rPh sb="0" eb="2">
      <t>タテモノ</t>
    </rPh>
    <rPh sb="4" eb="6">
      <t>ショユウ</t>
    </rPh>
    <rPh sb="10" eb="12">
      <t>ホウジン</t>
    </rPh>
    <rPh sb="12" eb="13">
      <t>スウ</t>
    </rPh>
    <phoneticPr fontId="7"/>
  </si>
  <si>
    <t>土地・建物とも所有していない法人数</t>
    <rPh sb="0" eb="2">
      <t>トチ</t>
    </rPh>
    <rPh sb="3" eb="5">
      <t>タテモノ</t>
    </rPh>
    <rPh sb="7" eb="9">
      <t>ショユウ</t>
    </rPh>
    <rPh sb="14" eb="16">
      <t>ホウジン</t>
    </rPh>
    <rPh sb="16" eb="17">
      <t>スウ</t>
    </rPh>
    <phoneticPr fontId="7"/>
  </si>
  <si>
    <t>注）法人総数には、土地・建物の所有状況「不詳」を含む。</t>
    <phoneticPr fontId="7"/>
  </si>
  <si>
    <t>付表２－２　土地・住宅所有状況別世帯数・割合（平成25年）</t>
    <rPh sb="0" eb="2">
      <t>フヒョウ</t>
    </rPh>
    <rPh sb="6" eb="8">
      <t>トチ</t>
    </rPh>
    <rPh sb="9" eb="11">
      <t>ジュウタク</t>
    </rPh>
    <rPh sb="11" eb="13">
      <t>ショユウ</t>
    </rPh>
    <rPh sb="13" eb="15">
      <t>ジョウキョウ</t>
    </rPh>
    <rPh sb="15" eb="16">
      <t>ベツ</t>
    </rPh>
    <rPh sb="16" eb="18">
      <t>セタイ</t>
    </rPh>
    <rPh sb="18" eb="19">
      <t>スウ</t>
    </rPh>
    <rPh sb="20" eb="22">
      <t>ワリアイ</t>
    </rPh>
    <rPh sb="23" eb="25">
      <t>ヘイセイ</t>
    </rPh>
    <rPh sb="27" eb="28">
      <t>ネン</t>
    </rPh>
    <phoneticPr fontId="7"/>
  </si>
  <si>
    <t>（単位）世帯数：世帯、割合：％</t>
    <rPh sb="1" eb="3">
      <t>タンイ</t>
    </rPh>
    <rPh sb="4" eb="7">
      <t>セタイスウ</t>
    </rPh>
    <rPh sb="7" eb="8">
      <t>ニンズウ</t>
    </rPh>
    <rPh sb="8" eb="10">
      <t>セタイ</t>
    </rPh>
    <rPh sb="11" eb="13">
      <t>ワリアイ</t>
    </rPh>
    <phoneticPr fontId="7"/>
  </si>
  <si>
    <t>世帯数</t>
    <rPh sb="0" eb="2">
      <t>セタイ</t>
    </rPh>
    <rPh sb="2" eb="3">
      <t>スウ</t>
    </rPh>
    <phoneticPr fontId="7"/>
  </si>
  <si>
    <t>世帯総数  １）</t>
    <rPh sb="0" eb="2">
      <t>セタイ</t>
    </rPh>
    <rPh sb="2" eb="4">
      <t>ソウスウ</t>
    </rPh>
    <phoneticPr fontId="7"/>
  </si>
  <si>
    <t>　土地所有世帯数</t>
    <rPh sb="1" eb="3">
      <t>トチ</t>
    </rPh>
    <rPh sb="3" eb="5">
      <t>ショユウ</t>
    </rPh>
    <rPh sb="5" eb="8">
      <t>セタイスウ</t>
    </rPh>
    <phoneticPr fontId="1"/>
  </si>
  <si>
    <t>　住宅所有世帯数</t>
    <rPh sb="1" eb="3">
      <t>ジュウタク</t>
    </rPh>
    <rPh sb="3" eb="5">
      <t>ショユウ</t>
    </rPh>
    <rPh sb="5" eb="8">
      <t>セタイスウ</t>
    </rPh>
    <phoneticPr fontId="1"/>
  </si>
  <si>
    <t>土地・住宅ともに所有している世帯数</t>
    <rPh sb="0" eb="2">
      <t>トチ</t>
    </rPh>
    <rPh sb="3" eb="5">
      <t>ジュウタク</t>
    </rPh>
    <rPh sb="8" eb="10">
      <t>ショユウ</t>
    </rPh>
    <rPh sb="14" eb="17">
      <t>セタイスウ</t>
    </rPh>
    <phoneticPr fontId="1"/>
  </si>
  <si>
    <t>【参考】うち土地（現住居の敷地）と住宅（現住居）のみ所有している世帯数</t>
    <rPh sb="1" eb="3">
      <t>サンコウ</t>
    </rPh>
    <rPh sb="2" eb="4">
      <t>トチ</t>
    </rPh>
    <rPh sb="6" eb="7">
      <t>ゲン</t>
    </rPh>
    <rPh sb="7" eb="9">
      <t>ジュウキョ</t>
    </rPh>
    <rPh sb="10" eb="12">
      <t>シキチ</t>
    </rPh>
    <rPh sb="14" eb="16">
      <t>ジュウタク</t>
    </rPh>
    <rPh sb="17" eb="18">
      <t>ゲン</t>
    </rPh>
    <rPh sb="18" eb="20">
      <t>ジュウキョ</t>
    </rPh>
    <rPh sb="23" eb="25">
      <t>ショユウ</t>
    </rPh>
    <rPh sb="29" eb="32">
      <t>セタイスウ</t>
    </rPh>
    <phoneticPr fontId="1"/>
  </si>
  <si>
    <t>土地のみ所有している世帯数</t>
    <rPh sb="0" eb="2">
      <t>トチ</t>
    </rPh>
    <rPh sb="4" eb="6">
      <t>ショユウ</t>
    </rPh>
    <rPh sb="10" eb="13">
      <t>セタイスウ</t>
    </rPh>
    <phoneticPr fontId="1"/>
  </si>
  <si>
    <t>住宅のみ所有している世帯数</t>
    <rPh sb="0" eb="2">
      <t>ジュウタク</t>
    </rPh>
    <rPh sb="4" eb="6">
      <t>ショユウ</t>
    </rPh>
    <rPh sb="10" eb="13">
      <t>セタイスウ</t>
    </rPh>
    <phoneticPr fontId="1"/>
  </si>
  <si>
    <t>土地・住宅ともに所有していない世帯数</t>
    <rPh sb="0" eb="2">
      <t>トチ</t>
    </rPh>
    <rPh sb="3" eb="5">
      <t>ジュウタク</t>
    </rPh>
    <rPh sb="8" eb="10">
      <t>ショユウ</t>
    </rPh>
    <rPh sb="15" eb="18">
      <t>セタイスウ</t>
    </rPh>
    <phoneticPr fontId="1"/>
  </si>
  <si>
    <t>注）世帯総数には、土地・住宅の所有状況「不詳」を含む。</t>
    <phoneticPr fontId="7"/>
  </si>
  <si>
    <t>付表２－３　土地の種類別所有法人数・世帯数・所有率（平成５～25年）</t>
    <rPh sb="0" eb="2">
      <t>フヒョウ</t>
    </rPh>
    <rPh sb="6" eb="8">
      <t>トチ</t>
    </rPh>
    <rPh sb="9" eb="12">
      <t>シュルイベツ</t>
    </rPh>
    <rPh sb="12" eb="14">
      <t>ショユウ</t>
    </rPh>
    <rPh sb="14" eb="16">
      <t>ホウジン</t>
    </rPh>
    <rPh sb="16" eb="17">
      <t>スウ</t>
    </rPh>
    <rPh sb="18" eb="21">
      <t>セタイスウ</t>
    </rPh>
    <rPh sb="22" eb="25">
      <t>ショユウリツ</t>
    </rPh>
    <rPh sb="26" eb="28">
      <t>ヘイセイ</t>
    </rPh>
    <rPh sb="32" eb="33">
      <t>ネン</t>
    </rPh>
    <phoneticPr fontId="7"/>
  </si>
  <si>
    <t>（単位）法人数：法人、世帯数：千世帯</t>
    <rPh sb="1" eb="3">
      <t>タンイ</t>
    </rPh>
    <phoneticPr fontId="7"/>
  </si>
  <si>
    <t>法人数・世帯数</t>
    <rPh sb="0" eb="2">
      <t>ホウジン</t>
    </rPh>
    <rPh sb="2" eb="3">
      <t>スウ</t>
    </rPh>
    <rPh sb="4" eb="6">
      <t>セタイ</t>
    </rPh>
    <rPh sb="6" eb="7">
      <t>スウ</t>
    </rPh>
    <phoneticPr fontId="7"/>
  </si>
  <si>
    <t>平成５年</t>
    <rPh sb="0" eb="2">
      <t>ヘイセイ</t>
    </rPh>
    <rPh sb="3" eb="4">
      <t>ネン</t>
    </rPh>
    <phoneticPr fontId="7"/>
  </si>
  <si>
    <t>平成10年</t>
    <rPh sb="0" eb="2">
      <t>ヘイセイ</t>
    </rPh>
    <rPh sb="4" eb="5">
      <t>ネン</t>
    </rPh>
    <phoneticPr fontId="7"/>
  </si>
  <si>
    <t>平成15年</t>
    <rPh sb="0" eb="2">
      <t>ヘイセイ</t>
    </rPh>
    <rPh sb="4" eb="5">
      <t>ネン</t>
    </rPh>
    <phoneticPr fontId="7"/>
  </si>
  <si>
    <t>平成20年</t>
    <rPh sb="0" eb="2">
      <t>ヘイセイ</t>
    </rPh>
    <rPh sb="4" eb="5">
      <t>ネン</t>
    </rPh>
    <phoneticPr fontId="7"/>
  </si>
  <si>
    <t>平成25年</t>
    <rPh sb="0" eb="2">
      <t>ヘイセイ</t>
    </rPh>
    <rPh sb="4" eb="5">
      <t>ネン</t>
    </rPh>
    <phoneticPr fontId="7"/>
  </si>
  <si>
    <t>法人総数</t>
  </si>
  <si>
    <t>土地を所有している法人数</t>
    <phoneticPr fontId="7"/>
  </si>
  <si>
    <t xml:space="preserve"> 土地全体 １）</t>
    <rPh sb="3" eb="5">
      <t>ゼンタイ</t>
    </rPh>
    <phoneticPr fontId="7"/>
  </si>
  <si>
    <t xml:space="preserve">  事業用資産</t>
    <rPh sb="2" eb="5">
      <t>ジギョウヨウ</t>
    </rPh>
    <rPh sb="5" eb="7">
      <t>シサン</t>
    </rPh>
    <phoneticPr fontId="7"/>
  </si>
  <si>
    <t>･･･</t>
    <phoneticPr fontId="7"/>
  </si>
  <si>
    <t xml:space="preserve">   宅地など　２）</t>
    <phoneticPr fontId="7"/>
  </si>
  <si>
    <t>　 農地</t>
    <rPh sb="2" eb="4">
      <t>ノウチ</t>
    </rPh>
    <phoneticPr fontId="7"/>
  </si>
  <si>
    <t xml:space="preserve"> 　林地</t>
    <rPh sb="2" eb="4">
      <t>リンチ</t>
    </rPh>
    <phoneticPr fontId="7"/>
  </si>
  <si>
    <t xml:space="preserve">  棚卸資産</t>
    <rPh sb="2" eb="4">
      <t>タナオロシ</t>
    </rPh>
    <rPh sb="4" eb="6">
      <t>シサン</t>
    </rPh>
    <phoneticPr fontId="7"/>
  </si>
  <si>
    <t>　 林地</t>
    <rPh sb="2" eb="4">
      <t>リンチ</t>
    </rPh>
    <phoneticPr fontId="7"/>
  </si>
  <si>
    <t xml:space="preserve">  鉄道等用地</t>
    <phoneticPr fontId="7"/>
  </si>
  <si>
    <t xml:space="preserve">  送配電等用地</t>
    <rPh sb="5" eb="6">
      <t>トウ</t>
    </rPh>
    <phoneticPr fontId="7"/>
  </si>
  <si>
    <t xml:space="preserve"> 土地を所有していない法人数</t>
    <rPh sb="4" eb="6">
      <t>ショユウ</t>
    </rPh>
    <rPh sb="11" eb="13">
      <t>ホウジン</t>
    </rPh>
    <rPh sb="13" eb="14">
      <t>スウ</t>
    </rPh>
    <phoneticPr fontId="7"/>
  </si>
  <si>
    <t>世帯総数　１）</t>
    <rPh sb="0" eb="2">
      <t>セタイ</t>
    </rPh>
    <rPh sb="2" eb="4">
      <t>ソウスウ</t>
    </rPh>
    <phoneticPr fontId="7"/>
  </si>
  <si>
    <t>土地を所有している世帯数</t>
    <rPh sb="0" eb="2">
      <t>トチ</t>
    </rPh>
    <rPh sb="3" eb="5">
      <t>ショユウ</t>
    </rPh>
    <rPh sb="9" eb="11">
      <t>セタイ</t>
    </rPh>
    <rPh sb="11" eb="12">
      <t>スウ</t>
    </rPh>
    <phoneticPr fontId="7"/>
  </si>
  <si>
    <t xml:space="preserve"> 土地全体</t>
    <rPh sb="3" eb="5">
      <t>ゼンタイ</t>
    </rPh>
    <phoneticPr fontId="7"/>
  </si>
  <si>
    <t xml:space="preserve">  現住居の敷地</t>
    <rPh sb="6" eb="8">
      <t>シキチ</t>
    </rPh>
    <phoneticPr fontId="7"/>
  </si>
  <si>
    <t xml:space="preserve">  現住居の敷地以外の土地</t>
    <rPh sb="6" eb="8">
      <t>シキチ</t>
    </rPh>
    <rPh sb="8" eb="10">
      <t>イガイ</t>
    </rPh>
    <rPh sb="11" eb="13">
      <t>トチ</t>
    </rPh>
    <phoneticPr fontId="7"/>
  </si>
  <si>
    <t xml:space="preserve">    現住居の敷地以外の宅地など</t>
    <rPh sb="8" eb="10">
      <t>シキチ</t>
    </rPh>
    <rPh sb="10" eb="12">
      <t>イガイ</t>
    </rPh>
    <rPh sb="13" eb="15">
      <t>タクチ</t>
    </rPh>
    <phoneticPr fontId="7"/>
  </si>
  <si>
    <t xml:space="preserve">    農地</t>
    <rPh sb="4" eb="6">
      <t>ノウチ</t>
    </rPh>
    <phoneticPr fontId="7"/>
  </si>
  <si>
    <t xml:space="preserve">    山林</t>
    <rPh sb="4" eb="6">
      <t>サンリン</t>
    </rPh>
    <phoneticPr fontId="7"/>
  </si>
  <si>
    <t>　現住居の敷地と現住居の</t>
    <phoneticPr fontId="7"/>
  </si>
  <si>
    <t>　敷地以外の土地の両方</t>
    <phoneticPr fontId="7"/>
  </si>
  <si>
    <t>注）事業用資産全体の所有法人数は集計していない。</t>
    <rPh sb="0" eb="1">
      <t>チュウ</t>
    </rPh>
    <rPh sb="2" eb="4">
      <t>ジギョウ</t>
    </rPh>
    <rPh sb="4" eb="5">
      <t>ヨウ</t>
    </rPh>
    <rPh sb="5" eb="7">
      <t>シサン</t>
    </rPh>
    <rPh sb="7" eb="9">
      <t>ゼンタイ</t>
    </rPh>
    <rPh sb="10" eb="12">
      <t>ショユウ</t>
    </rPh>
    <rPh sb="12" eb="15">
      <t>ホウジンスウ</t>
    </rPh>
    <rPh sb="16" eb="18">
      <t>シュウケイ</t>
    </rPh>
    <phoneticPr fontId="7"/>
  </si>
  <si>
    <t>１）土地所有の有無「不詳」を含む。</t>
    <phoneticPr fontId="7"/>
  </si>
  <si>
    <t>付表２－３　土地の種類別所有法人数・世帯数・所有率（平成５～25年）（続き）</t>
    <rPh sb="0" eb="2">
      <t>フヒョウ</t>
    </rPh>
    <rPh sb="6" eb="8">
      <t>トチ</t>
    </rPh>
    <rPh sb="9" eb="12">
      <t>シュルイベツ</t>
    </rPh>
    <rPh sb="12" eb="14">
      <t>ショユウ</t>
    </rPh>
    <rPh sb="14" eb="16">
      <t>ホウジン</t>
    </rPh>
    <rPh sb="16" eb="17">
      <t>スウ</t>
    </rPh>
    <rPh sb="18" eb="21">
      <t>セタイスウ</t>
    </rPh>
    <rPh sb="22" eb="25">
      <t>ショユウリツ</t>
    </rPh>
    <rPh sb="26" eb="28">
      <t>ヘイセイ</t>
    </rPh>
    <rPh sb="32" eb="33">
      <t>ネン</t>
    </rPh>
    <phoneticPr fontId="7"/>
  </si>
  <si>
    <t>（単位）割合：％</t>
    <rPh sb="1" eb="3">
      <t>タンイ</t>
    </rPh>
    <rPh sb="4" eb="6">
      <t>ワリアイ</t>
    </rPh>
    <phoneticPr fontId="7"/>
  </si>
  <si>
    <t>土地所有率</t>
    <rPh sb="0" eb="2">
      <t>トチ</t>
    </rPh>
    <rPh sb="2" eb="5">
      <t>ショユウリツ</t>
    </rPh>
    <phoneticPr fontId="7"/>
  </si>
  <si>
    <t>･･･</t>
    <phoneticPr fontId="7"/>
  </si>
  <si>
    <t>土地を所有している法人数</t>
    <phoneticPr fontId="7"/>
  </si>
  <si>
    <t xml:space="preserve">   宅地など　２）</t>
    <phoneticPr fontId="7"/>
  </si>
  <si>
    <t xml:space="preserve">   宅地など 　２）</t>
    <phoneticPr fontId="7"/>
  </si>
  <si>
    <t xml:space="preserve">  鉄道等用地</t>
    <phoneticPr fontId="7"/>
  </si>
  <si>
    <t>　現住居の敷地と現住居の</t>
    <phoneticPr fontId="7"/>
  </si>
  <si>
    <t>　敷地以外の土地の両方</t>
    <phoneticPr fontId="7"/>
  </si>
  <si>
    <t>付表２－４　土地の種類別土地所有面積（平成５～25年）</t>
    <rPh sb="0" eb="2">
      <t>フヒョウ</t>
    </rPh>
    <rPh sb="6" eb="8">
      <t>トチ</t>
    </rPh>
    <rPh sb="9" eb="12">
      <t>シュルイベツ</t>
    </rPh>
    <rPh sb="12" eb="14">
      <t>トチ</t>
    </rPh>
    <rPh sb="14" eb="16">
      <t>ショユウ</t>
    </rPh>
    <rPh sb="16" eb="18">
      <t>メンセキ</t>
    </rPh>
    <rPh sb="19" eb="21">
      <t>ヘイセイ</t>
    </rPh>
    <rPh sb="25" eb="26">
      <t>ネン</t>
    </rPh>
    <phoneticPr fontId="7"/>
  </si>
  <si>
    <t>（単位）面積：千㎡、割合：％</t>
    <rPh sb="1" eb="3">
      <t>タンイ</t>
    </rPh>
    <rPh sb="4" eb="6">
      <t>メンセキ</t>
    </rPh>
    <rPh sb="7" eb="9">
      <t>センヘイベイ</t>
    </rPh>
    <rPh sb="10" eb="12">
      <t>ワリアイ</t>
    </rPh>
    <phoneticPr fontId="7"/>
  </si>
  <si>
    <t>土地所有面積</t>
    <rPh sb="0" eb="2">
      <t>トチ</t>
    </rPh>
    <rPh sb="2" eb="4">
      <t>ショユウ</t>
    </rPh>
    <rPh sb="4" eb="6">
      <t>メンセキ</t>
    </rPh>
    <phoneticPr fontId="11"/>
  </si>
  <si>
    <t>平成５年</t>
    <rPh sb="0" eb="2">
      <t>ヘイセイ</t>
    </rPh>
    <rPh sb="3" eb="4">
      <t>ネン</t>
    </rPh>
    <phoneticPr fontId="11"/>
  </si>
  <si>
    <t>平成10年</t>
    <rPh sb="0" eb="2">
      <t>ヘイセイ</t>
    </rPh>
    <rPh sb="4" eb="5">
      <t>ネン</t>
    </rPh>
    <phoneticPr fontId="11"/>
  </si>
  <si>
    <t>平成15年</t>
    <rPh sb="0" eb="2">
      <t>ヘイセイ</t>
    </rPh>
    <rPh sb="4" eb="5">
      <t>ネン</t>
    </rPh>
    <phoneticPr fontId="11"/>
  </si>
  <si>
    <t>平成20年</t>
    <rPh sb="0" eb="2">
      <t>ヘイセイ</t>
    </rPh>
    <rPh sb="4" eb="5">
      <t>ネン</t>
    </rPh>
    <phoneticPr fontId="11"/>
  </si>
  <si>
    <t>平成25年</t>
    <rPh sb="0" eb="2">
      <t>ヘイセイ</t>
    </rPh>
    <rPh sb="4" eb="5">
      <t>ネン</t>
    </rPh>
    <phoneticPr fontId="11"/>
  </si>
  <si>
    <t>面積</t>
    <rPh sb="0" eb="2">
      <t>メンセキ</t>
    </rPh>
    <phoneticPr fontId="7"/>
  </si>
  <si>
    <t>法人所有土地面積</t>
    <rPh sb="0" eb="2">
      <t>ホウジン</t>
    </rPh>
    <rPh sb="2" eb="4">
      <t>ショユウ</t>
    </rPh>
    <rPh sb="4" eb="6">
      <t>トチ</t>
    </rPh>
    <rPh sb="6" eb="8">
      <t>メンセキ</t>
    </rPh>
    <phoneticPr fontId="11"/>
  </si>
  <si>
    <t>　土地の種類 計　１）</t>
    <rPh sb="1" eb="3">
      <t>トチ</t>
    </rPh>
    <rPh sb="4" eb="6">
      <t>シュルイ</t>
    </rPh>
    <rPh sb="7" eb="8">
      <t>ケイ</t>
    </rPh>
    <phoneticPr fontId="11"/>
  </si>
  <si>
    <t>　　宅地・その他　２）</t>
    <rPh sb="2" eb="4">
      <t>タクチ</t>
    </rPh>
    <rPh sb="7" eb="8">
      <t>タ</t>
    </rPh>
    <phoneticPr fontId="11"/>
  </si>
  <si>
    <t>　　農地</t>
    <rPh sb="2" eb="4">
      <t>ノウチ</t>
    </rPh>
    <phoneticPr fontId="11"/>
  </si>
  <si>
    <t>　　林地</t>
    <rPh sb="2" eb="4">
      <t>リンチ</t>
    </rPh>
    <phoneticPr fontId="11"/>
  </si>
  <si>
    <t>法人所有面積割合</t>
    <rPh sb="0" eb="2">
      <t>ホウジン</t>
    </rPh>
    <rPh sb="2" eb="4">
      <t>ショユウ</t>
    </rPh>
    <rPh sb="4" eb="6">
      <t>メンセキ</t>
    </rPh>
    <rPh sb="6" eb="8">
      <t>ワリアイ</t>
    </rPh>
    <phoneticPr fontId="7"/>
  </si>
  <si>
    <t>世帯所有土地面積</t>
    <rPh sb="0" eb="2">
      <t>セタイ</t>
    </rPh>
    <rPh sb="2" eb="4">
      <t>ショユウ</t>
    </rPh>
    <rPh sb="4" eb="6">
      <t>トチ</t>
    </rPh>
    <rPh sb="6" eb="8">
      <t>メンセキ</t>
    </rPh>
    <phoneticPr fontId="11"/>
  </si>
  <si>
    <t>　総数</t>
    <rPh sb="1" eb="3">
      <t>ソウスウ</t>
    </rPh>
    <phoneticPr fontId="7"/>
  </si>
  <si>
    <t>　　宅地・その他 ３）</t>
    <rPh sb="2" eb="4">
      <t>タクチ</t>
    </rPh>
    <rPh sb="7" eb="8">
      <t>タ</t>
    </rPh>
    <phoneticPr fontId="11"/>
  </si>
  <si>
    <t>世帯所有面積割合</t>
    <rPh sb="0" eb="2">
      <t>セタイ</t>
    </rPh>
    <rPh sb="2" eb="4">
      <t>ショユウ</t>
    </rPh>
    <rPh sb="4" eb="6">
      <t>メンセキ</t>
    </rPh>
    <rPh sb="6" eb="8">
      <t>ワリアイ</t>
    </rPh>
    <phoneticPr fontId="11"/>
  </si>
  <si>
    <t>宅地など</t>
    <rPh sb="0" eb="2">
      <t>タクチ</t>
    </rPh>
    <phoneticPr fontId="7"/>
  </si>
  <si>
    <t>農地</t>
    <rPh sb="0" eb="2">
      <t>ノウチ</t>
    </rPh>
    <phoneticPr fontId="7"/>
  </si>
  <si>
    <t>増減率</t>
    <phoneticPr fontId="7"/>
  </si>
  <si>
    <t>･･･</t>
    <phoneticPr fontId="7"/>
  </si>
  <si>
    <t>･･･</t>
    <phoneticPr fontId="7"/>
  </si>
  <si>
    <t>　　宅地・その他　３）</t>
    <rPh sb="2" eb="4">
      <t>タクチ</t>
    </rPh>
    <rPh sb="7" eb="8">
      <t>タ</t>
    </rPh>
    <phoneticPr fontId="11"/>
  </si>
  <si>
    <t>１） 平成５年・平成25年は土地の種類「不詳」を含む。</t>
    <rPh sb="3" eb="5">
      <t>ヘイセイ</t>
    </rPh>
    <rPh sb="6" eb="7">
      <t>ネン</t>
    </rPh>
    <rPh sb="8" eb="10">
      <t>ヘイセイ</t>
    </rPh>
    <rPh sb="12" eb="13">
      <t>ネン</t>
    </rPh>
    <rPh sb="14" eb="16">
      <t>トチ</t>
    </rPh>
    <rPh sb="17" eb="19">
      <t>シュルイ</t>
    </rPh>
    <rPh sb="20" eb="22">
      <t>フショウ</t>
    </rPh>
    <rPh sb="24" eb="25">
      <t>フク</t>
    </rPh>
    <phoneticPr fontId="7"/>
  </si>
  <si>
    <t>２）「宅地・その他」には、鉄道等用地、送配電等用地を含む。</t>
    <rPh sb="3" eb="5">
      <t>タクチ</t>
    </rPh>
    <rPh sb="8" eb="9">
      <t>タ</t>
    </rPh>
    <rPh sb="13" eb="15">
      <t>テツドウ</t>
    </rPh>
    <rPh sb="15" eb="16">
      <t>トウ</t>
    </rPh>
    <rPh sb="16" eb="18">
      <t>ヨウチ</t>
    </rPh>
    <rPh sb="19" eb="22">
      <t>ソウハイデン</t>
    </rPh>
    <rPh sb="22" eb="23">
      <t>トウ</t>
    </rPh>
    <rPh sb="23" eb="25">
      <t>ヨウチ</t>
    </rPh>
    <rPh sb="26" eb="27">
      <t>フク</t>
    </rPh>
    <phoneticPr fontId="7"/>
  </si>
  <si>
    <t>３）「宅地・その他」は、「現住居の敷地」と「現住居の敷地以外の宅地など」の合計値。</t>
    <phoneticPr fontId="7"/>
  </si>
  <si>
    <t>付表２－４　土地の種類別土地所有面積（平成５～25年）（続き）</t>
    <rPh sb="0" eb="2">
      <t>フヒョウ</t>
    </rPh>
    <rPh sb="6" eb="8">
      <t>トチ</t>
    </rPh>
    <rPh sb="9" eb="12">
      <t>シュルイベツ</t>
    </rPh>
    <rPh sb="12" eb="14">
      <t>トチ</t>
    </rPh>
    <rPh sb="14" eb="16">
      <t>ショユウ</t>
    </rPh>
    <rPh sb="16" eb="18">
      <t>メンセキ</t>
    </rPh>
    <rPh sb="19" eb="21">
      <t>ヘイセイ</t>
    </rPh>
    <rPh sb="25" eb="26">
      <t>ネン</t>
    </rPh>
    <phoneticPr fontId="7"/>
  </si>
  <si>
    <t>増減数／増減率</t>
    <rPh sb="0" eb="2">
      <t>ゾウゲン</t>
    </rPh>
    <rPh sb="2" eb="3">
      <t>カズ</t>
    </rPh>
    <rPh sb="4" eb="7">
      <t>ゾウゲンリツ</t>
    </rPh>
    <phoneticPr fontId="11"/>
  </si>
  <si>
    <t>５～10年</t>
    <rPh sb="4" eb="5">
      <t>ネン</t>
    </rPh>
    <phoneticPr fontId="11"/>
  </si>
  <si>
    <t>10～15年</t>
    <rPh sb="5" eb="6">
      <t>ネン</t>
    </rPh>
    <phoneticPr fontId="11"/>
  </si>
  <si>
    <t>15～20年</t>
    <rPh sb="5" eb="6">
      <t>ネン</t>
    </rPh>
    <phoneticPr fontId="11"/>
  </si>
  <si>
    <t>20～25年</t>
    <rPh sb="5" eb="6">
      <t>ネン</t>
    </rPh>
    <phoneticPr fontId="11"/>
  </si>
  <si>
    <t>増減率</t>
    <phoneticPr fontId="7"/>
  </si>
  <si>
    <t>付表２－５　土地の種類別土地資産額（平成10～25年）</t>
    <rPh sb="0" eb="2">
      <t>フヒョウ</t>
    </rPh>
    <rPh sb="6" eb="8">
      <t>トチ</t>
    </rPh>
    <rPh sb="9" eb="12">
      <t>シュルイベツ</t>
    </rPh>
    <rPh sb="14" eb="17">
      <t>シサンガク</t>
    </rPh>
    <rPh sb="18" eb="20">
      <t>ヘイセイ</t>
    </rPh>
    <rPh sb="25" eb="26">
      <t>ネン</t>
    </rPh>
    <phoneticPr fontId="7"/>
  </si>
  <si>
    <t>（単位）金額：十億円、割合：％</t>
    <rPh sb="1" eb="3">
      <t>タンイ</t>
    </rPh>
    <rPh sb="4" eb="6">
      <t>キンガク</t>
    </rPh>
    <rPh sb="7" eb="10">
      <t>ジュウオクエン</t>
    </rPh>
    <rPh sb="11" eb="13">
      <t>ワリアイ</t>
    </rPh>
    <phoneticPr fontId="7"/>
  </si>
  <si>
    <t>土地資産額</t>
    <rPh sb="0" eb="2">
      <t>トチ</t>
    </rPh>
    <rPh sb="2" eb="4">
      <t>シサン</t>
    </rPh>
    <rPh sb="4" eb="5">
      <t>ガク</t>
    </rPh>
    <phoneticPr fontId="7"/>
  </si>
  <si>
    <t>法人</t>
    <rPh sb="0" eb="2">
      <t>ホウジン</t>
    </rPh>
    <phoneticPr fontId="7"/>
  </si>
  <si>
    <t>資産額</t>
    <rPh sb="0" eb="3">
      <t>シサンガク</t>
    </rPh>
    <phoneticPr fontId="11"/>
  </si>
  <si>
    <t>　土地の種類 計</t>
    <rPh sb="1" eb="3">
      <t>トチ</t>
    </rPh>
    <rPh sb="4" eb="6">
      <t>シュルイ</t>
    </rPh>
    <rPh sb="7" eb="8">
      <t>ケイ</t>
    </rPh>
    <phoneticPr fontId="11"/>
  </si>
  <si>
    <t>　　宅地・その他　１）</t>
    <rPh sb="2" eb="4">
      <t>タクチ</t>
    </rPh>
    <rPh sb="7" eb="8">
      <t>タ</t>
    </rPh>
    <phoneticPr fontId="11"/>
  </si>
  <si>
    <t xml:space="preserve">　土地の種類 計 </t>
    <rPh sb="1" eb="3">
      <t>トチ</t>
    </rPh>
    <rPh sb="4" eb="6">
      <t>シュルイ</t>
    </rPh>
    <rPh sb="7" eb="8">
      <t>ケイ</t>
    </rPh>
    <phoneticPr fontId="11"/>
  </si>
  <si>
    <t>世帯</t>
    <rPh sb="0" eb="2">
      <t>セタイ</t>
    </rPh>
    <phoneticPr fontId="7"/>
  </si>
  <si>
    <t>･･･</t>
    <phoneticPr fontId="7"/>
  </si>
  <si>
    <t>　　山林</t>
    <rPh sb="2" eb="4">
      <t>サンリン</t>
    </rPh>
    <phoneticPr fontId="11"/>
  </si>
  <si>
    <t>注）世帯の資産額は、平成15年から集計している。</t>
    <rPh sb="0" eb="1">
      <t>チュウ</t>
    </rPh>
    <rPh sb="2" eb="4">
      <t>セタイ</t>
    </rPh>
    <rPh sb="5" eb="8">
      <t>シサンガク</t>
    </rPh>
    <rPh sb="10" eb="12">
      <t>ヘイセイ</t>
    </rPh>
    <rPh sb="14" eb="15">
      <t>ネン</t>
    </rPh>
    <rPh sb="17" eb="19">
      <t>シュウケイ</t>
    </rPh>
    <phoneticPr fontId="7"/>
  </si>
  <si>
    <t>１）「宅地・その他」には、鉄道等用地、送配電等用地を含む。</t>
    <rPh sb="3" eb="5">
      <t>タクチ</t>
    </rPh>
    <rPh sb="8" eb="9">
      <t>タ</t>
    </rPh>
    <rPh sb="13" eb="15">
      <t>テツドウ</t>
    </rPh>
    <rPh sb="15" eb="16">
      <t>トウ</t>
    </rPh>
    <rPh sb="16" eb="18">
      <t>ヨウチ</t>
    </rPh>
    <rPh sb="19" eb="22">
      <t>ソウハイデン</t>
    </rPh>
    <rPh sb="22" eb="23">
      <t>トウ</t>
    </rPh>
    <rPh sb="23" eb="25">
      <t>ヨウチ</t>
    </rPh>
    <rPh sb="26" eb="27">
      <t>フク</t>
    </rPh>
    <phoneticPr fontId="7"/>
  </si>
  <si>
    <t>２）「宅地・その他」は、「現住居の敷地」と「現住居の敷地以外の宅地など」の合計値。</t>
    <rPh sb="3" eb="5">
      <t>タクチ</t>
    </rPh>
    <rPh sb="8" eb="9">
      <t>タ</t>
    </rPh>
    <rPh sb="39" eb="40">
      <t>チ</t>
    </rPh>
    <phoneticPr fontId="7"/>
  </si>
  <si>
    <t>付表２－５　土地の種類別土地資産額（平成10～25年）（続き）</t>
    <rPh sb="0" eb="2">
      <t>フヒョウ</t>
    </rPh>
    <rPh sb="6" eb="8">
      <t>トチ</t>
    </rPh>
    <rPh sb="9" eb="12">
      <t>シュルイベツ</t>
    </rPh>
    <rPh sb="14" eb="17">
      <t>シサンガク</t>
    </rPh>
    <rPh sb="18" eb="20">
      <t>ヘイセイ</t>
    </rPh>
    <rPh sb="25" eb="26">
      <t>ネン</t>
    </rPh>
    <phoneticPr fontId="7"/>
  </si>
  <si>
    <t>増減</t>
    <rPh sb="0" eb="2">
      <t>ゾウゲン</t>
    </rPh>
    <phoneticPr fontId="11"/>
  </si>
  <si>
    <t>増減率</t>
    <rPh sb="0" eb="2">
      <t>ゾウゲン</t>
    </rPh>
    <rPh sb="2" eb="3">
      <t>リツ</t>
    </rPh>
    <phoneticPr fontId="11"/>
  </si>
  <si>
    <t>付表２－６ 建物所有法人数・建物所有率（平成10～25年）</t>
  </si>
  <si>
    <t>法人数</t>
    <rPh sb="0" eb="2">
      <t>ホウジン</t>
    </rPh>
    <rPh sb="2" eb="3">
      <t>スウ</t>
    </rPh>
    <phoneticPr fontId="15"/>
  </si>
  <si>
    <t>建物所有率</t>
    <rPh sb="0" eb="2">
      <t>タテモノ</t>
    </rPh>
    <rPh sb="2" eb="4">
      <t>ショユウ</t>
    </rPh>
    <rPh sb="4" eb="5">
      <t>リツ</t>
    </rPh>
    <phoneticPr fontId="15"/>
  </si>
  <si>
    <t>平成10年</t>
    <rPh sb="0" eb="2">
      <t>ヘイセイ</t>
    </rPh>
    <rPh sb="4" eb="5">
      <t>ネン</t>
    </rPh>
    <phoneticPr fontId="15"/>
  </si>
  <si>
    <t>平成15年</t>
    <rPh sb="0" eb="2">
      <t>ヘイセイ</t>
    </rPh>
    <rPh sb="4" eb="5">
      <t>ネン</t>
    </rPh>
    <phoneticPr fontId="15"/>
  </si>
  <si>
    <t>平成20年</t>
    <rPh sb="0" eb="2">
      <t>ヘイセイ</t>
    </rPh>
    <rPh sb="4" eb="5">
      <t>ネン</t>
    </rPh>
    <phoneticPr fontId="15"/>
  </si>
  <si>
    <t>平成25年</t>
    <rPh sb="0" eb="2">
      <t>ヘイセイ</t>
    </rPh>
    <rPh sb="4" eb="5">
      <t>ネン</t>
    </rPh>
    <phoneticPr fontId="15"/>
  </si>
  <si>
    <t>法人総数</t>
    <rPh sb="0" eb="2">
      <t>ホウジン</t>
    </rPh>
    <rPh sb="2" eb="4">
      <t>ソウスウ</t>
    </rPh>
    <phoneticPr fontId="15"/>
  </si>
  <si>
    <t>…</t>
  </si>
  <si>
    <t>建物所有法人　１）</t>
    <rPh sb="0" eb="2">
      <t>タテモノ</t>
    </rPh>
    <rPh sb="2" eb="4">
      <t>ショユウ</t>
    </rPh>
    <rPh sb="4" eb="6">
      <t>ホウジン</t>
    </rPh>
    <phoneticPr fontId="15"/>
  </si>
  <si>
    <t xml:space="preserve"> うち工場所有法人　２）</t>
    <rPh sb="3" eb="5">
      <t>コウジョウ</t>
    </rPh>
    <rPh sb="5" eb="7">
      <t>ショユウ</t>
    </rPh>
    <rPh sb="7" eb="9">
      <t>ホウジン</t>
    </rPh>
    <phoneticPr fontId="7"/>
  </si>
  <si>
    <t>…</t>
    <phoneticPr fontId="13"/>
  </si>
  <si>
    <t>会社法人</t>
    <rPh sb="0" eb="2">
      <t>カイシャ</t>
    </rPh>
    <rPh sb="2" eb="4">
      <t>ホウジン</t>
    </rPh>
    <phoneticPr fontId="15"/>
  </si>
  <si>
    <t>…</t>
    <phoneticPr fontId="7"/>
  </si>
  <si>
    <t>会社以外の法人</t>
    <rPh sb="0" eb="2">
      <t>カイシャ</t>
    </rPh>
    <rPh sb="2" eb="4">
      <t>イガイ</t>
    </rPh>
    <rPh sb="5" eb="7">
      <t>ホウジン</t>
    </rPh>
    <phoneticPr fontId="15"/>
  </si>
  <si>
    <t>１）</t>
    <phoneticPr fontId="7"/>
  </si>
  <si>
    <t>付表２－７ 法人所有建物件数（平成15～25年）</t>
  </si>
  <si>
    <t>（単位）件</t>
    <rPh sb="1" eb="3">
      <t>タンイ</t>
    </rPh>
    <rPh sb="4" eb="5">
      <t>ケン</t>
    </rPh>
    <phoneticPr fontId="14"/>
  </si>
  <si>
    <t>工場以外の建物</t>
    <rPh sb="0" eb="2">
      <t>コウジョウ</t>
    </rPh>
    <rPh sb="2" eb="4">
      <t>イガイ</t>
    </rPh>
    <rPh sb="5" eb="7">
      <t>タテモノ</t>
    </rPh>
    <phoneticPr fontId="7"/>
  </si>
  <si>
    <t>建物所有件数</t>
    <rPh sb="0" eb="2">
      <t>タテモノ</t>
    </rPh>
    <rPh sb="2" eb="4">
      <t>ショユウ</t>
    </rPh>
    <rPh sb="4" eb="6">
      <t>ケンスウ</t>
    </rPh>
    <phoneticPr fontId="7"/>
  </si>
  <si>
    <t>増減</t>
    <rPh sb="0" eb="2">
      <t>ゾウゲン</t>
    </rPh>
    <phoneticPr fontId="7"/>
  </si>
  <si>
    <t>平成15年</t>
    <rPh sb="1" eb="2">
      <t>ナ</t>
    </rPh>
    <phoneticPr fontId="7"/>
  </si>
  <si>
    <t>平成20年</t>
  </si>
  <si>
    <t>平成25年</t>
    <rPh sb="1" eb="2">
      <t>ナ</t>
    </rPh>
    <phoneticPr fontId="7"/>
  </si>
  <si>
    <t>15～20年</t>
    <rPh sb="5" eb="6">
      <t>ネン</t>
    </rPh>
    <phoneticPr fontId="15"/>
  </si>
  <si>
    <t>20～25年</t>
    <rPh sb="5" eb="6">
      <t>ネン</t>
    </rPh>
    <phoneticPr fontId="15"/>
  </si>
  <si>
    <t>住宅を含まない</t>
    <rPh sb="0" eb="2">
      <t>ジュウタク</t>
    </rPh>
    <phoneticPr fontId="7"/>
  </si>
  <si>
    <t>法人総数</t>
    <rPh sb="0" eb="2">
      <t>ホウジン</t>
    </rPh>
    <rPh sb="2" eb="4">
      <t>ソウスウ</t>
    </rPh>
    <phoneticPr fontId="7"/>
  </si>
  <si>
    <t>会社法人</t>
    <rPh sb="0" eb="2">
      <t>カイシャ</t>
    </rPh>
    <rPh sb="2" eb="4">
      <t>ホウジン</t>
    </rPh>
    <phoneticPr fontId="7"/>
  </si>
  <si>
    <t>会社以外の法人</t>
    <rPh sb="0" eb="2">
      <t>カイシャ</t>
    </rPh>
    <rPh sb="2" eb="4">
      <t>イガイ</t>
    </rPh>
    <rPh sb="5" eb="7">
      <t>ホウジン</t>
    </rPh>
    <phoneticPr fontId="7"/>
  </si>
  <si>
    <t>注）平成15～20年調査では、「住宅」は調査対象外。</t>
    <rPh sb="0" eb="1">
      <t>チュウ</t>
    </rPh>
    <rPh sb="2" eb="4">
      <t>ヘイセイ</t>
    </rPh>
    <rPh sb="9" eb="10">
      <t>ネン</t>
    </rPh>
    <rPh sb="10" eb="12">
      <t>チョウサ</t>
    </rPh>
    <rPh sb="16" eb="18">
      <t>ジュウタク</t>
    </rPh>
    <rPh sb="20" eb="22">
      <t>チョウサ</t>
    </rPh>
    <rPh sb="22" eb="24">
      <t>タイショウ</t>
    </rPh>
    <rPh sb="24" eb="25">
      <t>ガイ</t>
    </rPh>
    <phoneticPr fontId="16"/>
  </si>
  <si>
    <t>付表２－７ 法人所有建物件数（平成15～25年）（続き）</t>
  </si>
  <si>
    <t>工場</t>
    <rPh sb="0" eb="2">
      <t>コウジョウ</t>
    </rPh>
    <phoneticPr fontId="7"/>
  </si>
  <si>
    <t>付表２－８ 法人所有建物延べ床面積（平成15～25年）</t>
  </si>
  <si>
    <t>（単位）千㎡</t>
    <rPh sb="1" eb="3">
      <t>タンイ</t>
    </rPh>
    <rPh sb="4" eb="5">
      <t>セン</t>
    </rPh>
    <phoneticPr fontId="14"/>
  </si>
  <si>
    <t>建物延べ床面積</t>
    <rPh sb="0" eb="2">
      <t>タテモノ</t>
    </rPh>
    <rPh sb="2" eb="3">
      <t>ノ</t>
    </rPh>
    <rPh sb="4" eb="7">
      <t>ユカメンセキ</t>
    </rPh>
    <phoneticPr fontId="7"/>
  </si>
  <si>
    <t>付表２－８ 法人所有建物延べ床面積（平成15～25年）（続き）</t>
  </si>
  <si>
    <t>付表２－９ 法人所有建物資産額（平成15～25年）</t>
  </si>
  <si>
    <t>（単位）十億円</t>
    <rPh sb="1" eb="3">
      <t>タンイ</t>
    </rPh>
    <rPh sb="4" eb="7">
      <t>ジュウオクエン</t>
    </rPh>
    <phoneticPr fontId="14"/>
  </si>
  <si>
    <t>建物資産額</t>
    <rPh sb="0" eb="2">
      <t>タテモノ</t>
    </rPh>
    <rPh sb="2" eb="4">
      <t>シサン</t>
    </rPh>
    <rPh sb="4" eb="5">
      <t>ガク</t>
    </rPh>
    <phoneticPr fontId="7"/>
  </si>
  <si>
    <t>付表２－９ 法人所有建物資産額（平成15～25年）（続き）</t>
  </si>
  <si>
    <t>建物</t>
    <rPh sb="0" eb="2">
      <t>タテモノ</t>
    </rPh>
    <phoneticPr fontId="7"/>
  </si>
  <si>
    <t>全国 計</t>
    <rPh sb="0" eb="2">
      <t>ゼンコク</t>
    </rPh>
    <rPh sb="3" eb="4">
      <t>ケイ</t>
    </rPh>
    <phoneticPr fontId="7"/>
  </si>
  <si>
    <t>付表３－１　土地の種類別土地所有法人数・土地所有率（平成５～25年）</t>
    <rPh sb="6" eb="8">
      <t>トチ</t>
    </rPh>
    <rPh sb="9" eb="11">
      <t>シュルイ</t>
    </rPh>
    <rPh sb="11" eb="12">
      <t>ベツ</t>
    </rPh>
    <rPh sb="12" eb="14">
      <t>トチ</t>
    </rPh>
    <rPh sb="14" eb="16">
      <t>ショユウ</t>
    </rPh>
    <rPh sb="16" eb="19">
      <t>ホウジンスウ</t>
    </rPh>
    <rPh sb="20" eb="22">
      <t>トチ</t>
    </rPh>
    <rPh sb="22" eb="24">
      <t>ショユウ</t>
    </rPh>
    <rPh sb="24" eb="25">
      <t>リツ</t>
    </rPh>
    <phoneticPr fontId="7"/>
  </si>
  <si>
    <t>（単位）法人</t>
    <rPh sb="1" eb="3">
      <t>タンイ</t>
    </rPh>
    <rPh sb="4" eb="6">
      <t>ホウジン</t>
    </rPh>
    <phoneticPr fontId="7"/>
  </si>
  <si>
    <t>法人数</t>
    <rPh sb="0" eb="1">
      <t>ホウ</t>
    </rPh>
    <rPh sb="1" eb="2">
      <t>ヒト</t>
    </rPh>
    <rPh sb="2" eb="3">
      <t>スウ</t>
    </rPh>
    <phoneticPr fontId="7"/>
  </si>
  <si>
    <t>平成５年</t>
    <phoneticPr fontId="7"/>
  </si>
  <si>
    <t>平成５年</t>
  </si>
  <si>
    <t>法人総数</t>
    <phoneticPr fontId="7"/>
  </si>
  <si>
    <t>　土地を所有している法人数　１）</t>
    <phoneticPr fontId="7"/>
  </si>
  <si>
    <t>事業用資産</t>
    <rPh sb="0" eb="3">
      <t>ジギョウヨウ</t>
    </rPh>
    <rPh sb="3" eb="5">
      <t>シサン</t>
    </rPh>
    <phoneticPr fontId="7"/>
  </si>
  <si>
    <t>棚卸資産</t>
  </si>
  <si>
    <t>鉄道等用地</t>
  </si>
  <si>
    <t>送配電等用地</t>
  </si>
  <si>
    <t>　土地を所有してない法人数</t>
    <phoneticPr fontId="7"/>
  </si>
  <si>
    <t>　土地を所有している法人数　１）</t>
    <phoneticPr fontId="7"/>
  </si>
  <si>
    <t>-</t>
    <phoneticPr fontId="7"/>
  </si>
  <si>
    <t>注）事業用資産全体の所有法人数は集計していない。</t>
    <phoneticPr fontId="7"/>
  </si>
  <si>
    <t>１）土地の種類「不詳」を含む。</t>
    <rPh sb="2" eb="4">
      <t>トチ</t>
    </rPh>
    <rPh sb="5" eb="7">
      <t>シュルイ</t>
    </rPh>
    <rPh sb="8" eb="10">
      <t>フショウ</t>
    </rPh>
    <rPh sb="12" eb="13">
      <t>フク</t>
    </rPh>
    <phoneticPr fontId="7"/>
  </si>
  <si>
    <t>２）｢宅地など｣には、鉄道等用地・送配電等用地を含まない。</t>
    <rPh sb="11" eb="13">
      <t>テツドウ</t>
    </rPh>
    <rPh sb="13" eb="14">
      <t>トウ</t>
    </rPh>
    <rPh sb="17" eb="18">
      <t>ソウ</t>
    </rPh>
    <rPh sb="18" eb="20">
      <t>ハイデン</t>
    </rPh>
    <rPh sb="20" eb="21">
      <t>トウ</t>
    </rPh>
    <rPh sb="21" eb="23">
      <t>ヨウチ</t>
    </rPh>
    <phoneticPr fontId="7"/>
  </si>
  <si>
    <t xml:space="preserve">  ただし､このうち発電所用地・放送施設用地は平成５年調査では「宅地など」に含まれる。以下、全表同じ。</t>
    <phoneticPr fontId="7"/>
  </si>
  <si>
    <t>付表３－１　土地の種類別土地所有法人数・土地所有率（平成５～25年）（続き）</t>
    <rPh sb="6" eb="8">
      <t>トチ</t>
    </rPh>
    <rPh sb="9" eb="11">
      <t>シュルイ</t>
    </rPh>
    <rPh sb="11" eb="12">
      <t>ベツ</t>
    </rPh>
    <rPh sb="12" eb="14">
      <t>トチ</t>
    </rPh>
    <rPh sb="14" eb="16">
      <t>ショユウ</t>
    </rPh>
    <rPh sb="16" eb="19">
      <t>ホウジンスウ</t>
    </rPh>
    <rPh sb="20" eb="22">
      <t>トチ</t>
    </rPh>
    <rPh sb="22" eb="24">
      <t>ショユウ</t>
    </rPh>
    <rPh sb="24" eb="25">
      <t>リツ</t>
    </rPh>
    <phoneticPr fontId="7"/>
  </si>
  <si>
    <t>（単位）％</t>
    <rPh sb="1" eb="3">
      <t>タンイ</t>
    </rPh>
    <phoneticPr fontId="7"/>
  </si>
  <si>
    <t>土地所有率</t>
    <rPh sb="0" eb="2">
      <t>トチ</t>
    </rPh>
    <rPh sb="2" eb="3">
      <t>ショ</t>
    </rPh>
    <rPh sb="3" eb="4">
      <t>ユウ</t>
    </rPh>
    <rPh sb="4" eb="5">
      <t>リツ</t>
    </rPh>
    <phoneticPr fontId="7"/>
  </si>
  <si>
    <t>平成５年</t>
    <phoneticPr fontId="7"/>
  </si>
  <si>
    <t>法人総数</t>
    <phoneticPr fontId="7"/>
  </si>
  <si>
    <t>-</t>
    <phoneticPr fontId="7"/>
  </si>
  <si>
    <t>付表３－２　法人業種別土地所有法人数（平成25年）</t>
    <rPh sb="6" eb="8">
      <t>ホウジン</t>
    </rPh>
    <rPh sb="11" eb="13">
      <t>トチ</t>
    </rPh>
    <phoneticPr fontId="7"/>
  </si>
  <si>
    <t>土地所有法人数</t>
    <rPh sb="0" eb="2">
      <t>トチ</t>
    </rPh>
    <rPh sb="2" eb="4">
      <t>ショユウ</t>
    </rPh>
    <rPh sb="4" eb="6">
      <t>ホウジン</t>
    </rPh>
    <rPh sb="6" eb="7">
      <t>スウ</t>
    </rPh>
    <phoneticPr fontId="7"/>
  </si>
  <si>
    <t>実数</t>
    <rPh sb="0" eb="2">
      <t>ジッスウ</t>
    </rPh>
    <phoneticPr fontId="7"/>
  </si>
  <si>
    <t>割合</t>
    <rPh sb="0" eb="2">
      <t>ワリアイ</t>
    </rPh>
    <phoneticPr fontId="2"/>
  </si>
  <si>
    <t>法人業種 計　１）</t>
    <phoneticPr fontId="7"/>
  </si>
  <si>
    <t>農業</t>
  </si>
  <si>
    <t>林業</t>
  </si>
  <si>
    <t>漁業</t>
  </si>
  <si>
    <t>鉱業、採石業、砂利採取業</t>
  </si>
  <si>
    <t>建設業</t>
  </si>
  <si>
    <t>製造業</t>
  </si>
  <si>
    <t>電気・ガス・熱供給・水道業</t>
  </si>
  <si>
    <t>情報通信業</t>
  </si>
  <si>
    <t>運輸業、郵便業</t>
  </si>
  <si>
    <t>卸売業</t>
  </si>
  <si>
    <t>小売業</t>
  </si>
  <si>
    <t>金融業、保険業</t>
  </si>
  <si>
    <t>不動産業、物品賃貸業</t>
  </si>
  <si>
    <t>宿泊業、飲食サービス業</t>
  </si>
  <si>
    <t>医療、福祉</t>
  </si>
  <si>
    <t>教育、学習支援業</t>
  </si>
  <si>
    <t>複合サービス事業</t>
  </si>
  <si>
    <t>宗教</t>
  </si>
  <si>
    <t>サービス業(宗教を除く)</t>
    <phoneticPr fontId="1"/>
  </si>
  <si>
    <t>サービス業(宗教を除く）</t>
    <rPh sb="6" eb="8">
      <t>シュウキョウ</t>
    </rPh>
    <rPh sb="9" eb="10">
      <t>ノゾ</t>
    </rPh>
    <phoneticPr fontId="1"/>
  </si>
  <si>
    <t>１）法人業種「不詳」を含む。</t>
    <rPh sb="2" eb="4">
      <t>ホウジン</t>
    </rPh>
    <rPh sb="4" eb="6">
      <t>ギョウシュ</t>
    </rPh>
    <rPh sb="7" eb="9">
      <t>フショウ</t>
    </rPh>
    <rPh sb="11" eb="12">
      <t>フク</t>
    </rPh>
    <phoneticPr fontId="7"/>
  </si>
  <si>
    <t>付表３－３　会社法人業種別土地所有法人数（平成25年）</t>
    <rPh sb="6" eb="8">
      <t>カイシャ</t>
    </rPh>
    <rPh sb="8" eb="10">
      <t>ホウジン</t>
    </rPh>
    <rPh sb="13" eb="15">
      <t>トチ</t>
    </rPh>
    <phoneticPr fontId="7"/>
  </si>
  <si>
    <t>会社法人業種 計　１）</t>
    <rPh sb="0" eb="2">
      <t>カイシャ</t>
    </rPh>
    <phoneticPr fontId="7"/>
  </si>
  <si>
    <t>付表３－４　会社法人業種別土地所有率（平成20～25年）</t>
  </si>
  <si>
    <t>土地所有率</t>
    <rPh sb="0" eb="2">
      <t>トチ</t>
    </rPh>
    <phoneticPr fontId="7"/>
  </si>
  <si>
    <t>増減</t>
    <phoneticPr fontId="7"/>
  </si>
  <si>
    <t>平成20年</t>
    <rPh sb="0" eb="2">
      <t>ヘイセイ</t>
    </rPh>
    <rPh sb="4" eb="5">
      <t>ネン</t>
    </rPh>
    <phoneticPr fontId="42"/>
  </si>
  <si>
    <t>平成25年</t>
    <rPh sb="0" eb="2">
      <t>ヘイセイ</t>
    </rPh>
    <rPh sb="4" eb="5">
      <t>ネン</t>
    </rPh>
    <phoneticPr fontId="42"/>
  </si>
  <si>
    <t>20～25年</t>
    <rPh sb="5" eb="6">
      <t>ネン</t>
    </rPh>
    <phoneticPr fontId="7"/>
  </si>
  <si>
    <t>会社法人業種 計　１）</t>
    <phoneticPr fontId="7"/>
  </si>
  <si>
    <t>１）会社法人業種「不詳」を含む。</t>
    <rPh sb="2" eb="4">
      <t>カイシャ</t>
    </rPh>
    <rPh sb="4" eb="6">
      <t>ホウジン</t>
    </rPh>
    <rPh sb="6" eb="8">
      <t>ギョウシュ</t>
    </rPh>
    <rPh sb="9" eb="11">
      <t>フショウ</t>
    </rPh>
    <rPh sb="13" eb="14">
      <t>フク</t>
    </rPh>
    <phoneticPr fontId="7"/>
  </si>
  <si>
    <t>付表３－５　組織形態別土地所有法人数（平成25年）</t>
    <rPh sb="6" eb="8">
      <t>ソシキ</t>
    </rPh>
    <rPh sb="8" eb="10">
      <t>ケイタイ</t>
    </rPh>
    <rPh sb="11" eb="13">
      <t>トチ</t>
    </rPh>
    <rPh sb="13" eb="15">
      <t>ショユウ</t>
    </rPh>
    <rPh sb="15" eb="18">
      <t>ホウジンスウ</t>
    </rPh>
    <phoneticPr fontId="7"/>
  </si>
  <si>
    <t>組織形態  計　１）</t>
    <rPh sb="0" eb="2">
      <t>ソシキ</t>
    </rPh>
    <rPh sb="2" eb="4">
      <t>ケイタイ</t>
    </rPh>
    <phoneticPr fontId="7"/>
  </si>
  <si>
    <t xml:space="preserve"> 会社法人</t>
    <rPh sb="1" eb="3">
      <t>カイシャ</t>
    </rPh>
    <rPh sb="3" eb="5">
      <t>ホウジン</t>
    </rPh>
    <phoneticPr fontId="7"/>
  </si>
  <si>
    <t xml:space="preserve"> 　株式会社（有限会社含む）</t>
    <rPh sb="2" eb="6">
      <t>カブシキガイシャ</t>
    </rPh>
    <phoneticPr fontId="7"/>
  </si>
  <si>
    <t>東証一部・大証一部・名証一部に上場</t>
    <phoneticPr fontId="7"/>
  </si>
  <si>
    <t>東証一部・大証一部・名証一部以外に上場</t>
    <phoneticPr fontId="7"/>
  </si>
  <si>
    <t>上場していない</t>
    <phoneticPr fontId="7"/>
  </si>
  <si>
    <t xml:space="preserve">  その他の会社法人</t>
    <rPh sb="4" eb="5">
      <t>タ</t>
    </rPh>
    <rPh sb="6" eb="9">
      <t>カイシャホウ</t>
    </rPh>
    <rPh sb="9" eb="10">
      <t>ジン</t>
    </rPh>
    <phoneticPr fontId="7"/>
  </si>
  <si>
    <t xml:space="preserve"> 会社以外の法人</t>
    <rPh sb="1" eb="3">
      <t>カイシャ</t>
    </rPh>
    <rPh sb="3" eb="5">
      <t>イガイ</t>
    </rPh>
    <rPh sb="6" eb="8">
      <t>ホウジン</t>
    </rPh>
    <phoneticPr fontId="7"/>
  </si>
  <si>
    <t>社会福祉法人</t>
    <phoneticPr fontId="43"/>
  </si>
  <si>
    <t>学校法人</t>
    <phoneticPr fontId="43"/>
  </si>
  <si>
    <t>医療法人</t>
    <phoneticPr fontId="43"/>
  </si>
  <si>
    <t>宗教法人</t>
    <phoneticPr fontId="43"/>
  </si>
  <si>
    <t>各種協同組合</t>
    <phoneticPr fontId="43"/>
  </si>
  <si>
    <t>その他の会社以外の法人</t>
    <phoneticPr fontId="43"/>
  </si>
  <si>
    <t>１）組織形態「不詳」を含む。</t>
    <rPh sb="2" eb="4">
      <t>ソシキ</t>
    </rPh>
    <rPh sb="4" eb="6">
      <t>ケイタイ</t>
    </rPh>
    <rPh sb="7" eb="9">
      <t>フショウ</t>
    </rPh>
    <rPh sb="11" eb="12">
      <t>フク</t>
    </rPh>
    <phoneticPr fontId="7"/>
  </si>
  <si>
    <t>付表３－６　会社法人資本金別土地所有法人数（平成25年）</t>
    <rPh sb="6" eb="8">
      <t>カイシャ</t>
    </rPh>
    <rPh sb="8" eb="10">
      <t>ホウジン</t>
    </rPh>
    <rPh sb="10" eb="12">
      <t>シホン</t>
    </rPh>
    <rPh sb="13" eb="14">
      <t>ベツ</t>
    </rPh>
    <rPh sb="14" eb="16">
      <t>トチ</t>
    </rPh>
    <rPh sb="16" eb="18">
      <t>ショユウ</t>
    </rPh>
    <rPh sb="18" eb="20">
      <t>ホウジン</t>
    </rPh>
    <rPh sb="20" eb="21">
      <t>スウ</t>
    </rPh>
    <phoneticPr fontId="7"/>
  </si>
  <si>
    <t>資本金  計　１）</t>
    <rPh sb="0" eb="2">
      <t>シホン</t>
    </rPh>
    <rPh sb="5" eb="6">
      <t>ケイ</t>
    </rPh>
    <phoneticPr fontId="7"/>
  </si>
  <si>
    <t>1,000 万 円 未 満</t>
    <rPh sb="6" eb="7">
      <t>マン</t>
    </rPh>
    <rPh sb="8" eb="9">
      <t>エン</t>
    </rPh>
    <rPh sb="10" eb="11">
      <t>ミ</t>
    </rPh>
    <rPh sb="12" eb="13">
      <t>マン</t>
    </rPh>
    <phoneticPr fontId="7"/>
  </si>
  <si>
    <t>1,000　～3,000万</t>
    <rPh sb="12" eb="13">
      <t>マン</t>
    </rPh>
    <phoneticPr fontId="7"/>
  </si>
  <si>
    <t>3,000　～5,000万</t>
    <rPh sb="12" eb="13">
      <t>マン</t>
    </rPh>
    <phoneticPr fontId="7"/>
  </si>
  <si>
    <t>5,000万～　１億</t>
    <rPh sb="5" eb="6">
      <t>マン</t>
    </rPh>
    <phoneticPr fontId="7"/>
  </si>
  <si>
    <t>　 １　～　２億</t>
    <phoneticPr fontId="7"/>
  </si>
  <si>
    <t>　 ２　～　５億</t>
    <phoneticPr fontId="7"/>
  </si>
  <si>
    <t>　 ５　～　10億</t>
    <phoneticPr fontId="7"/>
  </si>
  <si>
    <t>　 10　～　20億</t>
    <phoneticPr fontId="7"/>
  </si>
  <si>
    <t>　 20　～　50億</t>
    <phoneticPr fontId="7"/>
  </si>
  <si>
    <t>　 50　～ 100億</t>
    <phoneticPr fontId="7"/>
  </si>
  <si>
    <t>　100 億 円 以 上</t>
    <rPh sb="5" eb="6">
      <t>オク</t>
    </rPh>
    <rPh sb="7" eb="8">
      <t>エン</t>
    </rPh>
    <rPh sb="9" eb="10">
      <t>イ</t>
    </rPh>
    <rPh sb="11" eb="12">
      <t>ウエ</t>
    </rPh>
    <phoneticPr fontId="7"/>
  </si>
  <si>
    <t>１）資本金「不詳」を含む。</t>
    <phoneticPr fontId="7"/>
  </si>
  <si>
    <t>付表３－７　会社法人資本金別土地所有率（平成５～25年）</t>
    <rPh sb="6" eb="9">
      <t>カイシャホウ</t>
    </rPh>
    <rPh sb="9" eb="10">
      <t>ジン</t>
    </rPh>
    <rPh sb="14" eb="16">
      <t>トチ</t>
    </rPh>
    <phoneticPr fontId="7"/>
  </si>
  <si>
    <t>土地所有率</t>
    <rPh sb="0" eb="2">
      <t>トチ</t>
    </rPh>
    <rPh sb="2" eb="4">
      <t>ショユウ</t>
    </rPh>
    <rPh sb="4" eb="5">
      <t>リツ</t>
    </rPh>
    <phoneticPr fontId="7"/>
  </si>
  <si>
    <t>　 20　～　50億</t>
    <phoneticPr fontId="7"/>
  </si>
  <si>
    <t>　 50　～ 100億</t>
    <phoneticPr fontId="7"/>
  </si>
  <si>
    <t>１）資本金「不詳」を含む。</t>
    <phoneticPr fontId="7"/>
  </si>
  <si>
    <t>付表３－７　会社法人資本金別土地所有率（平成５～25年）（続き）</t>
    <rPh sb="6" eb="9">
      <t>カイシャホウ</t>
    </rPh>
    <rPh sb="9" eb="10">
      <t>ジン</t>
    </rPh>
    <rPh sb="14" eb="16">
      <t>トチ</t>
    </rPh>
    <phoneticPr fontId="7"/>
  </si>
  <si>
    <t>５～10年</t>
    <rPh sb="4" eb="5">
      <t>ネン</t>
    </rPh>
    <phoneticPr fontId="7"/>
  </si>
  <si>
    <t>10～15年</t>
    <rPh sb="5" eb="6">
      <t>ネン</t>
    </rPh>
    <phoneticPr fontId="7"/>
  </si>
  <si>
    <t>15～20年</t>
    <rPh sb="5" eb="6">
      <t>ネン</t>
    </rPh>
    <phoneticPr fontId="7"/>
  </si>
  <si>
    <t>　 １　～　２億</t>
    <phoneticPr fontId="7"/>
  </si>
  <si>
    <t>　 ２　～　５億</t>
    <phoneticPr fontId="7"/>
  </si>
  <si>
    <t>　 ５　～　10億</t>
    <phoneticPr fontId="7"/>
  </si>
  <si>
    <t>　 10　～　20億</t>
    <phoneticPr fontId="7"/>
  </si>
  <si>
    <t>付表３－８　土地の種類別土地所有面積（平成５～25年）</t>
    <rPh sb="6" eb="8">
      <t>トチ</t>
    </rPh>
    <rPh sb="9" eb="11">
      <t>シュルイ</t>
    </rPh>
    <rPh sb="11" eb="12">
      <t>ベツ</t>
    </rPh>
    <rPh sb="12" eb="14">
      <t>トチ</t>
    </rPh>
    <rPh sb="14" eb="16">
      <t>ショユウ</t>
    </rPh>
    <rPh sb="16" eb="18">
      <t>メンセキ</t>
    </rPh>
    <phoneticPr fontId="7"/>
  </si>
  <si>
    <t>（単位）面積：千㎡、割合：％</t>
    <rPh sb="1" eb="3">
      <t>タンイ</t>
    </rPh>
    <rPh sb="4" eb="6">
      <t>メンセキ</t>
    </rPh>
    <rPh sb="6" eb="7">
      <t>ニンズウ</t>
    </rPh>
    <rPh sb="7" eb="8">
      <t>セン</t>
    </rPh>
    <rPh sb="10" eb="12">
      <t>ワリアイ</t>
    </rPh>
    <phoneticPr fontId="7"/>
  </si>
  <si>
    <t>土地所有面積</t>
    <rPh sb="0" eb="2">
      <t>トチ</t>
    </rPh>
    <rPh sb="2" eb="4">
      <t>ショユウ</t>
    </rPh>
    <rPh sb="4" eb="6">
      <t>メンセキ</t>
    </rPh>
    <phoneticPr fontId="7"/>
  </si>
  <si>
    <t>割合－１</t>
    <rPh sb="0" eb="2">
      <t>ワリアイ</t>
    </rPh>
    <phoneticPr fontId="7"/>
  </si>
  <si>
    <t>割合－２</t>
    <rPh sb="0" eb="2">
      <t>ワリアイ</t>
    </rPh>
    <phoneticPr fontId="7"/>
  </si>
  <si>
    <t>平成25年</t>
    <phoneticPr fontId="7"/>
  </si>
  <si>
    <t>法人総数　１）</t>
    <rPh sb="0" eb="2">
      <t>ホウジン</t>
    </rPh>
    <rPh sb="2" eb="4">
      <t>ソウスウ</t>
    </rPh>
    <phoneticPr fontId="7"/>
  </si>
  <si>
    <t xml:space="preserve">  宅地など</t>
    <rPh sb="2" eb="3">
      <t>タク</t>
    </rPh>
    <rPh sb="3" eb="4">
      <t>チ</t>
    </rPh>
    <phoneticPr fontId="7"/>
  </si>
  <si>
    <t xml:space="preserve">  農地</t>
    <rPh sb="2" eb="4">
      <t>ノウチ</t>
    </rPh>
    <phoneticPr fontId="7"/>
  </si>
  <si>
    <t xml:space="preserve">  林地</t>
    <rPh sb="2" eb="4">
      <t>リンチ</t>
    </rPh>
    <phoneticPr fontId="7"/>
  </si>
  <si>
    <t xml:space="preserve"> 会社法人　１）</t>
    <phoneticPr fontId="7"/>
  </si>
  <si>
    <t xml:space="preserve"> 会社以外の法人　１）</t>
    <phoneticPr fontId="7"/>
  </si>
  <si>
    <t>１）土地の種類「不詳」を含む。</t>
    <rPh sb="2" eb="4">
      <t>トチ</t>
    </rPh>
    <rPh sb="5" eb="7">
      <t>シュルイ</t>
    </rPh>
    <phoneticPr fontId="7"/>
  </si>
  <si>
    <t>付表３－８　土地の種類別土地所有面積（平成５～25年）（続き）</t>
    <rPh sb="6" eb="8">
      <t>トチ</t>
    </rPh>
    <rPh sb="9" eb="11">
      <t>シュルイ</t>
    </rPh>
    <rPh sb="11" eb="12">
      <t>ベツ</t>
    </rPh>
    <rPh sb="12" eb="14">
      <t>トチ</t>
    </rPh>
    <rPh sb="14" eb="16">
      <t>ショユウ</t>
    </rPh>
    <rPh sb="16" eb="18">
      <t>メンセキ</t>
    </rPh>
    <phoneticPr fontId="7"/>
  </si>
  <si>
    <t xml:space="preserve"> 会社法人　１）</t>
    <phoneticPr fontId="7"/>
  </si>
  <si>
    <t>所有面積</t>
    <rPh sb="0" eb="2">
      <t>ショユウ</t>
    </rPh>
    <rPh sb="2" eb="4">
      <t>メンセキ</t>
    </rPh>
    <phoneticPr fontId="7"/>
  </si>
  <si>
    <t>付表３－９　法人業種別土地所有面積（平成20～25年）</t>
    <rPh sb="6" eb="8">
      <t>ホウジン</t>
    </rPh>
    <rPh sb="11" eb="13">
      <t>トチ</t>
    </rPh>
    <rPh sb="18" eb="20">
      <t>ヘイセイ</t>
    </rPh>
    <phoneticPr fontId="7"/>
  </si>
  <si>
    <t xml:space="preserve"> 法人業種 計　１）</t>
    <phoneticPr fontId="7"/>
  </si>
  <si>
    <t>サービス業(宗教を除く)</t>
    <phoneticPr fontId="1"/>
  </si>
  <si>
    <t>付表３－９　法人業種別土地所有面積（平成20～25年）（続き）</t>
    <rPh sb="6" eb="8">
      <t>ホウジン</t>
    </rPh>
    <rPh sb="11" eb="13">
      <t>トチ</t>
    </rPh>
    <rPh sb="18" eb="20">
      <t>ヘイセイ</t>
    </rPh>
    <phoneticPr fontId="7"/>
  </si>
  <si>
    <t>（単位）１法人当たり土地所有面積：㎡、割合：％</t>
    <rPh sb="1" eb="3">
      <t>タンイ</t>
    </rPh>
    <rPh sb="5" eb="7">
      <t>ホウジン</t>
    </rPh>
    <rPh sb="7" eb="8">
      <t>ア</t>
    </rPh>
    <rPh sb="10" eb="12">
      <t>トチ</t>
    </rPh>
    <rPh sb="12" eb="14">
      <t>ショユウ</t>
    </rPh>
    <rPh sb="14" eb="16">
      <t>メンセキ</t>
    </rPh>
    <rPh sb="16" eb="17">
      <t>ニンズウ</t>
    </rPh>
    <rPh sb="19" eb="21">
      <t>ワリアイ</t>
    </rPh>
    <phoneticPr fontId="7"/>
  </si>
  <si>
    <t>１法人当たり土地所有面積</t>
    <rPh sb="1" eb="3">
      <t>ホウジン</t>
    </rPh>
    <rPh sb="3" eb="4">
      <t>ア</t>
    </rPh>
    <rPh sb="6" eb="8">
      <t>トチ</t>
    </rPh>
    <rPh sb="8" eb="10">
      <t>ショユウ</t>
    </rPh>
    <rPh sb="10" eb="12">
      <t>メンセキ</t>
    </rPh>
    <phoneticPr fontId="7"/>
  </si>
  <si>
    <t>増減面積</t>
    <rPh sb="0" eb="2">
      <t>ゾウゲン</t>
    </rPh>
    <rPh sb="2" eb="4">
      <t>メンセキ</t>
    </rPh>
    <phoneticPr fontId="7"/>
  </si>
  <si>
    <t>増減率</t>
    <rPh sb="0" eb="2">
      <t>ゾウゲン</t>
    </rPh>
    <rPh sb="2" eb="3">
      <t>リツ</t>
    </rPh>
    <phoneticPr fontId="7"/>
  </si>
  <si>
    <t>付表３－10　会社法人業種別土地所有面積（平成20～25年）</t>
    <rPh sb="14" eb="16">
      <t>トチ</t>
    </rPh>
    <phoneticPr fontId="7"/>
  </si>
  <si>
    <t xml:space="preserve"> 会社法人業種 計　１）</t>
    <rPh sb="1" eb="3">
      <t>カイシャ</t>
    </rPh>
    <rPh sb="3" eb="5">
      <t>ホウジン</t>
    </rPh>
    <phoneticPr fontId="7"/>
  </si>
  <si>
    <t>付表３－11　組織形態別土地所有面積（平成20～25年）</t>
    <rPh sb="7" eb="9">
      <t>ソシキ</t>
    </rPh>
    <rPh sb="9" eb="11">
      <t>ケイタイ</t>
    </rPh>
    <rPh sb="11" eb="12">
      <t>ベツ</t>
    </rPh>
    <rPh sb="12" eb="14">
      <t>トチ</t>
    </rPh>
    <phoneticPr fontId="7"/>
  </si>
  <si>
    <t>東証一部・大証一部・名証一部に上場</t>
    <phoneticPr fontId="7"/>
  </si>
  <si>
    <t>東証一部・大証一部・名証一部以外に上場</t>
    <phoneticPr fontId="7"/>
  </si>
  <si>
    <t>上場していない</t>
    <phoneticPr fontId="7"/>
  </si>
  <si>
    <t>社会福祉法人</t>
    <phoneticPr fontId="43"/>
  </si>
  <si>
    <t>学校法人</t>
    <phoneticPr fontId="43"/>
  </si>
  <si>
    <t>医療法人</t>
    <phoneticPr fontId="43"/>
  </si>
  <si>
    <t>宗教法人</t>
    <phoneticPr fontId="43"/>
  </si>
  <si>
    <t>各種協同組合</t>
    <phoneticPr fontId="43"/>
  </si>
  <si>
    <t>その他の会社以外の法人</t>
    <phoneticPr fontId="43"/>
  </si>
  <si>
    <t>付表３－12　会社法人資本金別土地所有面積（平成５～25年）</t>
    <rPh sb="7" eb="10">
      <t>カイシャホウ</t>
    </rPh>
    <rPh sb="10" eb="11">
      <t>ジン</t>
    </rPh>
    <rPh sb="11" eb="13">
      <t>シホン</t>
    </rPh>
    <rPh sb="14" eb="15">
      <t>ベツ</t>
    </rPh>
    <rPh sb="15" eb="17">
      <t>トチ</t>
    </rPh>
    <phoneticPr fontId="7"/>
  </si>
  <si>
    <t>（単位）千㎡</t>
    <rPh sb="1" eb="3">
      <t>タンイ</t>
    </rPh>
    <rPh sb="4" eb="5">
      <t>セン</t>
    </rPh>
    <phoneticPr fontId="7"/>
  </si>
  <si>
    <t>平成５年</t>
    <phoneticPr fontId="7"/>
  </si>
  <si>
    <t xml:space="preserve"> 資本金  計　１）</t>
    <rPh sb="1" eb="3">
      <t>シホン</t>
    </rPh>
    <rPh sb="6" eb="7">
      <t>ケイ</t>
    </rPh>
    <phoneticPr fontId="7"/>
  </si>
  <si>
    <t>　 １　～　２億</t>
    <phoneticPr fontId="7"/>
  </si>
  <si>
    <t>　 ２　～　５億</t>
    <phoneticPr fontId="7"/>
  </si>
  <si>
    <t>　 ５　～　10億</t>
    <phoneticPr fontId="7"/>
  </si>
  <si>
    <t>　 10　～　20億</t>
    <phoneticPr fontId="7"/>
  </si>
  <si>
    <t>　 20　～　50億</t>
    <phoneticPr fontId="7"/>
  </si>
  <si>
    <t>　 50　～ 100億</t>
    <phoneticPr fontId="7"/>
  </si>
  <si>
    <t>１）資本金「不詳」を含む。</t>
    <phoneticPr fontId="7"/>
  </si>
  <si>
    <t>付表３－12　会社法人資本金別土地所有面積（平成５～25年）（続き）</t>
    <rPh sb="7" eb="10">
      <t>カイシャホウ</t>
    </rPh>
    <rPh sb="10" eb="11">
      <t>ジン</t>
    </rPh>
    <rPh sb="11" eb="13">
      <t>シホン</t>
    </rPh>
    <rPh sb="14" eb="15">
      <t>ベツ</t>
    </rPh>
    <rPh sb="15" eb="17">
      <t>トチ</t>
    </rPh>
    <phoneticPr fontId="7"/>
  </si>
  <si>
    <t>平成５年</t>
    <phoneticPr fontId="44"/>
  </si>
  <si>
    <t>平成10年</t>
    <rPh sb="0" eb="2">
      <t>ヘイセイ</t>
    </rPh>
    <rPh sb="4" eb="5">
      <t>ネン</t>
    </rPh>
    <phoneticPr fontId="44"/>
  </si>
  <si>
    <t>平成15年</t>
    <rPh sb="0" eb="2">
      <t>ヘイセイ</t>
    </rPh>
    <rPh sb="4" eb="5">
      <t>ネン</t>
    </rPh>
    <phoneticPr fontId="44"/>
  </si>
  <si>
    <t>平成20年</t>
    <rPh sb="0" eb="2">
      <t>ヘイセイ</t>
    </rPh>
    <rPh sb="4" eb="5">
      <t>ネン</t>
    </rPh>
    <phoneticPr fontId="44"/>
  </si>
  <si>
    <t>平成25年</t>
    <rPh sb="0" eb="2">
      <t>ヘイセイ</t>
    </rPh>
    <rPh sb="4" eb="5">
      <t>ネン</t>
    </rPh>
    <phoneticPr fontId="44"/>
  </si>
  <si>
    <t>（単位）ポイント</t>
    <rPh sb="1" eb="3">
      <t>タンイ</t>
    </rPh>
    <phoneticPr fontId="7"/>
  </si>
  <si>
    <t>付表３－13　土地の種類別土地資産額（平成10～25年）</t>
    <rPh sb="7" eb="9">
      <t>トチ</t>
    </rPh>
    <rPh sb="10" eb="12">
      <t>シュルイ</t>
    </rPh>
    <rPh sb="12" eb="13">
      <t>ベツ</t>
    </rPh>
    <rPh sb="13" eb="15">
      <t>トチ</t>
    </rPh>
    <rPh sb="15" eb="18">
      <t>シサンガク</t>
    </rPh>
    <rPh sb="19" eb="21">
      <t>ヘイセイ</t>
    </rPh>
    <rPh sb="26" eb="27">
      <t>ネン</t>
    </rPh>
    <phoneticPr fontId="7"/>
  </si>
  <si>
    <t>（単位）金額：十億円、割合：％</t>
    <rPh sb="1" eb="3">
      <t>タンイ</t>
    </rPh>
    <rPh sb="4" eb="6">
      <t>キンガク</t>
    </rPh>
    <rPh sb="6" eb="7">
      <t>ニンズウ</t>
    </rPh>
    <rPh sb="7" eb="10">
      <t>ジュウオクエン</t>
    </rPh>
    <rPh sb="11" eb="13">
      <t>ワリアイ</t>
    </rPh>
    <phoneticPr fontId="7"/>
  </si>
  <si>
    <t>資産額</t>
    <rPh sb="0" eb="2">
      <t>シサン</t>
    </rPh>
    <rPh sb="2" eb="3">
      <t>ガク</t>
    </rPh>
    <phoneticPr fontId="7"/>
  </si>
  <si>
    <t>付表３－13　土地の種類別土地資産額（平成10～25年）（続き）</t>
    <rPh sb="7" eb="9">
      <t>トチ</t>
    </rPh>
    <rPh sb="10" eb="12">
      <t>シュルイ</t>
    </rPh>
    <rPh sb="12" eb="13">
      <t>ベツ</t>
    </rPh>
    <rPh sb="13" eb="15">
      <t>トチ</t>
    </rPh>
    <rPh sb="15" eb="18">
      <t>シサンガク</t>
    </rPh>
    <rPh sb="19" eb="21">
      <t>ヘイセイ</t>
    </rPh>
    <rPh sb="26" eb="27">
      <t>ネン</t>
    </rPh>
    <phoneticPr fontId="7"/>
  </si>
  <si>
    <t>（単位）十億円</t>
    <rPh sb="1" eb="3">
      <t>タンイ</t>
    </rPh>
    <rPh sb="4" eb="7">
      <t>ジュウオクエン</t>
    </rPh>
    <phoneticPr fontId="7"/>
  </si>
  <si>
    <t>増減</t>
    <phoneticPr fontId="7"/>
  </si>
  <si>
    <t>付表３－14　法人業種別土地資産額（平成20～25年）</t>
    <rPh sb="7" eb="9">
      <t>ホウジン</t>
    </rPh>
    <rPh sb="12" eb="14">
      <t>トチ</t>
    </rPh>
    <rPh sb="18" eb="20">
      <t>ヘイセイ</t>
    </rPh>
    <phoneticPr fontId="7"/>
  </si>
  <si>
    <t>土地資産額</t>
    <rPh sb="0" eb="2">
      <t>トチ</t>
    </rPh>
    <rPh sb="2" eb="5">
      <t>シサンガク</t>
    </rPh>
    <phoneticPr fontId="7"/>
  </si>
  <si>
    <t>付表３－14　法人業種別土地資産額（平成20～25年）（続き）</t>
    <rPh sb="7" eb="9">
      <t>ホウジン</t>
    </rPh>
    <rPh sb="12" eb="14">
      <t>トチ</t>
    </rPh>
    <rPh sb="18" eb="20">
      <t>ヘイセイ</t>
    </rPh>
    <phoneticPr fontId="7"/>
  </si>
  <si>
    <t>（単位）１法人当たり土地資産額：万円、割合：％</t>
    <rPh sb="1" eb="3">
      <t>タンイ</t>
    </rPh>
    <rPh sb="5" eb="7">
      <t>ホウジン</t>
    </rPh>
    <rPh sb="7" eb="8">
      <t>ア</t>
    </rPh>
    <rPh sb="10" eb="12">
      <t>トチ</t>
    </rPh>
    <rPh sb="12" eb="14">
      <t>シサン</t>
    </rPh>
    <rPh sb="14" eb="15">
      <t>ガク</t>
    </rPh>
    <rPh sb="15" eb="16">
      <t>ニンズウ</t>
    </rPh>
    <rPh sb="16" eb="17">
      <t>マン</t>
    </rPh>
    <rPh sb="17" eb="18">
      <t>エン</t>
    </rPh>
    <rPh sb="19" eb="21">
      <t>ワリアイ</t>
    </rPh>
    <phoneticPr fontId="7"/>
  </si>
  <si>
    <t>１法人当たり土地資産額</t>
    <rPh sb="1" eb="3">
      <t>ホウジン</t>
    </rPh>
    <rPh sb="3" eb="4">
      <t>ア</t>
    </rPh>
    <rPh sb="6" eb="8">
      <t>トチ</t>
    </rPh>
    <rPh sb="8" eb="11">
      <t>シサンガク</t>
    </rPh>
    <phoneticPr fontId="7"/>
  </si>
  <si>
    <t>付表３－15　会社法人業種別土地資産額（平成20～25年）</t>
    <rPh sb="14" eb="16">
      <t>トチ</t>
    </rPh>
    <phoneticPr fontId="7"/>
  </si>
  <si>
    <t>付表３－16　組織形態別土地資産額（平成20～25年）</t>
    <rPh sb="7" eb="9">
      <t>ソシキ</t>
    </rPh>
    <rPh sb="9" eb="11">
      <t>ケイタイ</t>
    </rPh>
    <rPh sb="11" eb="12">
      <t>ベツ</t>
    </rPh>
    <rPh sb="12" eb="14">
      <t>トチ</t>
    </rPh>
    <rPh sb="14" eb="17">
      <t>シサンガク</t>
    </rPh>
    <phoneticPr fontId="7"/>
  </si>
  <si>
    <t xml:space="preserve">  株式会社（有限会社含む）</t>
    <rPh sb="2" eb="6">
      <t>カブシキガイシャ</t>
    </rPh>
    <phoneticPr fontId="7"/>
  </si>
  <si>
    <t xml:space="preserve"> 東証一部・大証一部・名証一部に上場</t>
    <phoneticPr fontId="7"/>
  </si>
  <si>
    <t xml:space="preserve"> 東証一部・大証一部・名証一部以外に上場</t>
    <phoneticPr fontId="7"/>
  </si>
  <si>
    <t xml:space="preserve"> 上場していない</t>
    <phoneticPr fontId="7"/>
  </si>
  <si>
    <t>社会福祉法人</t>
    <phoneticPr fontId="43"/>
  </si>
  <si>
    <t>学校法人</t>
    <phoneticPr fontId="43"/>
  </si>
  <si>
    <t>医療法人</t>
    <phoneticPr fontId="43"/>
  </si>
  <si>
    <t>宗教法人</t>
    <phoneticPr fontId="43"/>
  </si>
  <si>
    <t>各種協同組合</t>
    <phoneticPr fontId="43"/>
  </si>
  <si>
    <t>その他の会社以外の法人</t>
    <phoneticPr fontId="43"/>
  </si>
  <si>
    <t>１）組織形態「不詳」を含む。</t>
    <phoneticPr fontId="7"/>
  </si>
  <si>
    <t>付表３－17　会社法人資本金別土地資産額（平成10～25年）</t>
    <rPh sb="7" eb="9">
      <t>カイシャ</t>
    </rPh>
    <rPh sb="9" eb="11">
      <t>ホウジン</t>
    </rPh>
    <rPh sb="11" eb="13">
      <t>シホン</t>
    </rPh>
    <rPh sb="14" eb="15">
      <t>ベツ</t>
    </rPh>
    <rPh sb="15" eb="17">
      <t>トチ</t>
    </rPh>
    <rPh sb="17" eb="20">
      <t>シサンガク</t>
    </rPh>
    <phoneticPr fontId="7"/>
  </si>
  <si>
    <t>　 １　～　２億</t>
    <phoneticPr fontId="7"/>
  </si>
  <si>
    <t>　 ２　～　５億</t>
    <phoneticPr fontId="7"/>
  </si>
  <si>
    <t>　 ５　～　10億</t>
    <phoneticPr fontId="7"/>
  </si>
  <si>
    <t>　 10　～　20億</t>
    <phoneticPr fontId="7"/>
  </si>
  <si>
    <t>　 20　～　50億</t>
    <phoneticPr fontId="7"/>
  </si>
  <si>
    <t>　 50　～ 100億</t>
    <phoneticPr fontId="7"/>
  </si>
  <si>
    <t>１）資本金「不詳」を含む。</t>
    <phoneticPr fontId="7"/>
  </si>
  <si>
    <t>付表３－17　会社法人資本金別土地資産額（平成10～25年）（続き）</t>
    <rPh sb="7" eb="9">
      <t>カイシャ</t>
    </rPh>
    <rPh sb="9" eb="11">
      <t>ホウジン</t>
    </rPh>
    <rPh sb="11" eb="13">
      <t>シホン</t>
    </rPh>
    <rPh sb="14" eb="15">
      <t>ベツ</t>
    </rPh>
    <rPh sb="15" eb="17">
      <t>トチ</t>
    </rPh>
    <rPh sb="17" eb="20">
      <t>シサンガク</t>
    </rPh>
    <phoneticPr fontId="7"/>
  </si>
  <si>
    <t>（単位）割合：％、増減率：ポイント</t>
    <rPh sb="1" eb="3">
      <t>タンイ</t>
    </rPh>
    <rPh sb="4" eb="6">
      <t>ワリアイ</t>
    </rPh>
    <rPh sb="9" eb="11">
      <t>ゾウゲン</t>
    </rPh>
    <rPh sb="11" eb="12">
      <t>リツ</t>
    </rPh>
    <phoneticPr fontId="7"/>
  </si>
  <si>
    <t>増減率</t>
    <rPh sb="2" eb="3">
      <t>リツ</t>
    </rPh>
    <phoneticPr fontId="7"/>
  </si>
  <si>
    <t>付表３－18　会社法人業種別土地資産額の簿価に対する比率（平成25年）</t>
    <rPh sb="7" eb="9">
      <t>カイシャ</t>
    </rPh>
    <rPh sb="9" eb="11">
      <t>ホウジン</t>
    </rPh>
    <rPh sb="11" eb="14">
      <t>ギョウシュベツ</t>
    </rPh>
    <rPh sb="14" eb="16">
      <t>トチ</t>
    </rPh>
    <rPh sb="16" eb="19">
      <t>シサンガク</t>
    </rPh>
    <rPh sb="20" eb="22">
      <t>ボカ</t>
    </rPh>
    <rPh sb="23" eb="24">
      <t>タイ</t>
    </rPh>
    <rPh sb="26" eb="28">
      <t>ヒリツ</t>
    </rPh>
    <rPh sb="29" eb="31">
      <t>ヘイセイ</t>
    </rPh>
    <rPh sb="33" eb="34">
      <t>ネン</t>
    </rPh>
    <phoneticPr fontId="7"/>
  </si>
  <si>
    <t>法人企業統計（平成24年度)</t>
    <rPh sb="0" eb="2">
      <t>ホウジン</t>
    </rPh>
    <rPh sb="2" eb="4">
      <t>キギョウ</t>
    </rPh>
    <rPh sb="4" eb="6">
      <t>トウケイ</t>
    </rPh>
    <rPh sb="7" eb="9">
      <t>ヘイセイ</t>
    </rPh>
    <rPh sb="11" eb="12">
      <t>ネン</t>
    </rPh>
    <rPh sb="12" eb="13">
      <t>ド</t>
    </rPh>
    <phoneticPr fontId="11"/>
  </si>
  <si>
    <t>土地基本調査（平成25年)</t>
    <rPh sb="0" eb="2">
      <t>トチ</t>
    </rPh>
    <rPh sb="2" eb="4">
      <t>キホン</t>
    </rPh>
    <rPh sb="4" eb="6">
      <t>チョウサ</t>
    </rPh>
    <rPh sb="7" eb="9">
      <t>ヘイセイ</t>
    </rPh>
    <rPh sb="11" eb="12">
      <t>ネン</t>
    </rPh>
    <phoneticPr fontId="11"/>
  </si>
  <si>
    <t>法人数</t>
    <rPh sb="0" eb="3">
      <t>ホウジンスウ</t>
    </rPh>
    <phoneticPr fontId="11"/>
  </si>
  <si>
    <t>資産額(簿価)</t>
    <rPh sb="0" eb="3">
      <t>シサンガク</t>
    </rPh>
    <rPh sb="4" eb="6">
      <t>ボカ</t>
    </rPh>
    <phoneticPr fontId="11"/>
  </si>
  <si>
    <t>会社法人数</t>
    <rPh sb="0" eb="2">
      <t>カイシャ</t>
    </rPh>
    <rPh sb="2" eb="5">
      <t>ホウジンスウ</t>
    </rPh>
    <phoneticPr fontId="11"/>
  </si>
  <si>
    <t>資産額(時価)</t>
    <rPh sb="0" eb="3">
      <t>シサンガク</t>
    </rPh>
    <rPh sb="4" eb="6">
      <t>ジカ</t>
    </rPh>
    <phoneticPr fontId="11"/>
  </si>
  <si>
    <t>時価/簿価比率</t>
    <phoneticPr fontId="7"/>
  </si>
  <si>
    <t>会社法人業種　計　１）</t>
    <rPh sb="0" eb="2">
      <t>カイシャ</t>
    </rPh>
    <rPh sb="2" eb="4">
      <t>ホウジン</t>
    </rPh>
    <rPh sb="4" eb="6">
      <t>ギョウシュ</t>
    </rPh>
    <rPh sb="7" eb="8">
      <t>ケイ</t>
    </rPh>
    <phoneticPr fontId="11"/>
  </si>
  <si>
    <t>農林漁業　２）</t>
    <rPh sb="0" eb="2">
      <t>ノウリン</t>
    </rPh>
    <rPh sb="2" eb="4">
      <t>ギョギョウ</t>
    </rPh>
    <phoneticPr fontId="7"/>
  </si>
  <si>
    <t>建設業</t>
    <rPh sb="0" eb="3">
      <t>ケンセツギョウ</t>
    </rPh>
    <phoneticPr fontId="7"/>
  </si>
  <si>
    <t>製造業</t>
    <rPh sb="0" eb="3">
      <t>セイゾウギョウ</t>
    </rPh>
    <phoneticPr fontId="7"/>
  </si>
  <si>
    <t>電気・ガス・熱供給・水道業</t>
    <rPh sb="0" eb="2">
      <t>デンキ</t>
    </rPh>
    <rPh sb="6" eb="9">
      <t>ネツキョウキュウ</t>
    </rPh>
    <rPh sb="10" eb="13">
      <t>スイドウギョウ</t>
    </rPh>
    <phoneticPr fontId="7"/>
  </si>
  <si>
    <t>情報通信業</t>
    <rPh sb="0" eb="2">
      <t>ジョウホウ</t>
    </rPh>
    <rPh sb="2" eb="5">
      <t>ツウシンギョウ</t>
    </rPh>
    <phoneticPr fontId="7"/>
  </si>
  <si>
    <t>卸売業</t>
    <rPh sb="0" eb="3">
      <t>オロシウリギョウ</t>
    </rPh>
    <phoneticPr fontId="7"/>
  </si>
  <si>
    <t>小売業</t>
    <rPh sb="0" eb="3">
      <t>コウリギョウ</t>
    </rPh>
    <phoneticPr fontId="7"/>
  </si>
  <si>
    <t>医療・福祉</t>
    <rPh sb="0" eb="2">
      <t>イリョウ</t>
    </rPh>
    <rPh sb="3" eb="5">
      <t>フクシ</t>
    </rPh>
    <phoneticPr fontId="7"/>
  </si>
  <si>
    <t>教育・学習支援業</t>
    <rPh sb="0" eb="2">
      <t>キョウイク</t>
    </rPh>
    <rPh sb="3" eb="5">
      <t>ガクシュウ</t>
    </rPh>
    <rPh sb="5" eb="7">
      <t>シエン</t>
    </rPh>
    <rPh sb="7" eb="8">
      <t>ギョウ</t>
    </rPh>
    <phoneticPr fontId="7"/>
  </si>
  <si>
    <t>サービス業　２）</t>
    <rPh sb="4" eb="5">
      <t>ギョウ</t>
    </rPh>
    <phoneticPr fontId="11"/>
  </si>
  <si>
    <t>２）「農林漁業」の時価については、「法人土地・建物基本調査」の「農業」、「林業」、「漁業」を合わせて集計している。</t>
    <phoneticPr fontId="7"/>
  </si>
  <si>
    <t>また、「サービス業」の時価については、「土地基本調査」の「飲食店、宿泊業」、「複合サービス業」を合わせて集計して</t>
    <phoneticPr fontId="7"/>
  </si>
  <si>
    <t>いる。</t>
    <phoneticPr fontId="7"/>
  </si>
  <si>
    <t>注）「法人企業統計」は期末の数字であるため、法人土地・建物基本調査で比較するために１年ずらしたデータで比較している。</t>
    <rPh sb="0" eb="1">
      <t>チュウ</t>
    </rPh>
    <phoneticPr fontId="7"/>
  </si>
  <si>
    <t>資料）「法人土地・建物基本調査」（国土交通省）、「法人企業統計調査」（財務省）をもとに作成。</t>
    <rPh sb="17" eb="19">
      <t>コクド</t>
    </rPh>
    <rPh sb="19" eb="22">
      <t>コウツウショウ</t>
    </rPh>
    <rPh sb="25" eb="27">
      <t>ホウジン</t>
    </rPh>
    <rPh sb="27" eb="29">
      <t>キギョウ</t>
    </rPh>
    <rPh sb="29" eb="31">
      <t>トウケイ</t>
    </rPh>
    <rPh sb="31" eb="33">
      <t>チョウサ</t>
    </rPh>
    <rPh sb="35" eb="38">
      <t>ザイムショウ</t>
    </rPh>
    <rPh sb="43" eb="45">
      <t>サクセイ</t>
    </rPh>
    <phoneticPr fontId="7"/>
  </si>
  <si>
    <t>付表３－19　会社法人業種別土地資産額の簿価に対する比率の推移（平成10～25年）</t>
    <rPh sb="7" eb="9">
      <t>カイシャ</t>
    </rPh>
    <rPh sb="9" eb="11">
      <t>ホウジン</t>
    </rPh>
    <rPh sb="23" eb="24">
      <t>タイ</t>
    </rPh>
    <rPh sb="29" eb="31">
      <t>スイイ</t>
    </rPh>
    <rPh sb="32" eb="34">
      <t>ヘイセイ</t>
    </rPh>
    <phoneticPr fontId="7"/>
  </si>
  <si>
    <t>法人企業統計（平成９年度)</t>
    <rPh sb="0" eb="2">
      <t>ホウジン</t>
    </rPh>
    <rPh sb="2" eb="4">
      <t>キギョウ</t>
    </rPh>
    <rPh sb="4" eb="6">
      <t>トウケイ</t>
    </rPh>
    <rPh sb="7" eb="9">
      <t>ヘイセイ</t>
    </rPh>
    <rPh sb="10" eb="11">
      <t>ネン</t>
    </rPh>
    <rPh sb="11" eb="12">
      <t>ド</t>
    </rPh>
    <phoneticPr fontId="11"/>
  </si>
  <si>
    <t>土地基本調査（平成10年)</t>
    <rPh sb="0" eb="2">
      <t>トチ</t>
    </rPh>
    <rPh sb="2" eb="4">
      <t>キホン</t>
    </rPh>
    <rPh sb="4" eb="6">
      <t>チョウサ</t>
    </rPh>
    <rPh sb="7" eb="9">
      <t>ヘイセイ</t>
    </rPh>
    <rPh sb="11" eb="12">
      <t>ネン</t>
    </rPh>
    <phoneticPr fontId="11"/>
  </si>
  <si>
    <t>鉱業</t>
    <rPh sb="0" eb="2">
      <t>コウギョウ</t>
    </rPh>
    <phoneticPr fontId="7"/>
  </si>
  <si>
    <t>情報通信業　３）</t>
    <rPh sb="0" eb="2">
      <t>ジョウホウ</t>
    </rPh>
    <rPh sb="2" eb="5">
      <t>ツウシンギョウ</t>
    </rPh>
    <phoneticPr fontId="7"/>
  </si>
  <si>
    <t>運輸業　４）</t>
    <rPh sb="0" eb="3">
      <t>ウンユギョウ</t>
    </rPh>
    <phoneticPr fontId="7"/>
  </si>
  <si>
    <t>不動産業</t>
    <rPh sb="0" eb="4">
      <t>フドウサンギョウ</t>
    </rPh>
    <phoneticPr fontId="7"/>
  </si>
  <si>
    <t>サービス業　５）</t>
    <rPh sb="4" eb="5">
      <t>ギョウ</t>
    </rPh>
    <phoneticPr fontId="11"/>
  </si>
  <si>
    <t>法人企業統計（平成14年度)</t>
    <rPh sb="0" eb="2">
      <t>ホウジン</t>
    </rPh>
    <rPh sb="2" eb="4">
      <t>キギョウ</t>
    </rPh>
    <rPh sb="4" eb="6">
      <t>トウケイ</t>
    </rPh>
    <rPh sb="7" eb="9">
      <t>ヘイセイ</t>
    </rPh>
    <rPh sb="11" eb="12">
      <t>ネン</t>
    </rPh>
    <rPh sb="12" eb="13">
      <t>ド</t>
    </rPh>
    <phoneticPr fontId="11"/>
  </si>
  <si>
    <t>土地基本調査（平成15年)</t>
    <rPh sb="0" eb="2">
      <t>トチ</t>
    </rPh>
    <rPh sb="2" eb="4">
      <t>キホン</t>
    </rPh>
    <rPh sb="4" eb="6">
      <t>チョウサ</t>
    </rPh>
    <rPh sb="7" eb="9">
      <t>ヘイセイ</t>
    </rPh>
    <rPh sb="11" eb="12">
      <t>ネン</t>
    </rPh>
    <phoneticPr fontId="11"/>
  </si>
  <si>
    <t>法人企業統計（平成19年度)</t>
    <rPh sb="0" eb="2">
      <t>ホウジン</t>
    </rPh>
    <rPh sb="2" eb="4">
      <t>キギョウ</t>
    </rPh>
    <rPh sb="4" eb="6">
      <t>トウケイ</t>
    </rPh>
    <rPh sb="7" eb="9">
      <t>ヘイセイ</t>
    </rPh>
    <rPh sb="11" eb="12">
      <t>ネン</t>
    </rPh>
    <rPh sb="12" eb="13">
      <t>ド</t>
    </rPh>
    <phoneticPr fontId="11"/>
  </si>
  <si>
    <t>土地基本調査（平成20年)</t>
    <rPh sb="0" eb="2">
      <t>トチ</t>
    </rPh>
    <rPh sb="2" eb="4">
      <t>キホン</t>
    </rPh>
    <rPh sb="4" eb="6">
      <t>チョウサ</t>
    </rPh>
    <rPh sb="7" eb="9">
      <t>ヘイセイ</t>
    </rPh>
    <rPh sb="11" eb="12">
      <t>ネン</t>
    </rPh>
    <phoneticPr fontId="11"/>
  </si>
  <si>
    <t>１）会社法人業種「不詳」を含む。</t>
    <phoneticPr fontId="7"/>
  </si>
  <si>
    <t xml:space="preserve"> 「金融・保険業」は、平成10～20年は、「法人企業統計調査」の調査対象に含まれていないため、</t>
    <rPh sb="11" eb="13">
      <t>ヘイセイ</t>
    </rPh>
    <rPh sb="18" eb="19">
      <t>ネン</t>
    </rPh>
    <phoneticPr fontId="7"/>
  </si>
  <si>
    <t xml:space="preserve"> 「土地基本調査」において当該業種を除いて集計している。平成25年は、「金融・保険業」も含む。</t>
    <phoneticPr fontId="7"/>
  </si>
  <si>
    <t>２）「農林漁業」の時価は、「土地基本調査」の「農業」、「林業」、「漁業」を合わせて集計している。</t>
    <phoneticPr fontId="7"/>
  </si>
  <si>
    <t>３）「情報通信業」の時価は、「法人企業統計」では平成16年度から独立した業種として扱われているた</t>
    <phoneticPr fontId="7"/>
  </si>
  <si>
    <t>　め、平成９年と14年のデータは存在しない。「土地基本調査」では平成15年から再編された業種で、</t>
    <phoneticPr fontId="7"/>
  </si>
  <si>
    <t xml:space="preserve"> 平成10年は「電気通信業」と「映画・ビデオ制作、放送業」の合計を載せている。</t>
    <phoneticPr fontId="7"/>
  </si>
  <si>
    <t>４）「運輸業」の時価は、「法人土地基本調査」の平成10年で、「運輸・通信業」から「電気通信業」を</t>
    <phoneticPr fontId="7"/>
  </si>
  <si>
    <t>　除いたもの。</t>
    <phoneticPr fontId="7"/>
  </si>
  <si>
    <t>５）「サービス業」の時価は、「法人土地基本調査」の平成15年と平成20年で、「サービス業」に「飲食</t>
    <phoneticPr fontId="7"/>
  </si>
  <si>
    <t>　店、宿泊業」、「複合サービス業」、「医療・福祉」、「教育・学習支援」を合わせて集計している。</t>
    <phoneticPr fontId="7"/>
  </si>
  <si>
    <t>　なお、平成10年は「サービス業」から「映画・ビデオ制作、放送業」を除外し、「飲食店」を加えて</t>
    <phoneticPr fontId="7"/>
  </si>
  <si>
    <t>　いる。「サービス業」の簿価については、「法人企業統計調査」の「サービス業」、「医療・福祉」、</t>
    <phoneticPr fontId="7"/>
  </si>
  <si>
    <t>　「教育・学習支援」を合わせて集計し、平成９年度と平成14年度では「放送業」を除いている。</t>
    <phoneticPr fontId="7"/>
  </si>
  <si>
    <t>注）「法人企業統計」は期末の数字であるため、土地基本調査で比較するために１年ずらしたデータで比</t>
    <rPh sb="0" eb="1">
      <t>チュウ</t>
    </rPh>
    <phoneticPr fontId="7"/>
  </si>
  <si>
    <t>　較した。</t>
    <phoneticPr fontId="7"/>
  </si>
  <si>
    <t>資料）「法人土地基本調査（平成10・15・20年）」（国土交通省）、「法人土地・建物基本調査（平成25</t>
    <rPh sb="4" eb="6">
      <t>ホウジン</t>
    </rPh>
    <rPh sb="6" eb="8">
      <t>トチ</t>
    </rPh>
    <rPh sb="8" eb="10">
      <t>キホン</t>
    </rPh>
    <rPh sb="10" eb="12">
      <t>チョウサ</t>
    </rPh>
    <rPh sb="13" eb="15">
      <t>ヘイセイ</t>
    </rPh>
    <rPh sb="23" eb="24">
      <t>ネン</t>
    </rPh>
    <rPh sb="27" eb="29">
      <t>コクド</t>
    </rPh>
    <rPh sb="29" eb="32">
      <t>コウツウショウ</t>
    </rPh>
    <rPh sb="40" eb="42">
      <t>タテモノ</t>
    </rPh>
    <phoneticPr fontId="7"/>
  </si>
  <si>
    <t>　年）」（国土交通省）、「法人企業統計調査（平成9・14・19・24年度）」（財務省）をもとに作成。</t>
    <phoneticPr fontId="7"/>
  </si>
  <si>
    <t>付表３－20　会社法人資本金別土地資産額の簿価に対する比率（平成25年）</t>
    <rPh sb="7" eb="9">
      <t>カイシャ</t>
    </rPh>
    <rPh sb="9" eb="11">
      <t>ホウジン</t>
    </rPh>
    <rPh sb="24" eb="25">
      <t>タイ</t>
    </rPh>
    <phoneticPr fontId="7"/>
  </si>
  <si>
    <t>資本金　計　１）</t>
    <rPh sb="0" eb="2">
      <t>シホン</t>
    </rPh>
    <rPh sb="4" eb="5">
      <t>ケイ</t>
    </rPh>
    <phoneticPr fontId="11"/>
  </si>
  <si>
    <t>1,000万～　 １億</t>
    <rPh sb="5" eb="6">
      <t>マン</t>
    </rPh>
    <phoneticPr fontId="7"/>
  </si>
  <si>
    <t xml:space="preserve"> 　１  ～　 10億</t>
    <phoneticPr fontId="7"/>
  </si>
  <si>
    <t xml:space="preserve"> 　10 億 円 以 上</t>
    <rPh sb="5" eb="6">
      <t>オク</t>
    </rPh>
    <rPh sb="7" eb="8">
      <t>エン</t>
    </rPh>
    <rPh sb="9" eb="10">
      <t>イ</t>
    </rPh>
    <rPh sb="11" eb="12">
      <t>ウエ</t>
    </rPh>
    <phoneticPr fontId="7"/>
  </si>
  <si>
    <t>「法人土地・建物基本調査（平成25年）」は「金融・保険業」も含む。</t>
    <phoneticPr fontId="7"/>
  </si>
  <si>
    <t>注）「法人企業統計」は期末の数字であるため、法人土地・建物基本調査で比較するために１年ずらしたデータで比較した。</t>
    <rPh sb="0" eb="1">
      <t>チュウ</t>
    </rPh>
    <rPh sb="22" eb="24">
      <t>ホウジン</t>
    </rPh>
    <rPh sb="27" eb="29">
      <t>タテモノ</t>
    </rPh>
    <phoneticPr fontId="7"/>
  </si>
  <si>
    <t>資料）「法人土地・建物基本調査」（国土交通省）、「法人企業統計調査」（財務省）をもとに作成</t>
    <rPh sb="17" eb="19">
      <t>コクド</t>
    </rPh>
    <rPh sb="19" eb="22">
      <t>コウツウショウ</t>
    </rPh>
    <rPh sb="25" eb="27">
      <t>ホウジン</t>
    </rPh>
    <rPh sb="27" eb="29">
      <t>キギョウ</t>
    </rPh>
    <rPh sb="29" eb="31">
      <t>トウケイ</t>
    </rPh>
    <rPh sb="31" eb="33">
      <t>チョウサ</t>
    </rPh>
    <rPh sb="35" eb="38">
      <t>ザイムショウ</t>
    </rPh>
    <rPh sb="43" eb="45">
      <t>サクセイ</t>
    </rPh>
    <phoneticPr fontId="7"/>
  </si>
  <si>
    <t>付表３－21　所有土地の総面積階級別土地所有面積・土地所有法人数（平成25年）</t>
    <rPh sb="7" eb="9">
      <t>ショユウ</t>
    </rPh>
    <rPh sb="9" eb="11">
      <t>トチ</t>
    </rPh>
    <rPh sb="12" eb="15">
      <t>ソウメンセキ</t>
    </rPh>
    <rPh sb="15" eb="17">
      <t>カイキュウ</t>
    </rPh>
    <rPh sb="17" eb="18">
      <t>キュウベツ</t>
    </rPh>
    <rPh sb="18" eb="20">
      <t>トチ</t>
    </rPh>
    <rPh sb="20" eb="22">
      <t>ショユウ</t>
    </rPh>
    <rPh sb="22" eb="24">
      <t>メンセキ</t>
    </rPh>
    <rPh sb="25" eb="27">
      <t>トチ</t>
    </rPh>
    <rPh sb="27" eb="29">
      <t>ショユウ</t>
    </rPh>
    <rPh sb="29" eb="32">
      <t>ホウジンスウ</t>
    </rPh>
    <rPh sb="33" eb="35">
      <t>ヘイセイ</t>
    </rPh>
    <rPh sb="37" eb="38">
      <t>ネン</t>
    </rPh>
    <phoneticPr fontId="7"/>
  </si>
  <si>
    <t>（単位）面積：千㎡、法人数：法人、割合：％</t>
    <rPh sb="1" eb="3">
      <t>タンイ</t>
    </rPh>
    <rPh sb="4" eb="6">
      <t>メンセキ</t>
    </rPh>
    <rPh sb="6" eb="7">
      <t>ニンズウ</t>
    </rPh>
    <rPh sb="7" eb="8">
      <t>セン</t>
    </rPh>
    <rPh sb="10" eb="12">
      <t>ホウジン</t>
    </rPh>
    <rPh sb="12" eb="13">
      <t>スウ</t>
    </rPh>
    <rPh sb="14" eb="16">
      <t>ホウジン</t>
    </rPh>
    <rPh sb="17" eb="19">
      <t>ワリアイ</t>
    </rPh>
    <phoneticPr fontId="7"/>
  </si>
  <si>
    <t>土地所有法人数</t>
    <rPh sb="0" eb="2">
      <t>トチ</t>
    </rPh>
    <rPh sb="2" eb="4">
      <t>ショユウ</t>
    </rPh>
    <rPh sb="4" eb="7">
      <t>ホウジンスウ</t>
    </rPh>
    <phoneticPr fontId="7"/>
  </si>
  <si>
    <t>面積</t>
    <rPh sb="0" eb="2">
      <t>メンセキ</t>
    </rPh>
    <phoneticPr fontId="11"/>
  </si>
  <si>
    <t xml:space="preserve"> 所有土地の総面積　計　１）</t>
    <rPh sb="1" eb="3">
      <t>ショユウ</t>
    </rPh>
    <rPh sb="3" eb="5">
      <t>トチ</t>
    </rPh>
    <rPh sb="6" eb="9">
      <t>ソウメンセキ</t>
    </rPh>
    <rPh sb="10" eb="11">
      <t>ケイ</t>
    </rPh>
    <phoneticPr fontId="7"/>
  </si>
  <si>
    <t>100㎡未満</t>
    <phoneticPr fontId="7"/>
  </si>
  <si>
    <t>100～200㎡未満</t>
    <phoneticPr fontId="7"/>
  </si>
  <si>
    <t>200～500㎡未満</t>
    <phoneticPr fontId="7"/>
  </si>
  <si>
    <t>500～1,000㎡未満</t>
    <phoneticPr fontId="7"/>
  </si>
  <si>
    <t>1,000～2,000㎡未満</t>
    <phoneticPr fontId="7"/>
  </si>
  <si>
    <t>2,000～5,000㎡未満</t>
    <rPh sb="12" eb="14">
      <t>ミマン</t>
    </rPh>
    <phoneticPr fontId="7"/>
  </si>
  <si>
    <t>5,000～10,000㎡未満</t>
    <phoneticPr fontId="7"/>
  </si>
  <si>
    <t>10,000～20,000㎡未満</t>
    <phoneticPr fontId="7"/>
  </si>
  <si>
    <t>20,000～50,000㎡未満</t>
    <phoneticPr fontId="7"/>
  </si>
  <si>
    <t>50,000～100,000㎡未満</t>
    <phoneticPr fontId="7"/>
  </si>
  <si>
    <t>100,000～500,000㎡未満</t>
    <phoneticPr fontId="7"/>
  </si>
  <si>
    <t>500,000～1,000,000㎡未満</t>
    <phoneticPr fontId="7"/>
  </si>
  <si>
    <t>1,000,000～10,000,000㎡未満</t>
    <phoneticPr fontId="7"/>
  </si>
  <si>
    <t>10,000,000㎡以上</t>
    <phoneticPr fontId="7"/>
  </si>
  <si>
    <t>１）所有土地の総面積「不詳」を含む。</t>
    <phoneticPr fontId="7"/>
  </si>
  <si>
    <t>付表３－22　所有土地の総面積階級別土地資産額・土地所有法人数（平成25年）</t>
    <rPh sb="7" eb="9">
      <t>ショユウ</t>
    </rPh>
    <rPh sb="9" eb="11">
      <t>トチ</t>
    </rPh>
    <rPh sb="12" eb="15">
      <t>ソウメンセキ</t>
    </rPh>
    <rPh sb="15" eb="17">
      <t>カイキュウ</t>
    </rPh>
    <rPh sb="17" eb="18">
      <t>キュウベツ</t>
    </rPh>
    <rPh sb="18" eb="20">
      <t>トチ</t>
    </rPh>
    <rPh sb="20" eb="22">
      <t>シサン</t>
    </rPh>
    <rPh sb="22" eb="23">
      <t>ガク</t>
    </rPh>
    <rPh sb="24" eb="26">
      <t>トチ</t>
    </rPh>
    <rPh sb="26" eb="28">
      <t>ショユウ</t>
    </rPh>
    <rPh sb="28" eb="31">
      <t>ホウジンスウ</t>
    </rPh>
    <rPh sb="32" eb="34">
      <t>ヘイセイ</t>
    </rPh>
    <rPh sb="36" eb="37">
      <t>ネン</t>
    </rPh>
    <phoneticPr fontId="7"/>
  </si>
  <si>
    <t>（単位）金額：十億円、法人数：法人、割合：％</t>
    <rPh sb="1" eb="3">
      <t>タンイ</t>
    </rPh>
    <rPh sb="4" eb="6">
      <t>キンガク</t>
    </rPh>
    <rPh sb="6" eb="7">
      <t>ニンズウ</t>
    </rPh>
    <rPh sb="7" eb="10">
      <t>ジュウオクエン</t>
    </rPh>
    <rPh sb="11" eb="13">
      <t>ホウジン</t>
    </rPh>
    <rPh sb="13" eb="14">
      <t>スウ</t>
    </rPh>
    <rPh sb="15" eb="17">
      <t>ホウジン</t>
    </rPh>
    <rPh sb="18" eb="20">
      <t>ワリアイ</t>
    </rPh>
    <phoneticPr fontId="7"/>
  </si>
  <si>
    <t>付表３－23　土地の購入額及び売却額の状況（資本金１億円以上の会社法人）</t>
    <rPh sb="7" eb="9">
      <t>トチ</t>
    </rPh>
    <rPh sb="10" eb="12">
      <t>コウニュウ</t>
    </rPh>
    <rPh sb="12" eb="13">
      <t>ガク</t>
    </rPh>
    <rPh sb="13" eb="14">
      <t>オヨ</t>
    </rPh>
    <rPh sb="15" eb="18">
      <t>バイキャクガク</t>
    </rPh>
    <rPh sb="19" eb="21">
      <t>ジョウキョウ</t>
    </rPh>
    <phoneticPr fontId="7"/>
  </si>
  <si>
    <t>会社法人数</t>
    <rPh sb="0" eb="2">
      <t>カイシャ</t>
    </rPh>
    <rPh sb="2" eb="5">
      <t>ホウジンスウ</t>
    </rPh>
    <phoneticPr fontId="7"/>
  </si>
  <si>
    <t>所有</t>
    <rPh sb="0" eb="2">
      <t>ショユウ</t>
    </rPh>
    <phoneticPr fontId="7"/>
  </si>
  <si>
    <t>購入額</t>
    <rPh sb="0" eb="2">
      <t>コウニュウ</t>
    </rPh>
    <rPh sb="2" eb="3">
      <t>ガク</t>
    </rPh>
    <phoneticPr fontId="7"/>
  </si>
  <si>
    <t>売却額</t>
    <rPh sb="0" eb="2">
      <t>バイキャク</t>
    </rPh>
    <rPh sb="2" eb="3">
      <t>ガク</t>
    </rPh>
    <phoneticPr fontId="7"/>
  </si>
  <si>
    <t>その他の</t>
    <rPh sb="2" eb="3">
      <t>タ</t>
    </rPh>
    <phoneticPr fontId="7"/>
  </si>
  <si>
    <t>差引</t>
    <rPh sb="0" eb="2">
      <t>サシヒキ</t>
    </rPh>
    <phoneticPr fontId="7"/>
  </si>
  <si>
    <t>資産額</t>
  </si>
  <si>
    <t>増加額</t>
  </si>
  <si>
    <t>減少額</t>
  </si>
  <si>
    <t>昭和61年</t>
    <rPh sb="0" eb="2">
      <t>ショウワ</t>
    </rPh>
    <rPh sb="4" eb="5">
      <t>ネン</t>
    </rPh>
    <phoneticPr fontId="5"/>
  </si>
  <si>
    <t>昭和62年</t>
    <rPh sb="0" eb="2">
      <t>ショウワ</t>
    </rPh>
    <rPh sb="4" eb="5">
      <t>ネン</t>
    </rPh>
    <phoneticPr fontId="5"/>
  </si>
  <si>
    <t>昭和63年</t>
    <rPh sb="0" eb="2">
      <t>ショウワ</t>
    </rPh>
    <rPh sb="4" eb="5">
      <t>ネン</t>
    </rPh>
    <phoneticPr fontId="5"/>
  </si>
  <si>
    <t>平成元年</t>
    <rPh sb="0" eb="2">
      <t>ヘイセイ</t>
    </rPh>
    <rPh sb="2" eb="4">
      <t>ガンネン</t>
    </rPh>
    <phoneticPr fontId="5"/>
  </si>
  <si>
    <t>平成２年</t>
    <rPh sb="0" eb="2">
      <t>ヘイセイ</t>
    </rPh>
    <rPh sb="3" eb="4">
      <t>ネン</t>
    </rPh>
    <phoneticPr fontId="5"/>
  </si>
  <si>
    <t>平成３年</t>
    <rPh sb="0" eb="2">
      <t>ヘイセイ</t>
    </rPh>
    <rPh sb="3" eb="4">
      <t>ネン</t>
    </rPh>
    <phoneticPr fontId="5"/>
  </si>
  <si>
    <t>平成４年</t>
    <rPh sb="0" eb="2">
      <t>ヘイセイ</t>
    </rPh>
    <rPh sb="3" eb="4">
      <t>ネン</t>
    </rPh>
    <phoneticPr fontId="5"/>
  </si>
  <si>
    <t>１）…</t>
    <phoneticPr fontId="7"/>
  </si>
  <si>
    <t>平成５年</t>
    <phoneticPr fontId="5"/>
  </si>
  <si>
    <t>平成６年</t>
    <rPh sb="0" eb="2">
      <t>ヘイセイ</t>
    </rPh>
    <rPh sb="3" eb="4">
      <t>ネン</t>
    </rPh>
    <phoneticPr fontId="5"/>
  </si>
  <si>
    <t>平成７年</t>
    <rPh sb="0" eb="2">
      <t>ヘイセイ</t>
    </rPh>
    <rPh sb="3" eb="4">
      <t>ネン</t>
    </rPh>
    <phoneticPr fontId="5"/>
  </si>
  <si>
    <t>平成８年</t>
    <rPh sb="0" eb="2">
      <t>ヘイセイ</t>
    </rPh>
    <rPh sb="3" eb="4">
      <t>ネン</t>
    </rPh>
    <phoneticPr fontId="5"/>
  </si>
  <si>
    <t>平成９年</t>
    <rPh sb="0" eb="2">
      <t>ヘイセイ</t>
    </rPh>
    <rPh sb="3" eb="4">
      <t>ネン</t>
    </rPh>
    <phoneticPr fontId="5"/>
  </si>
  <si>
    <t>平成10年</t>
    <rPh sb="0" eb="2">
      <t>ヘイセイ</t>
    </rPh>
    <rPh sb="4" eb="5">
      <t>ネン</t>
    </rPh>
    <phoneticPr fontId="5"/>
  </si>
  <si>
    <t>平成11年</t>
    <rPh sb="0" eb="2">
      <t>ヘイセイ</t>
    </rPh>
    <rPh sb="4" eb="5">
      <t>ネン</t>
    </rPh>
    <phoneticPr fontId="5"/>
  </si>
  <si>
    <t>平成12年</t>
    <rPh sb="0" eb="2">
      <t>ヘイセイ</t>
    </rPh>
    <rPh sb="4" eb="5">
      <t>ネン</t>
    </rPh>
    <phoneticPr fontId="5"/>
  </si>
  <si>
    <t>平成13年</t>
    <rPh sb="0" eb="2">
      <t>ヘイセイ</t>
    </rPh>
    <rPh sb="4" eb="5">
      <t>ネン</t>
    </rPh>
    <phoneticPr fontId="5"/>
  </si>
  <si>
    <t>平成14年</t>
    <rPh sb="0" eb="2">
      <t>ヘイセイ</t>
    </rPh>
    <rPh sb="4" eb="5">
      <t>ネン</t>
    </rPh>
    <phoneticPr fontId="5"/>
  </si>
  <si>
    <t>平成15年</t>
    <rPh sb="0" eb="2">
      <t>ヘイセイ</t>
    </rPh>
    <rPh sb="4" eb="5">
      <t>ネン</t>
    </rPh>
    <phoneticPr fontId="5"/>
  </si>
  <si>
    <t>平成16年</t>
    <rPh sb="0" eb="2">
      <t>ヘイセイ</t>
    </rPh>
    <rPh sb="4" eb="5">
      <t>ネン</t>
    </rPh>
    <phoneticPr fontId="5"/>
  </si>
  <si>
    <t>平成17年</t>
    <rPh sb="0" eb="2">
      <t>ヘイセイ</t>
    </rPh>
    <rPh sb="4" eb="5">
      <t>ネン</t>
    </rPh>
    <phoneticPr fontId="5"/>
  </si>
  <si>
    <t>平成18年</t>
    <rPh sb="0" eb="2">
      <t>ヘイセイ</t>
    </rPh>
    <rPh sb="4" eb="5">
      <t>ネン</t>
    </rPh>
    <phoneticPr fontId="5"/>
  </si>
  <si>
    <t>平成19年</t>
    <rPh sb="0" eb="2">
      <t>ヘイセイ</t>
    </rPh>
    <rPh sb="4" eb="5">
      <t>ネン</t>
    </rPh>
    <phoneticPr fontId="5"/>
  </si>
  <si>
    <t>平成20年</t>
    <rPh sb="0" eb="2">
      <t>ヘイセイ</t>
    </rPh>
    <rPh sb="4" eb="5">
      <t>ネン</t>
    </rPh>
    <phoneticPr fontId="5"/>
  </si>
  <si>
    <t>平成21年</t>
    <rPh sb="0" eb="2">
      <t>ヘイセイ</t>
    </rPh>
    <rPh sb="4" eb="5">
      <t>ネン</t>
    </rPh>
    <phoneticPr fontId="5"/>
  </si>
  <si>
    <t>平成22年</t>
    <rPh sb="0" eb="2">
      <t>ヘイセイ</t>
    </rPh>
    <rPh sb="4" eb="5">
      <t>ネン</t>
    </rPh>
    <phoneticPr fontId="5"/>
  </si>
  <si>
    <t>平成23年</t>
    <rPh sb="0" eb="2">
      <t>ヘイセイ</t>
    </rPh>
    <rPh sb="4" eb="5">
      <t>ネン</t>
    </rPh>
    <phoneticPr fontId="5"/>
  </si>
  <si>
    <t>平成24年</t>
    <rPh sb="0" eb="2">
      <t>ヘイセイ</t>
    </rPh>
    <rPh sb="4" eb="5">
      <t>ネン</t>
    </rPh>
    <phoneticPr fontId="5"/>
  </si>
  <si>
    <t>平成25年</t>
    <rPh sb="0" eb="2">
      <t>ヘイセイ</t>
    </rPh>
    <rPh sb="4" eb="5">
      <t>ネン</t>
    </rPh>
    <phoneticPr fontId="5"/>
  </si>
  <si>
    <t>２）…</t>
    <phoneticPr fontId="7"/>
  </si>
  <si>
    <t>１）平成４年以降は所有資産額は調査していない。</t>
    <phoneticPr fontId="7"/>
  </si>
  <si>
    <t>２）平成25年はその他変動分は調査していない。</t>
    <rPh sb="10" eb="11">
      <t>タ</t>
    </rPh>
    <rPh sb="11" eb="13">
      <t>ヘンドウ</t>
    </rPh>
    <rPh sb="13" eb="14">
      <t>ブン</t>
    </rPh>
    <phoneticPr fontId="7"/>
  </si>
  <si>
    <t>資料）「企業の土地取得状況等に関する調査（昭和62年～平成24年度）」「平成25年 法人土地・建物基本調査 土地動態編（平成</t>
    <rPh sb="21" eb="23">
      <t>ショウワ</t>
    </rPh>
    <rPh sb="25" eb="26">
      <t>ネン</t>
    </rPh>
    <rPh sb="27" eb="29">
      <t>ヘイセイ</t>
    </rPh>
    <rPh sb="31" eb="33">
      <t>ネンド</t>
    </rPh>
    <rPh sb="36" eb="38">
      <t>ヘイセイ</t>
    </rPh>
    <rPh sb="40" eb="41">
      <t>ネン</t>
    </rPh>
    <rPh sb="42" eb="44">
      <t>ホウジン</t>
    </rPh>
    <rPh sb="44" eb="46">
      <t>トチ</t>
    </rPh>
    <rPh sb="47" eb="49">
      <t>タテモノ</t>
    </rPh>
    <rPh sb="49" eb="51">
      <t>キホン</t>
    </rPh>
    <rPh sb="51" eb="53">
      <t>チョウサ</t>
    </rPh>
    <phoneticPr fontId="7"/>
  </si>
  <si>
    <t>　　24年分）」「平成26年 土地動態調査（平成25年分）」（国土交通省）をもとに作成。</t>
    <rPh sb="13" eb="14">
      <t>ネン</t>
    </rPh>
    <phoneticPr fontId="7"/>
  </si>
  <si>
    <t>付表３－24  「宅地など」の土地の利用現況別件数（平成５～25年）</t>
    <rPh sb="15" eb="17">
      <t>トチ</t>
    </rPh>
    <rPh sb="23" eb="25">
      <t>ケンスウ</t>
    </rPh>
    <phoneticPr fontId="7"/>
  </si>
  <si>
    <t>（単位）件</t>
    <rPh sb="1" eb="3">
      <t>タンイ</t>
    </rPh>
    <rPh sb="4" eb="5">
      <t>ケン</t>
    </rPh>
    <phoneticPr fontId="7"/>
  </si>
  <si>
    <t>土地件数</t>
    <rPh sb="0" eb="2">
      <t>トチ</t>
    </rPh>
    <rPh sb="2" eb="3">
      <t>ケン</t>
    </rPh>
    <rPh sb="3" eb="4">
      <t>スウ</t>
    </rPh>
    <phoneticPr fontId="7"/>
  </si>
  <si>
    <t>宅地などの利用現況　計　１）</t>
    <rPh sb="0" eb="2">
      <t>タクチ</t>
    </rPh>
    <rPh sb="5" eb="7">
      <t>リヨウ</t>
    </rPh>
    <rPh sb="7" eb="9">
      <t>ゲンキョウ</t>
    </rPh>
    <rPh sb="10" eb="11">
      <t>ケイ</t>
    </rPh>
    <phoneticPr fontId="7"/>
  </si>
  <si>
    <t xml:space="preserve"> 建物敷地</t>
    <rPh sb="1" eb="3">
      <t>タテモノ</t>
    </rPh>
    <rPh sb="3" eb="5">
      <t>シキチ</t>
    </rPh>
    <phoneticPr fontId="1"/>
  </si>
  <si>
    <t>　建物</t>
    <phoneticPr fontId="7"/>
  </si>
  <si>
    <t>事務所</t>
  </si>
  <si>
    <t>店舗</t>
  </si>
  <si>
    <t>ホテル・旅館</t>
  </si>
  <si>
    <t>文教用施設</t>
  </si>
  <si>
    <t>…</t>
    <phoneticPr fontId="7"/>
  </si>
  <si>
    <t>宗教用施設</t>
  </si>
  <si>
    <t>ビル型駐車場</t>
    <rPh sb="2" eb="3">
      <t>ガタ</t>
    </rPh>
    <rPh sb="3" eb="6">
      <t>チュウシャジョウ</t>
    </rPh>
    <phoneticPr fontId="7"/>
  </si>
  <si>
    <t>その他の建物</t>
  </si>
  <si>
    <t>　利用できない建物（廃屋等）</t>
    <phoneticPr fontId="7"/>
  </si>
  <si>
    <t xml:space="preserve"> 建物敷地以外の土地</t>
    <rPh sb="1" eb="3">
      <t>タテモノ</t>
    </rPh>
    <rPh sb="3" eb="5">
      <t>シキチ</t>
    </rPh>
    <rPh sb="5" eb="7">
      <t>イガイ</t>
    </rPh>
    <rPh sb="8" eb="10">
      <t>トチ</t>
    </rPh>
    <phoneticPr fontId="1"/>
  </si>
  <si>
    <t>　建物以外</t>
    <phoneticPr fontId="7"/>
  </si>
  <si>
    <t>資材置場</t>
  </si>
  <si>
    <t>　空き地</t>
    <phoneticPr fontId="7"/>
  </si>
  <si>
    <t xml:space="preserve"> 空き地</t>
  </si>
  <si>
    <t>注）「文教用施設」「貯水池・水路」「文教用地」は平成10年調査から、「宗教用施設」「宗教用地」</t>
    <phoneticPr fontId="7"/>
  </si>
  <si>
    <t>　　は平成15年調査から、「利用できない建物（廃屋等）」（平成20年は「利用していない建物」）は</t>
    <phoneticPr fontId="7"/>
  </si>
  <si>
    <t>　　平成20年から、それぞれ新設された区分である。</t>
    <phoneticPr fontId="7"/>
  </si>
  <si>
    <t>１）宅地などの利用現況「不詳」を含む。</t>
    <phoneticPr fontId="7"/>
  </si>
  <si>
    <t>２）平成５年については事務所と店舗の合計である。</t>
    <rPh sb="2" eb="4">
      <t>ヘイセイ</t>
    </rPh>
    <rPh sb="5" eb="6">
      <t>ネン</t>
    </rPh>
    <rPh sb="11" eb="13">
      <t>ジム</t>
    </rPh>
    <rPh sb="13" eb="14">
      <t>ショ</t>
    </rPh>
    <rPh sb="15" eb="17">
      <t>テンポ</t>
    </rPh>
    <rPh sb="18" eb="20">
      <t>ゴウケイ</t>
    </rPh>
    <phoneticPr fontId="7"/>
  </si>
  <si>
    <t>付表３－24  「宅地など」の土地の利用現況別件数（平成５～25年）（続き）</t>
  </si>
  <si>
    <t>平成５年</t>
    <phoneticPr fontId="7"/>
  </si>
  <si>
    <t>付表３－25  「宅地など」の土地の利用現況別所有面積（平成５～25年）</t>
    <rPh sb="15" eb="17">
      <t>トチ</t>
    </rPh>
    <rPh sb="23" eb="25">
      <t>ショユウ</t>
    </rPh>
    <rPh sb="25" eb="27">
      <t>メンセキ</t>
    </rPh>
    <rPh sb="34" eb="35">
      <t>ネン</t>
    </rPh>
    <phoneticPr fontId="7"/>
  </si>
  <si>
    <t>面積</t>
    <rPh sb="0" eb="2">
      <t>メンセキ</t>
    </rPh>
    <phoneticPr fontId="2"/>
  </si>
  <si>
    <t>付表３－25  「宅地など」の土地の利用現況別所有面積（平成５～25年）（続き）</t>
  </si>
  <si>
    <t>付表３－26  「宅地など」の土地の利用現況別資産額（平成10～25年）</t>
    <rPh sb="15" eb="17">
      <t>トチ</t>
    </rPh>
    <rPh sb="18" eb="20">
      <t>リヨウ</t>
    </rPh>
    <rPh sb="20" eb="22">
      <t>ゲンキョウ</t>
    </rPh>
    <rPh sb="22" eb="23">
      <t>ベツ</t>
    </rPh>
    <rPh sb="23" eb="26">
      <t>シサンガク</t>
    </rPh>
    <rPh sb="27" eb="29">
      <t>ヘイセイ</t>
    </rPh>
    <rPh sb="34" eb="35">
      <t>ネン</t>
    </rPh>
    <phoneticPr fontId="7"/>
  </si>
  <si>
    <t>（単位）十億円</t>
    <rPh sb="1" eb="3">
      <t>タンイ</t>
    </rPh>
    <phoneticPr fontId="7"/>
  </si>
  <si>
    <t>注）平成５年は調査していない。</t>
    <rPh sb="2" eb="4">
      <t>ヘイセイ</t>
    </rPh>
    <rPh sb="5" eb="6">
      <t>ネン</t>
    </rPh>
    <rPh sb="7" eb="9">
      <t>チョウサ</t>
    </rPh>
    <phoneticPr fontId="7"/>
  </si>
  <si>
    <t>付表３－26  「宅地など」の土地の利用現況別資産額（平成10～25年）（続き）</t>
  </si>
  <si>
    <t>付表３－27  「宅地など」の土地の利用現況別所有面積（平成５～25年）</t>
    <rPh sb="9" eb="11">
      <t>タクチ</t>
    </rPh>
    <rPh sb="15" eb="17">
      <t>トチ</t>
    </rPh>
    <rPh sb="18" eb="20">
      <t>リヨウ</t>
    </rPh>
    <rPh sb="20" eb="22">
      <t>ゲンキョウ</t>
    </rPh>
    <rPh sb="22" eb="23">
      <t>ベツ</t>
    </rPh>
    <rPh sb="23" eb="25">
      <t>ショユウ</t>
    </rPh>
    <rPh sb="25" eb="27">
      <t>メンセキ</t>
    </rPh>
    <rPh sb="34" eb="35">
      <t>ネン</t>
    </rPh>
    <phoneticPr fontId="7"/>
  </si>
  <si>
    <t xml:space="preserve"> 社宅・従業員宿舎</t>
    <phoneticPr fontId="7"/>
  </si>
  <si>
    <t xml:space="preserve"> その他の福利厚生施設</t>
    <phoneticPr fontId="7"/>
  </si>
  <si>
    <t xml:space="preserve"> グランドなどの福利厚生施設</t>
    <phoneticPr fontId="7"/>
  </si>
  <si>
    <t>付表３－28  常用雇用者数別社宅・従業員宿舎の土地所有率（平成５～25年）</t>
    <rPh sb="8" eb="10">
      <t>ジョウヨウ</t>
    </rPh>
    <rPh sb="10" eb="13">
      <t>コヨウシャ</t>
    </rPh>
    <rPh sb="13" eb="14">
      <t>スウ</t>
    </rPh>
    <rPh sb="14" eb="15">
      <t>ベツ</t>
    </rPh>
    <rPh sb="15" eb="17">
      <t>シャタク</t>
    </rPh>
    <rPh sb="18" eb="21">
      <t>ジュウギョウイン</t>
    </rPh>
    <rPh sb="21" eb="23">
      <t>シュクシャ</t>
    </rPh>
    <rPh sb="24" eb="26">
      <t>トチ</t>
    </rPh>
    <rPh sb="26" eb="28">
      <t>ショユウ</t>
    </rPh>
    <rPh sb="28" eb="29">
      <t>リツ</t>
    </rPh>
    <phoneticPr fontId="7"/>
  </si>
  <si>
    <t xml:space="preserve"> 常用雇用者数　計　１）</t>
    <phoneticPr fontId="7"/>
  </si>
  <si>
    <t>　 ４人以下</t>
    <rPh sb="3" eb="6">
      <t>ニンイカ</t>
    </rPh>
    <phoneticPr fontId="7"/>
  </si>
  <si>
    <t>　 ５～　 ９人</t>
    <rPh sb="7" eb="8">
      <t>ヒト</t>
    </rPh>
    <phoneticPr fontId="7"/>
  </si>
  <si>
    <t>　 10～　 19人</t>
    <rPh sb="9" eb="10">
      <t>ヒト</t>
    </rPh>
    <phoneticPr fontId="7"/>
  </si>
  <si>
    <t>　 20～　 29人</t>
    <rPh sb="9" eb="10">
      <t>ヒト</t>
    </rPh>
    <phoneticPr fontId="7"/>
  </si>
  <si>
    <t>　 30～　 49人</t>
    <rPh sb="9" eb="10">
      <t>ニン</t>
    </rPh>
    <phoneticPr fontId="7"/>
  </si>
  <si>
    <t>　 50～　 99人</t>
    <rPh sb="9" eb="10">
      <t>ヒト</t>
    </rPh>
    <phoneticPr fontId="7"/>
  </si>
  <si>
    <t>　100～　299人</t>
    <rPh sb="9" eb="10">
      <t>ヒト</t>
    </rPh>
    <phoneticPr fontId="7"/>
  </si>
  <si>
    <t>　300～　999人</t>
    <rPh sb="9" eb="10">
      <t>ヒト</t>
    </rPh>
    <phoneticPr fontId="7"/>
  </si>
  <si>
    <t>1,000～1,999人</t>
    <rPh sb="11" eb="12">
      <t>ヒト</t>
    </rPh>
    <phoneticPr fontId="7"/>
  </si>
  <si>
    <t>2,000～4,999人</t>
    <rPh sb="11" eb="12">
      <t>ヒト</t>
    </rPh>
    <phoneticPr fontId="7"/>
  </si>
  <si>
    <t>5,000人以上</t>
    <rPh sb="5" eb="6">
      <t>ヒト</t>
    </rPh>
    <rPh sb="6" eb="8">
      <t>イジョウ</t>
    </rPh>
    <phoneticPr fontId="7"/>
  </si>
  <si>
    <t>１）常用雇用者数「不詳」を含む。</t>
    <phoneticPr fontId="7"/>
  </si>
  <si>
    <t>付表３－28  常用雇用者数別社宅・従業員宿舎の土地所有率（平成５～25年）（続き）</t>
  </si>
  <si>
    <t>付表３－29  低・未利用地の利用現況別所有面積（平成５～25年）</t>
    <rPh sb="20" eb="22">
      <t>ショユウ</t>
    </rPh>
    <rPh sb="22" eb="24">
      <t>メンセキ</t>
    </rPh>
    <rPh sb="31" eb="32">
      <t>ネン</t>
    </rPh>
    <phoneticPr fontId="7"/>
  </si>
  <si>
    <t xml:space="preserve"> 駐車場</t>
    <phoneticPr fontId="7"/>
  </si>
  <si>
    <t xml:space="preserve"> 資材置場</t>
    <phoneticPr fontId="7"/>
  </si>
  <si>
    <t xml:space="preserve"> 利用できない建物（廃屋等）</t>
  </si>
  <si>
    <t>利用できない建物（廃屋等）</t>
  </si>
  <si>
    <t>付表３－30　法人業種別「空き地」の所有面積（平成10～25年）</t>
    <rPh sb="7" eb="9">
      <t>ホウジン</t>
    </rPh>
    <rPh sb="18" eb="20">
      <t>ショユウ</t>
    </rPh>
    <rPh sb="23" eb="25">
      <t>ヘイセイ</t>
    </rPh>
    <phoneticPr fontId="7"/>
  </si>
  <si>
    <t>（単位）面積：千㎡、割合：％</t>
    <rPh sb="1" eb="3">
      <t>タンイ</t>
    </rPh>
    <rPh sb="4" eb="6">
      <t>メンセキ</t>
    </rPh>
    <rPh sb="10" eb="12">
      <t>ワリアイ</t>
    </rPh>
    <phoneticPr fontId="7"/>
  </si>
  <si>
    <t xml:space="preserve"> 法人業種 計</t>
    <phoneticPr fontId="7"/>
  </si>
  <si>
    <t>農業</t>
    <rPh sb="0" eb="2">
      <t>ノウギョウ</t>
    </rPh>
    <phoneticPr fontId="7"/>
  </si>
  <si>
    <t>林業</t>
    <rPh sb="0" eb="2">
      <t>リンギョウ</t>
    </rPh>
    <phoneticPr fontId="7"/>
  </si>
  <si>
    <t>漁業</t>
    <rPh sb="0" eb="2">
      <t>ギョギョウ</t>
    </rPh>
    <phoneticPr fontId="7"/>
  </si>
  <si>
    <t>電気・ガス・熱供給・水道業</t>
    <rPh sb="0" eb="2">
      <t>デンキ</t>
    </rPh>
    <rPh sb="6" eb="7">
      <t>ネツ</t>
    </rPh>
    <rPh sb="7" eb="9">
      <t>キョウキュウ</t>
    </rPh>
    <rPh sb="10" eb="13">
      <t>スイドウギョウ</t>
    </rPh>
    <phoneticPr fontId="7"/>
  </si>
  <si>
    <t>情報通信業　１）</t>
    <rPh sb="0" eb="2">
      <t>ジョウホウ</t>
    </rPh>
    <rPh sb="2" eb="4">
      <t>ツウシン</t>
    </rPh>
    <rPh sb="4" eb="5">
      <t>ギョウ</t>
    </rPh>
    <phoneticPr fontId="7"/>
  </si>
  <si>
    <t>運輸業、郵便業　１）</t>
    <phoneticPr fontId="7"/>
  </si>
  <si>
    <t>卸売業</t>
    <rPh sb="2" eb="3">
      <t>ギョウ</t>
    </rPh>
    <phoneticPr fontId="7"/>
  </si>
  <si>
    <t>小売業</t>
    <phoneticPr fontId="7"/>
  </si>
  <si>
    <t>金融業、保険業</t>
    <rPh sb="0" eb="2">
      <t>キンユウ</t>
    </rPh>
    <rPh sb="2" eb="3">
      <t>ギョウ</t>
    </rPh>
    <rPh sb="4" eb="7">
      <t>ホケンギョウ</t>
    </rPh>
    <phoneticPr fontId="7"/>
  </si>
  <si>
    <t>宿泊業、飲食サービス業　１）</t>
    <phoneticPr fontId="7"/>
  </si>
  <si>
    <t>医療、福祉　１）</t>
  </si>
  <si>
    <t>教育、学習支援業　１）</t>
    <rPh sb="0" eb="2">
      <t>キョウイク</t>
    </rPh>
    <rPh sb="3" eb="5">
      <t>ガクシュウ</t>
    </rPh>
    <rPh sb="5" eb="7">
      <t>シエン</t>
    </rPh>
    <rPh sb="7" eb="8">
      <t>ギョウ</t>
    </rPh>
    <phoneticPr fontId="7"/>
  </si>
  <si>
    <t>複合サービス事業　１）</t>
    <rPh sb="0" eb="2">
      <t>フクゴウ</t>
    </rPh>
    <rPh sb="6" eb="8">
      <t>ジギョウ</t>
    </rPh>
    <phoneticPr fontId="7"/>
  </si>
  <si>
    <t>サービス業（宗教を除く）</t>
    <rPh sb="6" eb="8">
      <t>シュウキョウ</t>
    </rPh>
    <rPh sb="9" eb="10">
      <t>ノゾ</t>
    </rPh>
    <phoneticPr fontId="7"/>
  </si>
  <si>
    <t>１）平成10年は、平成15年及び平成20年の業種区分と合わせるために以下のように修正している。</t>
    <phoneticPr fontId="7"/>
  </si>
  <si>
    <t>・「情報通信業」は「電気通信業」と「映画・ビデオ制作、放送業」の合計、「運輸業」は「運輸・通信業」から</t>
    <phoneticPr fontId="7"/>
  </si>
  <si>
    <t>　「電気通信業」を除いたもの。</t>
    <phoneticPr fontId="7"/>
  </si>
  <si>
    <t>・「宿泊業、飲食サービス業」は「旅館、その他の宿泊所」と「飲食店」の合計、「医療、福祉」は「医療業、保健衛生」と</t>
    <rPh sb="6" eb="8">
      <t>インショク</t>
    </rPh>
    <rPh sb="12" eb="13">
      <t>ギョウ</t>
    </rPh>
    <rPh sb="34" eb="36">
      <t>ゴウケイ</t>
    </rPh>
    <phoneticPr fontId="7"/>
  </si>
  <si>
    <t>　「社会保険、社会福祉」の合計。</t>
    <phoneticPr fontId="7"/>
  </si>
  <si>
    <t>・「教育、学習支援業」は「教育、学術研究機関」、「複合サービス業」は「協同組合（他に分類されないもの）」とする。</t>
    <rPh sb="2" eb="4">
      <t>キョウイク</t>
    </rPh>
    <rPh sb="5" eb="7">
      <t>ガクシュウ</t>
    </rPh>
    <rPh sb="7" eb="9">
      <t>シエン</t>
    </rPh>
    <rPh sb="9" eb="10">
      <t>ギョウ</t>
    </rPh>
    <rPh sb="25" eb="27">
      <t>フクゴウ</t>
    </rPh>
    <rPh sb="31" eb="32">
      <t>ギョウ</t>
    </rPh>
    <phoneticPr fontId="7"/>
  </si>
  <si>
    <t>・「サービス業（宗教を除く）」は「サービス業」から上記の業種と「宗教」を除いたもの。</t>
    <rPh sb="6" eb="7">
      <t>ギョウ</t>
    </rPh>
    <rPh sb="8" eb="10">
      <t>シュウキョウ</t>
    </rPh>
    <rPh sb="11" eb="12">
      <t>ノゾ</t>
    </rPh>
    <rPh sb="21" eb="22">
      <t>ギョウ</t>
    </rPh>
    <rPh sb="25" eb="27">
      <t>ジョウキ</t>
    </rPh>
    <rPh sb="28" eb="30">
      <t>ギョウシュ</t>
    </rPh>
    <rPh sb="32" eb="34">
      <t>シュウキョウ</t>
    </rPh>
    <rPh sb="36" eb="37">
      <t>ノゾ</t>
    </rPh>
    <phoneticPr fontId="7"/>
  </si>
  <si>
    <t>付表３－31　低・未利用地の土地所在地（圏域区分）、利用現況別土地所有面積（平成15～25年）</t>
    <rPh sb="7" eb="8">
      <t>テイ</t>
    </rPh>
    <rPh sb="9" eb="13">
      <t>ミリヨウチ</t>
    </rPh>
    <rPh sb="14" eb="16">
      <t>トチ</t>
    </rPh>
    <rPh sb="16" eb="19">
      <t>ショザイチ</t>
    </rPh>
    <rPh sb="20" eb="22">
      <t>ケンイキ</t>
    </rPh>
    <rPh sb="22" eb="24">
      <t>クブン</t>
    </rPh>
    <rPh sb="26" eb="28">
      <t>リヨウ</t>
    </rPh>
    <rPh sb="28" eb="30">
      <t>ゲンキョウ</t>
    </rPh>
    <rPh sb="30" eb="31">
      <t>ベツ</t>
    </rPh>
    <rPh sb="33" eb="35">
      <t>ショユウ</t>
    </rPh>
    <rPh sb="35" eb="37">
      <t>メンセキ</t>
    </rPh>
    <rPh sb="38" eb="40">
      <t>ヘイセイ</t>
    </rPh>
    <rPh sb="45" eb="46">
      <t>ネン</t>
    </rPh>
    <phoneticPr fontId="7"/>
  </si>
  <si>
    <t>（単位）面積：千㎡、割合：％</t>
    <rPh sb="1" eb="3">
      <t>タンイ</t>
    </rPh>
    <rPh sb="4" eb="6">
      <t>メンセキ</t>
    </rPh>
    <rPh sb="7" eb="8">
      <t>セン</t>
    </rPh>
    <rPh sb="10" eb="12">
      <t>ワリアイ</t>
    </rPh>
    <phoneticPr fontId="7"/>
  </si>
  <si>
    <t>総数</t>
    <rPh sb="0" eb="2">
      <t>ソウスウ</t>
    </rPh>
    <phoneticPr fontId="7"/>
  </si>
  <si>
    <t>低・未利用地</t>
    <phoneticPr fontId="7"/>
  </si>
  <si>
    <t>低・</t>
    <phoneticPr fontId="7"/>
  </si>
  <si>
    <t>１）</t>
    <phoneticPr fontId="7"/>
  </si>
  <si>
    <t>駐車場</t>
    <phoneticPr fontId="7"/>
  </si>
  <si>
    <t>資材置場</t>
    <phoneticPr fontId="7"/>
  </si>
  <si>
    <t>利用でき</t>
    <phoneticPr fontId="7"/>
  </si>
  <si>
    <t>空き地</t>
    <phoneticPr fontId="7"/>
  </si>
  <si>
    <t>未利用地</t>
    <phoneticPr fontId="7"/>
  </si>
  <si>
    <t>１）</t>
  </si>
  <si>
    <t>ない建物</t>
    <phoneticPr fontId="7"/>
  </si>
  <si>
    <t>以外</t>
    <phoneticPr fontId="7"/>
  </si>
  <si>
    <t>（廃屋等）</t>
    <phoneticPr fontId="7"/>
  </si>
  <si>
    <t xml:space="preserve"> 平成15年</t>
    <rPh sb="1" eb="3">
      <t>ヘイセイ</t>
    </rPh>
    <rPh sb="5" eb="6">
      <t>ネン</t>
    </rPh>
    <phoneticPr fontId="2"/>
  </si>
  <si>
    <t xml:space="preserve"> 平成15年</t>
    <rPh sb="1" eb="3">
      <t>ヘイセイ</t>
    </rPh>
    <rPh sb="5" eb="6">
      <t>ネン</t>
    </rPh>
    <phoneticPr fontId="7"/>
  </si>
  <si>
    <t>…</t>
    <phoneticPr fontId="7"/>
  </si>
  <si>
    <t>-</t>
  </si>
  <si>
    <t xml:space="preserve"> 平成20年</t>
    <rPh sb="1" eb="3">
      <t>ヘイセイ</t>
    </rPh>
    <rPh sb="5" eb="6">
      <t>ネン</t>
    </rPh>
    <phoneticPr fontId="2"/>
  </si>
  <si>
    <t xml:space="preserve"> 平成20年</t>
    <rPh sb="1" eb="3">
      <t>ヘイセイ</t>
    </rPh>
    <rPh sb="5" eb="6">
      <t>ネン</t>
    </rPh>
    <phoneticPr fontId="7"/>
  </si>
  <si>
    <t>全国 計 ２）</t>
    <rPh sb="0" eb="2">
      <t>ゼンコク</t>
    </rPh>
    <rPh sb="3" eb="4">
      <t>ケイ</t>
    </rPh>
    <phoneticPr fontId="7"/>
  </si>
  <si>
    <t xml:space="preserve"> 三大都市圏</t>
    <rPh sb="1" eb="3">
      <t>サンダイ</t>
    </rPh>
    <rPh sb="3" eb="5">
      <t>トシ</t>
    </rPh>
    <rPh sb="5" eb="6">
      <t>ケン</t>
    </rPh>
    <phoneticPr fontId="7"/>
  </si>
  <si>
    <t xml:space="preserve">  東京圏</t>
    <rPh sb="2" eb="5">
      <t>トウキョウケン</t>
    </rPh>
    <phoneticPr fontId="7"/>
  </si>
  <si>
    <t xml:space="preserve">  名古屋圏</t>
    <rPh sb="2" eb="5">
      <t>ナゴヤ</t>
    </rPh>
    <rPh sb="5" eb="6">
      <t>ケン</t>
    </rPh>
    <phoneticPr fontId="7"/>
  </si>
  <si>
    <t xml:space="preserve">  大阪圏</t>
    <rPh sb="2" eb="5">
      <t>オオサカケン</t>
    </rPh>
    <phoneticPr fontId="7"/>
  </si>
  <si>
    <t xml:space="preserve"> 地方圏</t>
    <rPh sb="1" eb="3">
      <t>チホウ</t>
    </rPh>
    <rPh sb="3" eb="4">
      <t>ケン</t>
    </rPh>
    <phoneticPr fontId="7"/>
  </si>
  <si>
    <t xml:space="preserve"> 平成25年</t>
    <rPh sb="1" eb="3">
      <t>ヘイセイ</t>
    </rPh>
    <rPh sb="5" eb="6">
      <t>ネン</t>
    </rPh>
    <phoneticPr fontId="7"/>
  </si>
  <si>
    <t xml:space="preserve"> 三大都市圏</t>
    <rPh sb="1" eb="3">
      <t>サンダイ</t>
    </rPh>
    <rPh sb="3" eb="6">
      <t>トシケン</t>
    </rPh>
    <rPh sb="5" eb="6">
      <t>ケン</t>
    </rPh>
    <phoneticPr fontId="7"/>
  </si>
  <si>
    <t>注）「東京圏」：埼玉県、千葉県、東京都、神奈川県、「名古屋圏」：愛知県、三重県、</t>
    <rPh sb="0" eb="1">
      <t>チュウ</t>
    </rPh>
    <rPh sb="3" eb="6">
      <t>トウキョウケン</t>
    </rPh>
    <rPh sb="8" eb="11">
      <t>サイタマケン</t>
    </rPh>
    <rPh sb="12" eb="15">
      <t>チバケン</t>
    </rPh>
    <rPh sb="16" eb="19">
      <t>トウキョウト</t>
    </rPh>
    <rPh sb="20" eb="24">
      <t>カナガワケン</t>
    </rPh>
    <rPh sb="26" eb="29">
      <t>ナゴヤ</t>
    </rPh>
    <rPh sb="29" eb="30">
      <t>ケン</t>
    </rPh>
    <rPh sb="32" eb="35">
      <t>アイチケン</t>
    </rPh>
    <rPh sb="36" eb="39">
      <t>ミエケン</t>
    </rPh>
    <phoneticPr fontId="43"/>
  </si>
  <si>
    <t>　　「大阪圏」：京都府、大阪府、兵庫県、「地方圏」：東京圏、名古屋圏、大阪圏以外の道県。</t>
    <rPh sb="3" eb="6">
      <t>オオサカケン</t>
    </rPh>
    <rPh sb="8" eb="11">
      <t>キョウトフ</t>
    </rPh>
    <rPh sb="12" eb="15">
      <t>オオサカフ</t>
    </rPh>
    <rPh sb="16" eb="19">
      <t>ヒョウゴケン</t>
    </rPh>
    <rPh sb="21" eb="24">
      <t>チホウケン</t>
    </rPh>
    <rPh sb="26" eb="29">
      <t>トウキョウケン</t>
    </rPh>
    <rPh sb="30" eb="33">
      <t>ナゴヤ</t>
    </rPh>
    <rPh sb="33" eb="34">
      <t>ケン</t>
    </rPh>
    <rPh sb="35" eb="38">
      <t>オオサカケン</t>
    </rPh>
    <rPh sb="38" eb="40">
      <t>イガイ</t>
    </rPh>
    <rPh sb="41" eb="43">
      <t>ドウケン</t>
    </rPh>
    <phoneticPr fontId="43"/>
  </si>
  <si>
    <t>１）宅地などの利用現況「不詳」を含む。</t>
    <phoneticPr fontId="7"/>
  </si>
  <si>
    <t>２）土地所在地「不詳」を含む。</t>
    <rPh sb="2" eb="4">
      <t>トチ</t>
    </rPh>
    <rPh sb="4" eb="7">
      <t>ショザイチ</t>
    </rPh>
    <phoneticPr fontId="43"/>
  </si>
  <si>
    <t>付表３－32  法人業種別「宅地など」の土地の貸付件数（平成20～25年）</t>
    <rPh sb="8" eb="10">
      <t>ホウジン</t>
    </rPh>
    <rPh sb="10" eb="12">
      <t>ギョウシュ</t>
    </rPh>
    <rPh sb="12" eb="13">
      <t>ベツ</t>
    </rPh>
    <rPh sb="14" eb="16">
      <t>タクチ</t>
    </rPh>
    <rPh sb="20" eb="22">
      <t>トチ</t>
    </rPh>
    <rPh sb="23" eb="25">
      <t>カシツケ</t>
    </rPh>
    <rPh sb="25" eb="27">
      <t>ケンスウ</t>
    </rPh>
    <rPh sb="35" eb="36">
      <t>ネン</t>
    </rPh>
    <phoneticPr fontId="7"/>
  </si>
  <si>
    <t>（単位）件数：件、割合：％</t>
    <rPh sb="1" eb="3">
      <t>タンイ</t>
    </rPh>
    <rPh sb="4" eb="5">
      <t>ケン</t>
    </rPh>
    <rPh sb="5" eb="6">
      <t>スウ</t>
    </rPh>
    <rPh sb="7" eb="8">
      <t>ケン</t>
    </rPh>
    <rPh sb="9" eb="11">
      <t>ワリアイ</t>
    </rPh>
    <phoneticPr fontId="7"/>
  </si>
  <si>
    <t>土地件数　１）</t>
    <rPh sb="0" eb="2">
      <t>トチ</t>
    </rPh>
    <rPh sb="2" eb="3">
      <t>ケン</t>
    </rPh>
    <rPh sb="3" eb="4">
      <t>スウ</t>
    </rPh>
    <phoneticPr fontId="38"/>
  </si>
  <si>
    <t>土地貸付件数</t>
    <rPh sb="0" eb="2">
      <t>トチ</t>
    </rPh>
    <rPh sb="2" eb="4">
      <t>カシツケ</t>
    </rPh>
    <rPh sb="4" eb="6">
      <t>ケンスウ</t>
    </rPh>
    <phoneticPr fontId="38"/>
  </si>
  <si>
    <t>割合</t>
    <phoneticPr fontId="7"/>
  </si>
  <si>
    <t xml:space="preserve"> 法人業種　計　２）</t>
    <rPh sb="1" eb="3">
      <t>ホウジン</t>
    </rPh>
    <rPh sb="3" eb="5">
      <t>ギョウシュ</t>
    </rPh>
    <rPh sb="6" eb="7">
      <t>ケイ</t>
    </rPh>
    <phoneticPr fontId="7"/>
  </si>
  <si>
    <t>電気・ガス・熱供給・水道業</t>
    <phoneticPr fontId="7"/>
  </si>
  <si>
    <t>１）宅地などの貸付の有無「不詳」を含む。</t>
    <phoneticPr fontId="7"/>
  </si>
  <si>
    <t>２）法人業種「不詳」を含む。</t>
    <rPh sb="2" eb="4">
      <t>ホウジン</t>
    </rPh>
    <rPh sb="4" eb="6">
      <t>ギョウシュ</t>
    </rPh>
    <rPh sb="7" eb="9">
      <t>フショウ</t>
    </rPh>
    <rPh sb="11" eb="12">
      <t>フク</t>
    </rPh>
    <phoneticPr fontId="7"/>
  </si>
  <si>
    <t>付表３－33  法人業種別「宅地など」の土地の貸付面積（平成20～25年）</t>
    <rPh sb="8" eb="10">
      <t>ホウジン</t>
    </rPh>
    <rPh sb="10" eb="12">
      <t>ギョウシュ</t>
    </rPh>
    <rPh sb="12" eb="13">
      <t>ベツ</t>
    </rPh>
    <rPh sb="14" eb="16">
      <t>タクチ</t>
    </rPh>
    <rPh sb="20" eb="22">
      <t>トチ</t>
    </rPh>
    <rPh sb="23" eb="25">
      <t>カシツケ</t>
    </rPh>
    <rPh sb="25" eb="27">
      <t>メンセキ</t>
    </rPh>
    <rPh sb="35" eb="36">
      <t>ネン</t>
    </rPh>
    <phoneticPr fontId="7"/>
  </si>
  <si>
    <t>土地面積　１）</t>
    <rPh sb="0" eb="2">
      <t>トチ</t>
    </rPh>
    <rPh sb="2" eb="4">
      <t>メンセキ</t>
    </rPh>
    <phoneticPr fontId="38"/>
  </si>
  <si>
    <t>土地貸付面積</t>
    <rPh sb="0" eb="2">
      <t>トチ</t>
    </rPh>
    <rPh sb="2" eb="4">
      <t>カシツケ</t>
    </rPh>
    <rPh sb="4" eb="6">
      <t>メンセキ</t>
    </rPh>
    <phoneticPr fontId="38"/>
  </si>
  <si>
    <t>付表３－34　法人業種、「宅地など」の土地の所有形態別件数（平成25年）</t>
    <rPh sb="7" eb="9">
      <t>ホウジン</t>
    </rPh>
    <rPh sb="9" eb="11">
      <t>ギョウシュ</t>
    </rPh>
    <rPh sb="19" eb="21">
      <t>トチ</t>
    </rPh>
    <rPh sb="27" eb="29">
      <t>ケンスウ</t>
    </rPh>
    <rPh sb="30" eb="32">
      <t>ヘイセイ</t>
    </rPh>
    <rPh sb="34" eb="35">
      <t>ネン</t>
    </rPh>
    <phoneticPr fontId="7"/>
  </si>
  <si>
    <t>単独所有</t>
    <rPh sb="0" eb="2">
      <t>タンドク</t>
    </rPh>
    <rPh sb="2" eb="4">
      <t>ショユウ</t>
    </rPh>
    <phoneticPr fontId="7"/>
  </si>
  <si>
    <t>共有</t>
    <rPh sb="0" eb="2">
      <t>キョウユウ</t>
    </rPh>
    <phoneticPr fontId="7"/>
  </si>
  <si>
    <t>建物の区分</t>
    <rPh sb="0" eb="2">
      <t>タテモノ</t>
    </rPh>
    <rPh sb="3" eb="5">
      <t>クブン</t>
    </rPh>
    <phoneticPr fontId="7"/>
  </si>
  <si>
    <t>所有による</t>
    <rPh sb="0" eb="2">
      <t>ショユウ</t>
    </rPh>
    <phoneticPr fontId="7"/>
  </si>
  <si>
    <t>件数</t>
    <rPh sb="0" eb="1">
      <t>ケン</t>
    </rPh>
    <rPh sb="1" eb="2">
      <t>スウ</t>
    </rPh>
    <phoneticPr fontId="7"/>
  </si>
  <si>
    <t>敷地利用権</t>
    <rPh sb="0" eb="2">
      <t>シキチ</t>
    </rPh>
    <rPh sb="2" eb="4">
      <t>リヨウ</t>
    </rPh>
    <phoneticPr fontId="7"/>
  </si>
  <si>
    <t>１）宅地などの所有形態「不詳」を含む。</t>
    <rPh sb="7" eb="9">
      <t>ショユウ</t>
    </rPh>
    <rPh sb="9" eb="11">
      <t>ケイタイ</t>
    </rPh>
    <phoneticPr fontId="7"/>
  </si>
  <si>
    <t>付表３－35　法人業種、「宅地など」の土地の取得時期別所有面積（平成25年）</t>
    <rPh sb="19" eb="21">
      <t>トチ</t>
    </rPh>
    <rPh sb="27" eb="29">
      <t>ショユウ</t>
    </rPh>
    <phoneticPr fontId="7"/>
  </si>
  <si>
    <t>昭和35年</t>
    <rPh sb="0" eb="2">
      <t>ショウワ</t>
    </rPh>
    <rPh sb="4" eb="5">
      <t>ネン</t>
    </rPh>
    <phoneticPr fontId="7"/>
  </si>
  <si>
    <t>昭和36</t>
    <phoneticPr fontId="7"/>
  </si>
  <si>
    <t>昭和56</t>
    <phoneticPr fontId="7"/>
  </si>
  <si>
    <t>平成３</t>
    <rPh sb="0" eb="2">
      <t>ヘイセイ</t>
    </rPh>
    <phoneticPr fontId="7"/>
  </si>
  <si>
    <t>平成８</t>
    <rPh sb="0" eb="2">
      <t>ヘイセイ</t>
    </rPh>
    <phoneticPr fontId="7"/>
  </si>
  <si>
    <t>平成13</t>
    <rPh sb="0" eb="2">
      <t>ヘイセイ</t>
    </rPh>
    <phoneticPr fontId="7"/>
  </si>
  <si>
    <t>平成18</t>
    <rPh sb="0" eb="2">
      <t>ヘイセイ</t>
    </rPh>
    <phoneticPr fontId="7"/>
  </si>
  <si>
    <t>平成23</t>
    <rPh sb="0" eb="2">
      <t>ヘイセイ</t>
    </rPh>
    <phoneticPr fontId="7"/>
  </si>
  <si>
    <t>以前</t>
  </si>
  <si>
    <t>～55年</t>
    <phoneticPr fontId="7"/>
  </si>
  <si>
    <t>～平成２年</t>
    <phoneticPr fontId="7"/>
  </si>
  <si>
    <t>～７年</t>
    <phoneticPr fontId="7"/>
  </si>
  <si>
    <t>～12年</t>
    <phoneticPr fontId="7"/>
  </si>
  <si>
    <t>～17年</t>
    <phoneticPr fontId="7"/>
  </si>
  <si>
    <t>～22年</t>
    <phoneticPr fontId="7"/>
  </si>
  <si>
    <t>～24年</t>
    <phoneticPr fontId="7"/>
  </si>
  <si>
    <t>実数</t>
    <phoneticPr fontId="7"/>
  </si>
  <si>
    <t>付表３－36　「宅地など」の土地の取得時期別所有面積（平成５～25年）</t>
    <rPh sb="14" eb="16">
      <t>トチ</t>
    </rPh>
    <rPh sb="22" eb="24">
      <t>ショユウ</t>
    </rPh>
    <rPh sb="24" eb="26">
      <t>メンセキ</t>
    </rPh>
    <rPh sb="33" eb="34">
      <t>ネン</t>
    </rPh>
    <phoneticPr fontId="7"/>
  </si>
  <si>
    <t>全法人</t>
    <rPh sb="0" eb="3">
      <t>ゼンホウジン</t>
    </rPh>
    <phoneticPr fontId="7"/>
  </si>
  <si>
    <t>５年前に取得</t>
    <rPh sb="1" eb="3">
      <t>ネンマエ</t>
    </rPh>
    <rPh sb="4" eb="6">
      <t>シュトク</t>
    </rPh>
    <phoneticPr fontId="7"/>
  </si>
  <si>
    <t>４年前に取得</t>
    <rPh sb="1" eb="3">
      <t>ネンマエ</t>
    </rPh>
    <phoneticPr fontId="7"/>
  </si>
  <si>
    <t>３年前に取得</t>
    <rPh sb="1" eb="3">
      <t>ネンマエ</t>
    </rPh>
    <phoneticPr fontId="7"/>
  </si>
  <si>
    <t>２年前に取得</t>
    <rPh sb="1" eb="2">
      <t>ネン</t>
    </rPh>
    <rPh sb="2" eb="3">
      <t>マエ</t>
    </rPh>
    <phoneticPr fontId="7"/>
  </si>
  <si>
    <t>前年に取得</t>
    <rPh sb="0" eb="2">
      <t>ゼンネン</t>
    </rPh>
    <phoneticPr fontId="7"/>
  </si>
  <si>
    <t>平均取得面積</t>
    <rPh sb="0" eb="2">
      <t>ヘイキン</t>
    </rPh>
    <rPh sb="2" eb="4">
      <t>シュトク</t>
    </rPh>
    <rPh sb="4" eb="6">
      <t>メンセキ</t>
    </rPh>
    <phoneticPr fontId="7"/>
  </si>
  <si>
    <t>付表３－36　「宅地など」の土地の取得時期別所有面積（平成５～25年）（続き）</t>
  </si>
  <si>
    <t>付表３－37　法人業種別「宅地など」の土地の１区画当たり平均所有面積（平成25年）</t>
    <rPh sb="19" eb="21">
      <t>トチ</t>
    </rPh>
    <rPh sb="23" eb="25">
      <t>クカク</t>
    </rPh>
    <rPh sb="25" eb="26">
      <t>ア</t>
    </rPh>
    <rPh sb="28" eb="30">
      <t>ヘイキン</t>
    </rPh>
    <rPh sb="30" eb="32">
      <t>ショユウ</t>
    </rPh>
    <rPh sb="32" eb="34">
      <t>メンセキ</t>
    </rPh>
    <rPh sb="35" eb="37">
      <t>ヘイセイ</t>
    </rPh>
    <rPh sb="39" eb="40">
      <t>ネン</t>
    </rPh>
    <phoneticPr fontId="7"/>
  </si>
  <si>
    <t>（単位）件数：件、所有面積：千㎡、１区画当たり平均所有面積：㎡</t>
    <rPh sb="1" eb="3">
      <t>タンイ</t>
    </rPh>
    <rPh sb="4" eb="5">
      <t>ケン</t>
    </rPh>
    <rPh sb="5" eb="6">
      <t>スウ</t>
    </rPh>
    <rPh sb="7" eb="8">
      <t>ケン</t>
    </rPh>
    <rPh sb="9" eb="11">
      <t>ショユウ</t>
    </rPh>
    <rPh sb="11" eb="13">
      <t>メンセキ</t>
    </rPh>
    <rPh sb="14" eb="15">
      <t>セン</t>
    </rPh>
    <rPh sb="18" eb="20">
      <t>クカク</t>
    </rPh>
    <rPh sb="20" eb="21">
      <t>ア</t>
    </rPh>
    <rPh sb="23" eb="25">
      <t>ヘイキン</t>
    </rPh>
    <rPh sb="27" eb="29">
      <t>メンセキ</t>
    </rPh>
    <phoneticPr fontId="7"/>
  </si>
  <si>
    <t>所有件数</t>
    <rPh sb="0" eb="2">
      <t>ショユウ</t>
    </rPh>
    <rPh sb="2" eb="4">
      <t>ケンスウ</t>
    </rPh>
    <phoneticPr fontId="7"/>
  </si>
  <si>
    <t>１区画</t>
    <rPh sb="1" eb="3">
      <t>クカク</t>
    </rPh>
    <phoneticPr fontId="7"/>
  </si>
  <si>
    <t>当たり</t>
    <phoneticPr fontId="7"/>
  </si>
  <si>
    <t>平均面積</t>
    <phoneticPr fontId="7"/>
  </si>
  <si>
    <t xml:space="preserve"> 法人業種　計　１）</t>
    <rPh sb="1" eb="3">
      <t>ホウジン</t>
    </rPh>
    <rPh sb="3" eb="5">
      <t>ギョウシュ</t>
    </rPh>
    <rPh sb="6" eb="7">
      <t>ケイ</t>
    </rPh>
    <phoneticPr fontId="7"/>
  </si>
  <si>
    <t>付表３－38　利用現況別「宅地など」の土地の１区画当たり平均所有面積（平成25年）</t>
    <rPh sb="23" eb="25">
      <t>クカク</t>
    </rPh>
    <rPh sb="25" eb="26">
      <t>ア</t>
    </rPh>
    <rPh sb="28" eb="30">
      <t>ヘイキン</t>
    </rPh>
    <rPh sb="32" eb="34">
      <t>メンセキ</t>
    </rPh>
    <rPh sb="35" eb="37">
      <t>ヘイセイ</t>
    </rPh>
    <rPh sb="39" eb="40">
      <t>ネン</t>
    </rPh>
    <phoneticPr fontId="7"/>
  </si>
  <si>
    <t>当たり</t>
    <phoneticPr fontId="7"/>
  </si>
  <si>
    <t>平均面積</t>
    <phoneticPr fontId="7"/>
  </si>
  <si>
    <t>付表３－39　取得時期別「宅地など」の土地の１区画当たり平均所有面積（平成25年）</t>
    <rPh sb="19" eb="21">
      <t>トチ</t>
    </rPh>
    <rPh sb="23" eb="25">
      <t>クカク</t>
    </rPh>
    <rPh sb="25" eb="26">
      <t>ア</t>
    </rPh>
    <rPh sb="28" eb="30">
      <t>ヘイキン</t>
    </rPh>
    <rPh sb="30" eb="32">
      <t>ショユウ</t>
    </rPh>
    <rPh sb="32" eb="34">
      <t>メンセキ</t>
    </rPh>
    <rPh sb="35" eb="37">
      <t>ヘイセイ</t>
    </rPh>
    <rPh sb="39" eb="40">
      <t>ネン</t>
    </rPh>
    <phoneticPr fontId="7"/>
  </si>
  <si>
    <t>（単位）件数：件、所有面積：千㎡、１区画当たり平均所有面積：㎡</t>
    <rPh sb="1" eb="3">
      <t>タンイ</t>
    </rPh>
    <rPh sb="4" eb="5">
      <t>ケン</t>
    </rPh>
    <rPh sb="5" eb="6">
      <t>スウ</t>
    </rPh>
    <rPh sb="7" eb="8">
      <t>ケン</t>
    </rPh>
    <rPh sb="9" eb="11">
      <t>ショユウ</t>
    </rPh>
    <rPh sb="11" eb="13">
      <t>メンセキ</t>
    </rPh>
    <rPh sb="14" eb="15">
      <t>セン</t>
    </rPh>
    <rPh sb="18" eb="20">
      <t>クカク</t>
    </rPh>
    <rPh sb="20" eb="21">
      <t>ア</t>
    </rPh>
    <rPh sb="23" eb="25">
      <t>ヘイキン</t>
    </rPh>
    <rPh sb="25" eb="27">
      <t>ショユウ</t>
    </rPh>
    <rPh sb="27" eb="29">
      <t>メンセキ</t>
    </rPh>
    <phoneticPr fontId="7"/>
  </si>
  <si>
    <t>当たり</t>
    <phoneticPr fontId="7"/>
  </si>
  <si>
    <t>平均面積</t>
    <phoneticPr fontId="7"/>
  </si>
  <si>
    <t>総数　１）</t>
    <rPh sb="0" eb="2">
      <t>ソウスウ</t>
    </rPh>
    <phoneticPr fontId="7"/>
  </si>
  <si>
    <t>昭和25年以前</t>
    <phoneticPr fontId="7"/>
  </si>
  <si>
    <t>昭和26～35年</t>
  </si>
  <si>
    <t>昭和36～45年</t>
  </si>
  <si>
    <t>昭和46～55年</t>
  </si>
  <si>
    <t>昭和56～60年</t>
  </si>
  <si>
    <t>昭和61～平成２年</t>
  </si>
  <si>
    <t>平成３～７年</t>
    <phoneticPr fontId="7"/>
  </si>
  <si>
    <t>平成８～12年</t>
    <phoneticPr fontId="7"/>
  </si>
  <si>
    <t>平成13～17年</t>
    <rPh sb="7" eb="8">
      <t>ネン</t>
    </rPh>
    <phoneticPr fontId="7"/>
  </si>
  <si>
    <t>平成18年</t>
  </si>
  <si>
    <t>平成19年</t>
  </si>
  <si>
    <t>平成21年</t>
  </si>
  <si>
    <t>平成22年</t>
  </si>
  <si>
    <t>平成23年</t>
  </si>
  <si>
    <t>平成24年</t>
  </si>
  <si>
    <t>１）取得時期「不詳」を含む。</t>
    <rPh sb="2" eb="4">
      <t>シュトク</t>
    </rPh>
    <rPh sb="4" eb="6">
      <t>ジキ</t>
    </rPh>
    <phoneticPr fontId="7"/>
  </si>
  <si>
    <t>付表３－40　法人業種別「農地」所有法人数（平成25年）</t>
    <rPh sb="7" eb="9">
      <t>ホウジン</t>
    </rPh>
    <rPh sb="9" eb="12">
      <t>ギョウシュベツ</t>
    </rPh>
    <rPh sb="16" eb="18">
      <t>ショユウ</t>
    </rPh>
    <rPh sb="18" eb="20">
      <t>ホウジン</t>
    </rPh>
    <rPh sb="20" eb="21">
      <t>スウ</t>
    </rPh>
    <rPh sb="22" eb="24">
      <t>ヘイセイ</t>
    </rPh>
    <rPh sb="26" eb="27">
      <t>ネン</t>
    </rPh>
    <phoneticPr fontId="7"/>
  </si>
  <si>
    <t>農地所有</t>
    <rPh sb="0" eb="2">
      <t>ノウチ</t>
    </rPh>
    <rPh sb="2" eb="4">
      <t>ショユウ</t>
    </rPh>
    <phoneticPr fontId="7"/>
  </si>
  <si>
    <t>法人数</t>
  </si>
  <si>
    <t xml:space="preserve"> 法人業種 計　１）</t>
    <phoneticPr fontId="7"/>
  </si>
  <si>
    <t>付表３－41　法人業種別「林地」所有法人数（平成25年）</t>
    <rPh sb="7" eb="9">
      <t>ホウジン</t>
    </rPh>
    <rPh sb="9" eb="12">
      <t>ギョウシュベツ</t>
    </rPh>
    <rPh sb="16" eb="18">
      <t>ショユウ</t>
    </rPh>
    <rPh sb="18" eb="21">
      <t>ホウジンスウ</t>
    </rPh>
    <rPh sb="22" eb="24">
      <t>ヘイセイ</t>
    </rPh>
    <rPh sb="26" eb="27">
      <t>ネン</t>
    </rPh>
    <phoneticPr fontId="7"/>
  </si>
  <si>
    <t>林地所有</t>
    <rPh sb="0" eb="2">
      <t>リンチ</t>
    </rPh>
    <rPh sb="2" eb="4">
      <t>ショユウ</t>
    </rPh>
    <phoneticPr fontId="7"/>
  </si>
  <si>
    <t xml:space="preserve"> 法人業種 計　１）</t>
    <phoneticPr fontId="7"/>
  </si>
  <si>
    <t>付表３－42　法人業種別「農地」所有面積（平成25年）</t>
    <rPh sb="7" eb="9">
      <t>ホウジン</t>
    </rPh>
    <rPh sb="9" eb="12">
      <t>ギョウシュベツ</t>
    </rPh>
    <rPh sb="16" eb="18">
      <t>ショユウ</t>
    </rPh>
    <rPh sb="18" eb="20">
      <t>メンセキ</t>
    </rPh>
    <rPh sb="21" eb="23">
      <t>ヘイセイ</t>
    </rPh>
    <rPh sb="25" eb="26">
      <t>ネン</t>
    </rPh>
    <phoneticPr fontId="7"/>
  </si>
  <si>
    <t>面積</t>
  </si>
  <si>
    <t>付表３－43　法人業種別「林地」所有面積（平成25年）</t>
    <rPh sb="7" eb="9">
      <t>ホウジン</t>
    </rPh>
    <rPh sb="9" eb="12">
      <t>ギョウシュベツ</t>
    </rPh>
    <rPh sb="16" eb="18">
      <t>ショユウ</t>
    </rPh>
    <rPh sb="18" eb="20">
      <t>メンセキ</t>
    </rPh>
    <rPh sb="21" eb="23">
      <t>ヘイセイ</t>
    </rPh>
    <rPh sb="25" eb="26">
      <t>ネン</t>
    </rPh>
    <phoneticPr fontId="7"/>
  </si>
  <si>
    <t>付表３－44　土地の種類別「棚卸資産」の所有法人数（平成５～25年）</t>
    <rPh sb="14" eb="16">
      <t>タナオロシ</t>
    </rPh>
    <rPh sb="16" eb="18">
      <t>シサン</t>
    </rPh>
    <rPh sb="20" eb="22">
      <t>ショユウ</t>
    </rPh>
    <rPh sb="22" eb="25">
      <t>ホウジンスウ</t>
    </rPh>
    <rPh sb="32" eb="33">
      <t>ネン</t>
    </rPh>
    <phoneticPr fontId="7"/>
  </si>
  <si>
    <t>棚卸資産所有法人数</t>
    <rPh sb="0" eb="2">
      <t>タナオロシ</t>
    </rPh>
    <rPh sb="2" eb="4">
      <t>シサン</t>
    </rPh>
    <rPh sb="4" eb="6">
      <t>ショユウ</t>
    </rPh>
    <rPh sb="6" eb="8">
      <t>ホウジン</t>
    </rPh>
    <rPh sb="8" eb="9">
      <t>スウ</t>
    </rPh>
    <phoneticPr fontId="7"/>
  </si>
  <si>
    <t xml:space="preserve"> 法人総数　１）</t>
    <phoneticPr fontId="7"/>
  </si>
  <si>
    <t>　棚卸資産を所有している法人</t>
    <rPh sb="1" eb="3">
      <t>タナオロシ</t>
    </rPh>
    <rPh sb="3" eb="5">
      <t>シサン</t>
    </rPh>
    <rPh sb="6" eb="8">
      <t>ショユウ</t>
    </rPh>
    <rPh sb="12" eb="14">
      <t>ホウジン</t>
    </rPh>
    <phoneticPr fontId="4"/>
  </si>
  <si>
    <t>　　ただし､このうち発電所用地・放送施設用地は平成５年調査では「宅地など」に含まれる。以下、全表同じ。</t>
    <phoneticPr fontId="7"/>
  </si>
  <si>
    <t>付表３－45　法人業種別「棚卸資産」の所有法人数（平成20～25年）</t>
    <rPh sb="7" eb="9">
      <t>ホウジン</t>
    </rPh>
    <rPh sb="9" eb="12">
      <t>ギョウシュベツ</t>
    </rPh>
    <rPh sb="19" eb="21">
      <t>ショユウ</t>
    </rPh>
    <rPh sb="21" eb="24">
      <t>ホウジンスウ</t>
    </rPh>
    <rPh sb="32" eb="33">
      <t>ネン</t>
    </rPh>
    <phoneticPr fontId="7"/>
  </si>
  <si>
    <t>棚卸資産所有法人数</t>
    <rPh sb="4" eb="6">
      <t>ショユウ</t>
    </rPh>
    <rPh sb="6" eb="8">
      <t>ホウジン</t>
    </rPh>
    <rPh sb="8" eb="9">
      <t>スウ</t>
    </rPh>
    <phoneticPr fontId="7"/>
  </si>
  <si>
    <t>付表３－46　土地の種類別「棚卸資産」の土地所有面積（平成５～25年）</t>
    <rPh sb="14" eb="16">
      <t>タナオロシ</t>
    </rPh>
    <rPh sb="16" eb="18">
      <t>シサン</t>
    </rPh>
    <rPh sb="20" eb="22">
      <t>トチ</t>
    </rPh>
    <rPh sb="22" eb="24">
      <t>ショユウ</t>
    </rPh>
    <rPh sb="24" eb="26">
      <t>メンセキ</t>
    </rPh>
    <rPh sb="33" eb="34">
      <t>ネン</t>
    </rPh>
    <phoneticPr fontId="7"/>
  </si>
  <si>
    <t>棚卸資産所有面積</t>
    <rPh sb="4" eb="6">
      <t>ショユウ</t>
    </rPh>
    <rPh sb="6" eb="8">
      <t>メンセキ</t>
    </rPh>
    <phoneticPr fontId="7"/>
  </si>
  <si>
    <t>　棚卸資産の土地所有面積</t>
    <rPh sb="1" eb="3">
      <t>タナオロシ</t>
    </rPh>
    <rPh sb="3" eb="5">
      <t>シサン</t>
    </rPh>
    <rPh sb="6" eb="8">
      <t>トチ</t>
    </rPh>
    <rPh sb="8" eb="10">
      <t>ショユウ</t>
    </rPh>
    <rPh sb="10" eb="12">
      <t>メンセキ</t>
    </rPh>
    <phoneticPr fontId="4"/>
  </si>
  <si>
    <t>付表３－47　法人業種別「棚卸資産」の土地所有面積（平成20～25年）</t>
    <rPh sb="7" eb="9">
      <t>ホウジン</t>
    </rPh>
    <rPh sb="9" eb="12">
      <t>ギョウシュベツ</t>
    </rPh>
    <rPh sb="19" eb="21">
      <t>トチ</t>
    </rPh>
    <rPh sb="21" eb="23">
      <t>ショユウ</t>
    </rPh>
    <rPh sb="23" eb="25">
      <t>メンセキ</t>
    </rPh>
    <rPh sb="26" eb="28">
      <t>ヘイセイ</t>
    </rPh>
    <rPh sb="33" eb="34">
      <t>ネン</t>
    </rPh>
    <phoneticPr fontId="7"/>
  </si>
  <si>
    <t>棚卸資産所有面積</t>
    <phoneticPr fontId="7"/>
  </si>
  <si>
    <t>付表３－48　法人業種別「棚卸資産」の土地所有面積（平成５～25年）</t>
    <rPh sb="7" eb="9">
      <t>ホウジン</t>
    </rPh>
    <rPh sb="9" eb="12">
      <t>ギョウシュベツ</t>
    </rPh>
    <rPh sb="19" eb="21">
      <t>トチ</t>
    </rPh>
    <rPh sb="21" eb="23">
      <t>ショユウ</t>
    </rPh>
    <rPh sb="23" eb="25">
      <t>メンセキ</t>
    </rPh>
    <rPh sb="32" eb="33">
      <t>ネン</t>
    </rPh>
    <phoneticPr fontId="7"/>
  </si>
  <si>
    <t>農林漁業</t>
    <rPh sb="0" eb="2">
      <t>ノウリン</t>
    </rPh>
    <rPh sb="2" eb="4">
      <t>ギョギョウ</t>
    </rPh>
    <phoneticPr fontId="6"/>
  </si>
  <si>
    <t>建設業</t>
    <rPh sb="0" eb="3">
      <t>ケンセツギョウ</t>
    </rPh>
    <phoneticPr fontId="6"/>
  </si>
  <si>
    <t>製造業</t>
    <rPh sb="0" eb="3">
      <t>セイゾウギョウ</t>
    </rPh>
    <phoneticPr fontId="6"/>
  </si>
  <si>
    <t>運輸業、郵便業・情報通信業</t>
    <rPh sb="8" eb="10">
      <t>ジョウホウ</t>
    </rPh>
    <rPh sb="10" eb="13">
      <t>ツウシンギョウ</t>
    </rPh>
    <phoneticPr fontId="7"/>
  </si>
  <si>
    <t>卸売業、小売業・飲食サービス業</t>
    <rPh sb="0" eb="2">
      <t>オロシウ</t>
    </rPh>
    <rPh sb="2" eb="3">
      <t>ギョウ</t>
    </rPh>
    <rPh sb="4" eb="6">
      <t>コウ</t>
    </rPh>
    <rPh sb="6" eb="7">
      <t>ギョウ</t>
    </rPh>
    <rPh sb="8" eb="10">
      <t>インショク</t>
    </rPh>
    <rPh sb="14" eb="15">
      <t>ギョウ</t>
    </rPh>
    <phoneticPr fontId="6"/>
  </si>
  <si>
    <t>サービス業</t>
  </si>
  <si>
    <t>注）業種区分は以下のようにして、平成５年をベースに修正している。</t>
    <rPh sb="0" eb="1">
      <t>チュウ</t>
    </rPh>
    <phoneticPr fontId="7"/>
  </si>
  <si>
    <t>・「農林漁業」は、「農業」、「林業」、「漁業」の合計。</t>
    <rPh sb="2" eb="4">
      <t>ノウリン</t>
    </rPh>
    <rPh sb="4" eb="6">
      <t>ギョギョウ</t>
    </rPh>
    <rPh sb="10" eb="12">
      <t>ノウギョウ</t>
    </rPh>
    <rPh sb="15" eb="17">
      <t>リンギョウ</t>
    </rPh>
    <rPh sb="20" eb="22">
      <t>ギョギョウ</t>
    </rPh>
    <rPh sb="24" eb="26">
      <t>ゴウケイ</t>
    </rPh>
    <phoneticPr fontId="7"/>
  </si>
  <si>
    <t>・「運輸業、郵便業・情報通信業」は、「運輸業、通信業」と「情報通信業」の合計で、平成15～20年</t>
    <rPh sb="2" eb="4">
      <t>ウンユ</t>
    </rPh>
    <rPh sb="4" eb="5">
      <t>ギョウ</t>
    </rPh>
    <rPh sb="6" eb="8">
      <t>ユウビン</t>
    </rPh>
    <rPh sb="8" eb="9">
      <t>ギョウ</t>
    </rPh>
    <rPh sb="10" eb="12">
      <t>ジョウホウ</t>
    </rPh>
    <rPh sb="12" eb="15">
      <t>ツウシンギョウ</t>
    </rPh>
    <rPh sb="40" eb="42">
      <t>ヘイセイ</t>
    </rPh>
    <rPh sb="47" eb="48">
      <t>ネン</t>
    </rPh>
    <phoneticPr fontId="7"/>
  </si>
  <si>
    <t xml:space="preserve"> は「情報通信業」と「運輸業」の合計、平成10年は「運輸・通信業」と「映画・ビデオ制作、放送業」</t>
    <phoneticPr fontId="7"/>
  </si>
  <si>
    <t xml:space="preserve"> の合計、平成５年は「運輸・通信業」。</t>
    <phoneticPr fontId="7"/>
  </si>
  <si>
    <t>・「卸売業、小売業・飲食サービス業」は、「卸売業、小売業」と「飲食サービス業」の合計で、平成</t>
    <rPh sb="2" eb="4">
      <t>オロシウ</t>
    </rPh>
    <rPh sb="4" eb="5">
      <t>ギョウ</t>
    </rPh>
    <rPh sb="6" eb="9">
      <t>コウリギョウ</t>
    </rPh>
    <rPh sb="25" eb="28">
      <t>コウリギョウ</t>
    </rPh>
    <rPh sb="37" eb="38">
      <t>ギョウ</t>
    </rPh>
    <phoneticPr fontId="7"/>
  </si>
  <si>
    <t xml:space="preserve"> 10～20年は「卸売業」と「小売業」と「飲食店」の合計、平成５年は「総合商社」、「百貨店」、「その</t>
    <phoneticPr fontId="7"/>
  </si>
  <si>
    <t xml:space="preserve"> 他の卸売業、小売業」、「飲食業」の合計。</t>
    <phoneticPr fontId="7"/>
  </si>
  <si>
    <t>・「サービス業」は、「学術研究、専門技術サービス業」、「宿泊業」、「生活関連サービス業」、「医</t>
    <rPh sb="6" eb="7">
      <t>ギョウ</t>
    </rPh>
    <rPh sb="11" eb="13">
      <t>ガクジュツ</t>
    </rPh>
    <rPh sb="13" eb="15">
      <t>ケンキュウ</t>
    </rPh>
    <rPh sb="16" eb="18">
      <t>センモン</t>
    </rPh>
    <rPh sb="18" eb="20">
      <t>ギジュツ</t>
    </rPh>
    <rPh sb="24" eb="25">
      <t>ギョウ</t>
    </rPh>
    <rPh sb="34" eb="36">
      <t>セイカツ</t>
    </rPh>
    <rPh sb="36" eb="38">
      <t>カンレン</t>
    </rPh>
    <rPh sb="42" eb="43">
      <t>ギョウ</t>
    </rPh>
    <phoneticPr fontId="7"/>
  </si>
  <si>
    <t xml:space="preserve"> 療・福祉」、「教育・学習支援業」、「複合サービス事業」、「宗教」を含むサービス業で、平成10～</t>
    <phoneticPr fontId="7"/>
  </si>
  <si>
    <t xml:space="preserve"> 20年は「宿泊業」、「医療・福祉」、「教育・学習支援業」、「複合サービス事業」、「宗教」を含むサ</t>
    <phoneticPr fontId="7"/>
  </si>
  <si>
    <t xml:space="preserve"> ービス業、平成５年は「その他」を含む。</t>
    <phoneticPr fontId="7"/>
  </si>
  <si>
    <t>・「不動産業、物品賃貸業」は、平成20年までは「不動産業」。</t>
    <rPh sb="15" eb="17">
      <t>ヘイセイ</t>
    </rPh>
    <rPh sb="19" eb="20">
      <t>ネン</t>
    </rPh>
    <phoneticPr fontId="7"/>
  </si>
  <si>
    <t>付表３－48　法人業種別「棚卸資産」の土地所有面積（平成５～25年）（続き）</t>
  </si>
  <si>
    <t>付表３－49　土地所在地（都道府県）、土地の種類別土地所有面積・都道府県面積に対する</t>
    <rPh sb="7" eb="9">
      <t>トチ</t>
    </rPh>
    <rPh sb="9" eb="12">
      <t>ショザイチ</t>
    </rPh>
    <rPh sb="13" eb="17">
      <t>トドウフケン</t>
    </rPh>
    <rPh sb="19" eb="21">
      <t>トチ</t>
    </rPh>
    <rPh sb="22" eb="24">
      <t>シュルイ</t>
    </rPh>
    <rPh sb="24" eb="25">
      <t>ベツ</t>
    </rPh>
    <rPh sb="25" eb="27">
      <t>トチ</t>
    </rPh>
    <rPh sb="27" eb="29">
      <t>ショユウ</t>
    </rPh>
    <rPh sb="29" eb="31">
      <t>メンセキ</t>
    </rPh>
    <rPh sb="32" eb="36">
      <t>トドウフケン</t>
    </rPh>
    <rPh sb="36" eb="38">
      <t>メンセキ</t>
    </rPh>
    <rPh sb="39" eb="40">
      <t>タイ</t>
    </rPh>
    <phoneticPr fontId="48"/>
  </si>
  <si>
    <t>（単位）面積：千㎡、割合：％</t>
    <rPh sb="1" eb="3">
      <t>タンイ</t>
    </rPh>
    <rPh sb="4" eb="6">
      <t>メンセキ</t>
    </rPh>
    <rPh sb="6" eb="7">
      <t>ニンズウ</t>
    </rPh>
    <rPh sb="7" eb="8">
      <t>セン</t>
    </rPh>
    <rPh sb="10" eb="12">
      <t>ワリアイ</t>
    </rPh>
    <phoneticPr fontId="1"/>
  </si>
  <si>
    <t>面積</t>
    <rPh sb="0" eb="2">
      <t>メンセキ</t>
    </rPh>
    <phoneticPr fontId="43"/>
  </si>
  <si>
    <t>土地所有面積</t>
    <rPh sb="0" eb="2">
      <t>トチ</t>
    </rPh>
    <phoneticPr fontId="43"/>
  </si>
  <si>
    <t>都道府県面積</t>
    <rPh sb="0" eb="4">
      <t>トドウフケン</t>
    </rPh>
    <rPh sb="4" eb="6">
      <t>メンセキ</t>
    </rPh>
    <phoneticPr fontId="43"/>
  </si>
  <si>
    <t>１）</t>
    <phoneticPr fontId="7"/>
  </si>
  <si>
    <t>総数</t>
    <rPh sb="0" eb="2">
      <t>ソウスウ</t>
    </rPh>
    <phoneticPr fontId="43"/>
  </si>
  <si>
    <t>宅地など</t>
    <phoneticPr fontId="43"/>
  </si>
  <si>
    <t>農地</t>
    <rPh sb="0" eb="2">
      <t>ノウチ</t>
    </rPh>
    <phoneticPr fontId="43"/>
  </si>
  <si>
    <t>林地</t>
    <rPh sb="0" eb="2">
      <t>リンチ</t>
    </rPh>
    <phoneticPr fontId="43"/>
  </si>
  <si>
    <t>その他</t>
    <rPh sb="2" eb="3">
      <t>タ</t>
    </rPh>
    <phoneticPr fontId="43"/>
  </si>
  <si>
    <t>棚卸資産</t>
    <rPh sb="0" eb="2">
      <t>タナオロシ</t>
    </rPh>
    <rPh sb="2" eb="4">
      <t>シサン</t>
    </rPh>
    <phoneticPr fontId="43"/>
  </si>
  <si>
    <t>に対する法人</t>
    <rPh sb="1" eb="2">
      <t>タイ</t>
    </rPh>
    <phoneticPr fontId="43"/>
  </si>
  <si>
    <t>３）</t>
    <phoneticPr fontId="7"/>
  </si>
  <si>
    <t>土地所有</t>
    <rPh sb="0" eb="2">
      <t>トチ</t>
    </rPh>
    <rPh sb="2" eb="4">
      <t>ショユウ</t>
    </rPh>
    <phoneticPr fontId="43"/>
  </si>
  <si>
    <t>宅地など</t>
  </si>
  <si>
    <t>面積割合</t>
    <phoneticPr fontId="43"/>
  </si>
  <si>
    <t>全国 計　２）</t>
    <rPh sb="0" eb="2">
      <t>ゼンコク</t>
    </rPh>
    <phoneticPr fontId="48"/>
  </si>
  <si>
    <t>全国</t>
    <rPh sb="0" eb="2">
      <t>ゼンコク</t>
    </rPh>
    <phoneticPr fontId="7"/>
  </si>
  <si>
    <t>北海道</t>
    <rPh sb="0" eb="3">
      <t>ホッカイドウ</t>
    </rPh>
    <phoneticPr fontId="48"/>
  </si>
  <si>
    <t>北海道</t>
  </si>
  <si>
    <t>青森県</t>
    <phoneticPr fontId="7"/>
  </si>
  <si>
    <t>青森県</t>
  </si>
  <si>
    <t>岩手県</t>
    <phoneticPr fontId="7"/>
  </si>
  <si>
    <t>岩手県</t>
  </si>
  <si>
    <t>宮城県</t>
    <phoneticPr fontId="7"/>
  </si>
  <si>
    <t>宮城県</t>
  </si>
  <si>
    <t>秋田県</t>
    <phoneticPr fontId="7"/>
  </si>
  <si>
    <t>秋田県</t>
  </si>
  <si>
    <t>山形県</t>
    <phoneticPr fontId="7"/>
  </si>
  <si>
    <t>山形県</t>
  </si>
  <si>
    <t>福島県</t>
    <phoneticPr fontId="7"/>
  </si>
  <si>
    <t>福島県</t>
  </si>
  <si>
    <t>茨城県</t>
    <phoneticPr fontId="7"/>
  </si>
  <si>
    <t>茨城県</t>
  </si>
  <si>
    <t>栃木県</t>
    <phoneticPr fontId="7"/>
  </si>
  <si>
    <t>栃木県</t>
  </si>
  <si>
    <t>群馬県</t>
    <phoneticPr fontId="7"/>
  </si>
  <si>
    <t>群馬県</t>
  </si>
  <si>
    <t>埼玉県</t>
    <phoneticPr fontId="7"/>
  </si>
  <si>
    <t>埼玉県</t>
  </si>
  <si>
    <t>千葉県</t>
    <phoneticPr fontId="7"/>
  </si>
  <si>
    <t>千葉県</t>
  </si>
  <si>
    <t>東京都</t>
    <phoneticPr fontId="7"/>
  </si>
  <si>
    <t>東京都</t>
  </si>
  <si>
    <t>神奈川県</t>
    <phoneticPr fontId="7"/>
  </si>
  <si>
    <t>神奈川県</t>
  </si>
  <si>
    <t>新潟県</t>
    <phoneticPr fontId="7"/>
  </si>
  <si>
    <t>新潟県</t>
  </si>
  <si>
    <t>富山県</t>
    <phoneticPr fontId="7"/>
  </si>
  <si>
    <t>富山県</t>
  </si>
  <si>
    <t>石川県</t>
    <phoneticPr fontId="7"/>
  </si>
  <si>
    <t>石川県</t>
  </si>
  <si>
    <t>福井県</t>
    <phoneticPr fontId="7"/>
  </si>
  <si>
    <t>福井県</t>
  </si>
  <si>
    <t>山梨県</t>
    <phoneticPr fontId="7"/>
  </si>
  <si>
    <t>山梨県</t>
  </si>
  <si>
    <t>長野県</t>
    <phoneticPr fontId="7"/>
  </si>
  <si>
    <t>長野県</t>
  </si>
  <si>
    <t>岐阜県</t>
    <phoneticPr fontId="7"/>
  </si>
  <si>
    <t>岐阜県</t>
  </si>
  <si>
    <t>静岡県</t>
    <phoneticPr fontId="7"/>
  </si>
  <si>
    <t>静岡県</t>
  </si>
  <si>
    <t>愛知県</t>
    <phoneticPr fontId="7"/>
  </si>
  <si>
    <t>愛知県</t>
  </si>
  <si>
    <t>三重県</t>
    <phoneticPr fontId="7"/>
  </si>
  <si>
    <t>三重県</t>
  </si>
  <si>
    <t>滋賀県</t>
    <phoneticPr fontId="7"/>
  </si>
  <si>
    <t>滋賀県</t>
  </si>
  <si>
    <t>京都府</t>
    <phoneticPr fontId="7"/>
  </si>
  <si>
    <t>京都府</t>
  </si>
  <si>
    <t>大阪府</t>
    <phoneticPr fontId="7"/>
  </si>
  <si>
    <t>大阪府</t>
  </si>
  <si>
    <t>兵庫県</t>
    <phoneticPr fontId="7"/>
  </si>
  <si>
    <t>兵庫県</t>
  </si>
  <si>
    <t>奈良県</t>
    <phoneticPr fontId="7"/>
  </si>
  <si>
    <t>奈良県</t>
  </si>
  <si>
    <t>和歌山県</t>
    <phoneticPr fontId="7"/>
  </si>
  <si>
    <t>和歌山県</t>
  </si>
  <si>
    <t>鳥取県</t>
    <phoneticPr fontId="7"/>
  </si>
  <si>
    <t>鳥取県</t>
  </si>
  <si>
    <t>島根県</t>
    <phoneticPr fontId="7"/>
  </si>
  <si>
    <t>島根県</t>
  </si>
  <si>
    <t>岡山県</t>
    <phoneticPr fontId="7"/>
  </si>
  <si>
    <t>岡山県</t>
  </si>
  <si>
    <t>広島県</t>
    <phoneticPr fontId="7"/>
  </si>
  <si>
    <t>広島県</t>
  </si>
  <si>
    <t>山口県</t>
    <phoneticPr fontId="7"/>
  </si>
  <si>
    <t>山口県</t>
  </si>
  <si>
    <t>徳島県</t>
    <phoneticPr fontId="7"/>
  </si>
  <si>
    <t>徳島県</t>
  </si>
  <si>
    <t>香川県</t>
    <phoneticPr fontId="7"/>
  </si>
  <si>
    <t>香川県</t>
  </si>
  <si>
    <t>愛媛県</t>
    <phoneticPr fontId="7"/>
  </si>
  <si>
    <t>愛媛県</t>
  </si>
  <si>
    <t>高知県</t>
    <phoneticPr fontId="7"/>
  </si>
  <si>
    <t>高知県</t>
  </si>
  <si>
    <t>福岡県</t>
    <phoneticPr fontId="7"/>
  </si>
  <si>
    <t>福岡県</t>
  </si>
  <si>
    <t>佐賀県</t>
    <phoneticPr fontId="7"/>
  </si>
  <si>
    <t>佐賀県</t>
  </si>
  <si>
    <t>長崎県</t>
    <phoneticPr fontId="7"/>
  </si>
  <si>
    <t>長崎県</t>
  </si>
  <si>
    <t>熊本県</t>
    <phoneticPr fontId="7"/>
  </si>
  <si>
    <t>熊本県</t>
  </si>
  <si>
    <t>大分県</t>
    <phoneticPr fontId="7"/>
  </si>
  <si>
    <t>大分県</t>
  </si>
  <si>
    <t>宮崎県</t>
    <phoneticPr fontId="7"/>
  </si>
  <si>
    <t>宮崎県</t>
  </si>
  <si>
    <t>鹿児島県</t>
    <phoneticPr fontId="7"/>
  </si>
  <si>
    <t>鹿児島県</t>
  </si>
  <si>
    <t>沖縄県</t>
    <phoneticPr fontId="7"/>
  </si>
  <si>
    <t>沖縄県</t>
  </si>
  <si>
    <t>１）国土交通省国土地理院「平成25年全国都道府県市区町村別面積調」による。北方四島を含む。</t>
    <rPh sb="2" eb="4">
      <t>コクド</t>
    </rPh>
    <rPh sb="4" eb="7">
      <t>コウツウショウ</t>
    </rPh>
    <rPh sb="7" eb="9">
      <t>コクド</t>
    </rPh>
    <rPh sb="9" eb="11">
      <t>チリ</t>
    </rPh>
    <rPh sb="11" eb="12">
      <t>イン</t>
    </rPh>
    <rPh sb="13" eb="15">
      <t>ヘイセイ</t>
    </rPh>
    <rPh sb="17" eb="18">
      <t>ネン</t>
    </rPh>
    <rPh sb="18" eb="20">
      <t>ゼンコク</t>
    </rPh>
    <rPh sb="20" eb="24">
      <t>トドウフケン</t>
    </rPh>
    <rPh sb="24" eb="26">
      <t>シク</t>
    </rPh>
    <rPh sb="26" eb="28">
      <t>チョウソン</t>
    </rPh>
    <rPh sb="28" eb="29">
      <t>ベツ</t>
    </rPh>
    <rPh sb="29" eb="31">
      <t>メンセキ</t>
    </rPh>
    <rPh sb="31" eb="32">
      <t>チョウ</t>
    </rPh>
    <phoneticPr fontId="10"/>
  </si>
  <si>
    <t>　　県境未画定地は含まない。</t>
    <phoneticPr fontId="7"/>
  </si>
  <si>
    <t>２）土地所在地「不詳」を含む。</t>
    <rPh sb="2" eb="4">
      <t>トチ</t>
    </rPh>
    <rPh sb="4" eb="7">
      <t>ショザイチ</t>
    </rPh>
    <rPh sb="8" eb="10">
      <t>フショウ</t>
    </rPh>
    <rPh sb="12" eb="13">
      <t>フク</t>
    </rPh>
    <phoneticPr fontId="10"/>
  </si>
  <si>
    <t>３）土地の種類「不詳」を含む。</t>
    <rPh sb="2" eb="4">
      <t>トチ</t>
    </rPh>
    <rPh sb="5" eb="7">
      <t>シュルイ</t>
    </rPh>
    <rPh sb="8" eb="10">
      <t>フショウ</t>
    </rPh>
    <rPh sb="12" eb="13">
      <t>フク</t>
    </rPh>
    <phoneticPr fontId="10"/>
  </si>
  <si>
    <t>付表３－50　土地所在地（都道府県）別法人土地所有面積に対する同一都道府県内法人土地所有面積割合（平成25年）</t>
    <rPh sb="7" eb="9">
      <t>トチ</t>
    </rPh>
    <rPh sb="9" eb="12">
      <t>ショザイチ</t>
    </rPh>
    <rPh sb="13" eb="17">
      <t>トドウフケン</t>
    </rPh>
    <rPh sb="18" eb="19">
      <t>ベツ</t>
    </rPh>
    <rPh sb="19" eb="21">
      <t>ホウジン</t>
    </rPh>
    <rPh sb="21" eb="23">
      <t>トチ</t>
    </rPh>
    <rPh sb="23" eb="25">
      <t>ショユウ</t>
    </rPh>
    <rPh sb="25" eb="27">
      <t>メンセキ</t>
    </rPh>
    <rPh sb="28" eb="29">
      <t>タイ</t>
    </rPh>
    <rPh sb="31" eb="33">
      <t>ドウイツ</t>
    </rPh>
    <rPh sb="33" eb="37">
      <t>トドウフケン</t>
    </rPh>
    <rPh sb="37" eb="38">
      <t>ナイ</t>
    </rPh>
    <rPh sb="38" eb="40">
      <t>ホウジン</t>
    </rPh>
    <rPh sb="40" eb="42">
      <t>トチ</t>
    </rPh>
    <rPh sb="42" eb="44">
      <t>ショユウ</t>
    </rPh>
    <rPh sb="44" eb="46">
      <t>メンセキ</t>
    </rPh>
    <rPh sb="46" eb="48">
      <t>ワリアイ</t>
    </rPh>
    <rPh sb="49" eb="51">
      <t>ヘイセイ</t>
    </rPh>
    <rPh sb="53" eb="54">
      <t>ネン</t>
    </rPh>
    <phoneticPr fontId="7"/>
  </si>
  <si>
    <t>土地所有</t>
    <rPh sb="0" eb="2">
      <t>トチ</t>
    </rPh>
    <rPh sb="2" eb="4">
      <t>ショユウ</t>
    </rPh>
    <phoneticPr fontId="11"/>
  </si>
  <si>
    <t>同一都道府県</t>
    <rPh sb="0" eb="2">
      <t>ドウイツ</t>
    </rPh>
    <rPh sb="2" eb="6">
      <t>トドウフケン</t>
    </rPh>
    <phoneticPr fontId="11"/>
  </si>
  <si>
    <t>同一都道府県内法人</t>
    <rPh sb="0" eb="2">
      <t>ドウイツ</t>
    </rPh>
    <rPh sb="2" eb="6">
      <t>トドウフケン</t>
    </rPh>
    <rPh sb="6" eb="7">
      <t>ナイ</t>
    </rPh>
    <phoneticPr fontId="11"/>
  </si>
  <si>
    <t>に本社が所在</t>
    <rPh sb="1" eb="3">
      <t>ホンシャ</t>
    </rPh>
    <rPh sb="4" eb="6">
      <t>ショザイ</t>
    </rPh>
    <phoneticPr fontId="11"/>
  </si>
  <si>
    <t>土地所有面積割合</t>
    <rPh sb="0" eb="2">
      <t>トチ</t>
    </rPh>
    <phoneticPr fontId="7"/>
  </si>
  <si>
    <t>する法人の</t>
    <phoneticPr fontId="7"/>
  </si>
  <si>
    <t>割合</t>
    <rPh sb="0" eb="2">
      <t>ワリアイ</t>
    </rPh>
    <phoneticPr fontId="11"/>
  </si>
  <si>
    <t>順位</t>
    <rPh sb="0" eb="2">
      <t>ジュンイ</t>
    </rPh>
    <phoneticPr fontId="11"/>
  </si>
  <si>
    <t>土地所有面積</t>
    <rPh sb="0" eb="2">
      <t>トチ</t>
    </rPh>
    <phoneticPr fontId="7"/>
  </si>
  <si>
    <t>付表３－51　土地所在地（都道府県）別土地資産額（平成25年）</t>
  </si>
  <si>
    <t>（単位）金額：十億円、割合：％</t>
    <rPh sb="1" eb="3">
      <t>タンイ</t>
    </rPh>
    <rPh sb="4" eb="6">
      <t>キンガク</t>
    </rPh>
    <rPh sb="6" eb="7">
      <t>ニンズウ</t>
    </rPh>
    <rPh sb="11" eb="13">
      <t>ワリアイ</t>
    </rPh>
    <phoneticPr fontId="7"/>
  </si>
  <si>
    <t>事業用資産</t>
    <phoneticPr fontId="7"/>
  </si>
  <si>
    <t>棚卸資産</t>
    <rPh sb="0" eb="1">
      <t>タナ</t>
    </rPh>
    <rPh sb="1" eb="2">
      <t>オロシ</t>
    </rPh>
    <rPh sb="2" eb="4">
      <t>シサン</t>
    </rPh>
    <phoneticPr fontId="7"/>
  </si>
  <si>
    <t>２）</t>
    <phoneticPr fontId="7"/>
  </si>
  <si>
    <t>宅地など</t>
    <rPh sb="0" eb="2">
      <t>タクチ</t>
    </rPh>
    <phoneticPr fontId="43"/>
  </si>
  <si>
    <t>林地</t>
    <rPh sb="0" eb="1">
      <t>ハヤシ</t>
    </rPh>
    <rPh sb="1" eb="2">
      <t>チ</t>
    </rPh>
    <phoneticPr fontId="43"/>
  </si>
  <si>
    <t>全国 計　１）</t>
    <rPh sb="0" eb="2">
      <t>ゼンコク</t>
    </rPh>
    <phoneticPr fontId="48"/>
  </si>
  <si>
    <t>１）土地所在地「不詳」を含む。</t>
    <rPh sb="2" eb="4">
      <t>トチ</t>
    </rPh>
    <rPh sb="4" eb="7">
      <t>ショザイチ</t>
    </rPh>
    <rPh sb="8" eb="10">
      <t>フショウ</t>
    </rPh>
    <rPh sb="12" eb="13">
      <t>フク</t>
    </rPh>
    <phoneticPr fontId="10"/>
  </si>
  <si>
    <t>２）土地の種類「不詳」を含む。</t>
    <rPh sb="2" eb="4">
      <t>トチ</t>
    </rPh>
    <rPh sb="5" eb="7">
      <t>シュルイ</t>
    </rPh>
    <rPh sb="8" eb="10">
      <t>フショウ</t>
    </rPh>
    <rPh sb="12" eb="13">
      <t>フク</t>
    </rPh>
    <phoneticPr fontId="1"/>
  </si>
  <si>
    <t>付表３－52　本社所在地（都道府県）別土地資産額（平成25年）</t>
    <rPh sb="7" eb="9">
      <t>ホンシャ</t>
    </rPh>
    <rPh sb="9" eb="12">
      <t>ショザイチ</t>
    </rPh>
    <rPh sb="13" eb="17">
      <t>トドウフケン</t>
    </rPh>
    <rPh sb="18" eb="19">
      <t>ベツ</t>
    </rPh>
    <rPh sb="19" eb="21">
      <t>トチ</t>
    </rPh>
    <rPh sb="21" eb="23">
      <t>シサン</t>
    </rPh>
    <rPh sb="23" eb="24">
      <t>ガク</t>
    </rPh>
    <rPh sb="25" eb="27">
      <t>ヘイセイ</t>
    </rPh>
    <rPh sb="29" eb="30">
      <t>ネン</t>
    </rPh>
    <phoneticPr fontId="7"/>
  </si>
  <si>
    <t>全国 計 １）</t>
    <rPh sb="0" eb="2">
      <t>ゼンコク</t>
    </rPh>
    <phoneticPr fontId="48"/>
  </si>
  <si>
    <t>青森県</t>
    <phoneticPr fontId="7"/>
  </si>
  <si>
    <t>岩手県</t>
    <phoneticPr fontId="7"/>
  </si>
  <si>
    <t>宮城県</t>
    <phoneticPr fontId="7"/>
  </si>
  <si>
    <t>秋田県</t>
    <phoneticPr fontId="7"/>
  </si>
  <si>
    <t>山形県</t>
    <phoneticPr fontId="7"/>
  </si>
  <si>
    <t>福島県</t>
    <phoneticPr fontId="7"/>
  </si>
  <si>
    <t>茨城県</t>
    <phoneticPr fontId="7"/>
  </si>
  <si>
    <t>栃木県</t>
    <phoneticPr fontId="7"/>
  </si>
  <si>
    <t>群馬県</t>
    <phoneticPr fontId="7"/>
  </si>
  <si>
    <t>埼玉県</t>
    <phoneticPr fontId="7"/>
  </si>
  <si>
    <t>千葉県</t>
    <phoneticPr fontId="7"/>
  </si>
  <si>
    <t>東京都</t>
    <phoneticPr fontId="7"/>
  </si>
  <si>
    <t>神奈川県</t>
    <phoneticPr fontId="7"/>
  </si>
  <si>
    <t>新潟県</t>
    <phoneticPr fontId="7"/>
  </si>
  <si>
    <t>富山県</t>
    <phoneticPr fontId="7"/>
  </si>
  <si>
    <t>石川県</t>
    <phoneticPr fontId="7"/>
  </si>
  <si>
    <t>福井県</t>
    <phoneticPr fontId="7"/>
  </si>
  <si>
    <t>山梨県</t>
    <phoneticPr fontId="7"/>
  </si>
  <si>
    <t>長野県</t>
    <phoneticPr fontId="7"/>
  </si>
  <si>
    <t>岐阜県</t>
    <phoneticPr fontId="7"/>
  </si>
  <si>
    <t>静岡県</t>
    <phoneticPr fontId="7"/>
  </si>
  <si>
    <t>愛知県</t>
    <phoneticPr fontId="7"/>
  </si>
  <si>
    <t>三重県</t>
    <phoneticPr fontId="7"/>
  </si>
  <si>
    <t>滋賀県</t>
    <phoneticPr fontId="7"/>
  </si>
  <si>
    <t>京都府</t>
    <phoneticPr fontId="7"/>
  </si>
  <si>
    <t>大阪府</t>
    <phoneticPr fontId="7"/>
  </si>
  <si>
    <t>兵庫県</t>
    <phoneticPr fontId="7"/>
  </si>
  <si>
    <t>奈良県</t>
    <phoneticPr fontId="7"/>
  </si>
  <si>
    <t>和歌山県</t>
    <phoneticPr fontId="7"/>
  </si>
  <si>
    <t>鳥取県</t>
    <phoneticPr fontId="7"/>
  </si>
  <si>
    <t>島根県</t>
    <phoneticPr fontId="7"/>
  </si>
  <si>
    <t>岡山県</t>
    <phoneticPr fontId="7"/>
  </si>
  <si>
    <t>広島県</t>
    <phoneticPr fontId="7"/>
  </si>
  <si>
    <t>山口県</t>
    <phoneticPr fontId="7"/>
  </si>
  <si>
    <t>徳島県</t>
    <phoneticPr fontId="7"/>
  </si>
  <si>
    <t>香川県</t>
    <phoneticPr fontId="7"/>
  </si>
  <si>
    <t>愛媛県</t>
    <phoneticPr fontId="7"/>
  </si>
  <si>
    <t>高知県</t>
    <phoneticPr fontId="7"/>
  </si>
  <si>
    <t>福岡県</t>
    <phoneticPr fontId="7"/>
  </si>
  <si>
    <t>佐賀県</t>
    <phoneticPr fontId="7"/>
  </si>
  <si>
    <t>長崎県</t>
    <phoneticPr fontId="7"/>
  </si>
  <si>
    <t>熊本県</t>
    <phoneticPr fontId="7"/>
  </si>
  <si>
    <t>大分県</t>
    <phoneticPr fontId="7"/>
  </si>
  <si>
    <t>宮崎県</t>
    <phoneticPr fontId="7"/>
  </si>
  <si>
    <t>鹿児島県</t>
    <phoneticPr fontId="7"/>
  </si>
  <si>
    <t>沖縄県</t>
    <phoneticPr fontId="7"/>
  </si>
  <si>
    <t>１）本社所在地「不詳」を含む。</t>
    <rPh sb="2" eb="4">
      <t>ホンシャ</t>
    </rPh>
    <rPh sb="4" eb="7">
      <t>ショザイチ</t>
    </rPh>
    <rPh sb="8" eb="10">
      <t>フショウ</t>
    </rPh>
    <rPh sb="12" eb="13">
      <t>フク</t>
    </rPh>
    <phoneticPr fontId="10"/>
  </si>
  <si>
    <t>付表４－１　家計を主に支える者の従業上の地位、土地の種類別土地所有世帯数（平成25年）</t>
  </si>
  <si>
    <t>（単位）世帯数：千世帯、割合：％</t>
    <rPh sb="1" eb="3">
      <t>タンイ</t>
    </rPh>
    <rPh sb="4" eb="7">
      <t>セタイスウ</t>
    </rPh>
    <rPh sb="7" eb="8">
      <t>ニンズウ</t>
    </rPh>
    <rPh sb="8" eb="9">
      <t>セン</t>
    </rPh>
    <rPh sb="9" eb="11">
      <t>セタイ</t>
    </rPh>
    <rPh sb="12" eb="14">
      <t>ワリアイ</t>
    </rPh>
    <phoneticPr fontId="7"/>
  </si>
  <si>
    <t>世帯数</t>
    <rPh sb="0" eb="2">
      <t>セタイ</t>
    </rPh>
    <phoneticPr fontId="7"/>
  </si>
  <si>
    <t>土地所有世帯数</t>
    <rPh sb="0" eb="2">
      <t>トチ</t>
    </rPh>
    <rPh sb="2" eb="4">
      <t>ショユウ</t>
    </rPh>
    <rPh sb="4" eb="7">
      <t>セタイスウ</t>
    </rPh>
    <phoneticPr fontId="7"/>
  </si>
  <si>
    <t>総数</t>
    <rPh sb="0" eb="2">
      <t>ソウスウ</t>
    </rPh>
    <phoneticPr fontId="1"/>
  </si>
  <si>
    <t>現住居の</t>
    <rPh sb="0" eb="1">
      <t>ゲン</t>
    </rPh>
    <rPh sb="1" eb="3">
      <t>ジュウキョ</t>
    </rPh>
    <phoneticPr fontId="7"/>
  </si>
  <si>
    <t>農地・</t>
    <rPh sb="0" eb="2">
      <t>ノウチ</t>
    </rPh>
    <phoneticPr fontId="7"/>
  </si>
  <si>
    <t>敷地</t>
    <rPh sb="0" eb="2">
      <t>シキチ</t>
    </rPh>
    <phoneticPr fontId="7"/>
  </si>
  <si>
    <t>敷地以外の</t>
    <rPh sb="0" eb="2">
      <t>シキチ</t>
    </rPh>
    <rPh sb="2" eb="4">
      <t>イガイ</t>
    </rPh>
    <phoneticPr fontId="7"/>
  </si>
  <si>
    <t>山林</t>
    <rPh sb="0" eb="2">
      <t>サンリン</t>
    </rPh>
    <phoneticPr fontId="7"/>
  </si>
  <si>
    <t>総数　２）</t>
    <rPh sb="0" eb="2">
      <t>ソウスウ</t>
    </rPh>
    <phoneticPr fontId="7"/>
  </si>
  <si>
    <t xml:space="preserve"> 自営業主</t>
    <rPh sb="1" eb="4">
      <t>ジエイギョウ</t>
    </rPh>
    <rPh sb="4" eb="5">
      <t>ヌシ</t>
    </rPh>
    <phoneticPr fontId="7"/>
  </si>
  <si>
    <t xml:space="preserve">  農林・漁業業主</t>
    <rPh sb="2" eb="4">
      <t>ノウリン</t>
    </rPh>
    <rPh sb="5" eb="7">
      <t>ギョギョウ</t>
    </rPh>
    <rPh sb="7" eb="9">
      <t>ギョウシュ</t>
    </rPh>
    <phoneticPr fontId="7"/>
  </si>
  <si>
    <t xml:space="preserve">  商工・その他の業主</t>
    <rPh sb="2" eb="4">
      <t>ショウコウ</t>
    </rPh>
    <rPh sb="7" eb="8">
      <t>タ</t>
    </rPh>
    <rPh sb="9" eb="11">
      <t>ギョウシュ</t>
    </rPh>
    <phoneticPr fontId="7"/>
  </si>
  <si>
    <t xml:space="preserve"> 雇用者</t>
    <rPh sb="1" eb="4">
      <t>コヨウシャ</t>
    </rPh>
    <phoneticPr fontId="7"/>
  </si>
  <si>
    <t>　常用雇用者（会社・団
　体・公社または個人）</t>
    <rPh sb="1" eb="3">
      <t>ジョウヨウ</t>
    </rPh>
    <rPh sb="3" eb="6">
      <t>コヨウシャ</t>
    </rPh>
    <rPh sb="7" eb="9">
      <t>カイシャ</t>
    </rPh>
    <rPh sb="10" eb="11">
      <t>ダン</t>
    </rPh>
    <rPh sb="13" eb="14">
      <t>カラダ</t>
    </rPh>
    <rPh sb="15" eb="17">
      <t>コウシャ</t>
    </rPh>
    <rPh sb="20" eb="22">
      <t>コジン</t>
    </rPh>
    <phoneticPr fontId="1"/>
  </si>
  <si>
    <t>　常用雇用者（官公庁）</t>
    <rPh sb="1" eb="3">
      <t>ジョウヨウ</t>
    </rPh>
    <rPh sb="3" eb="6">
      <t>コヨウシャ</t>
    </rPh>
    <rPh sb="7" eb="10">
      <t>カンコウチョウ</t>
    </rPh>
    <phoneticPr fontId="1"/>
  </si>
  <si>
    <t>　臨時雇</t>
    <rPh sb="1" eb="3">
      <t>リンジ</t>
    </rPh>
    <rPh sb="3" eb="4">
      <t>ヤト</t>
    </rPh>
    <phoneticPr fontId="1"/>
  </si>
  <si>
    <t xml:space="preserve"> 無職</t>
    <rPh sb="1" eb="3">
      <t>ムショク</t>
    </rPh>
    <phoneticPr fontId="7"/>
  </si>
  <si>
    <t xml:space="preserve">  学生</t>
    <rPh sb="2" eb="4">
      <t>ガクセイ</t>
    </rPh>
    <phoneticPr fontId="7"/>
  </si>
  <si>
    <t xml:space="preserve">  その他</t>
    <rPh sb="4" eb="5">
      <t>タ</t>
    </rPh>
    <phoneticPr fontId="7"/>
  </si>
  <si>
    <t>その他</t>
    <rPh sb="2" eb="3">
      <t>タ</t>
    </rPh>
    <phoneticPr fontId="1"/>
  </si>
  <si>
    <t>付表４－１　家計を主に支える者の従業上の地位、土地の種類別土地所有世帯数（平成25年）（続き）</t>
  </si>
  <si>
    <t>世帯数割合</t>
    <rPh sb="0" eb="2">
      <t>セタイ</t>
    </rPh>
    <rPh sb="3" eb="5">
      <t>ワリアイ</t>
    </rPh>
    <phoneticPr fontId="7"/>
  </si>
  <si>
    <t>付表４－２　家計を主に支える者の従業上の地位別現住居の敷地の所有世帯数（平成５～25年）</t>
  </si>
  <si>
    <t>平成５年　</t>
    <rPh sb="0" eb="2">
      <t>ヘイセイ</t>
    </rPh>
    <phoneticPr fontId="11"/>
  </si>
  <si>
    <t>平成10年</t>
    <rPh sb="0" eb="2">
      <t>ヘイセイ</t>
    </rPh>
    <phoneticPr fontId="11"/>
  </si>
  <si>
    <t>平成15年</t>
    <rPh sb="0" eb="2">
      <t>ヘイセイ</t>
    </rPh>
    <phoneticPr fontId="11"/>
  </si>
  <si>
    <t>平成25年</t>
    <rPh sb="0" eb="2">
      <t>ヘイセイ</t>
    </rPh>
    <phoneticPr fontId="11"/>
  </si>
  <si>
    <t>世帯数</t>
    <rPh sb="0" eb="3">
      <t>セタイスウ</t>
    </rPh>
    <phoneticPr fontId="7"/>
  </si>
  <si>
    <t>１）家計を主に支える者の従業上の地位「不詳」を含む。</t>
    <phoneticPr fontId="7"/>
  </si>
  <si>
    <t>付表４－３　家計を主に支える者の従業上の地位別現住居の敷地以外の土地の所有世帯数（平成５～25年）</t>
  </si>
  <si>
    <t>付表４－４　世帯の年間収入別現住居の敷地の所有世帯数・所有率（平成５～25年）</t>
  </si>
  <si>
    <t>（単位）世帯数：千世帯</t>
    <rPh sb="1" eb="3">
      <t>タンイ</t>
    </rPh>
    <rPh sb="4" eb="7">
      <t>セタイスウ</t>
    </rPh>
    <rPh sb="7" eb="8">
      <t>ニンズウ</t>
    </rPh>
    <rPh sb="8" eb="9">
      <t>セン</t>
    </rPh>
    <rPh sb="9" eb="11">
      <t>セタイ</t>
    </rPh>
    <phoneticPr fontId="7"/>
  </si>
  <si>
    <t>　　200万円未満</t>
    <rPh sb="5" eb="7">
      <t>マンエン</t>
    </rPh>
    <rPh sb="7" eb="9">
      <t>ミマン</t>
    </rPh>
    <phoneticPr fontId="1"/>
  </si>
  <si>
    <t>　　200～　300万</t>
    <phoneticPr fontId="7"/>
  </si>
  <si>
    <t>　　300～　400万</t>
    <phoneticPr fontId="7"/>
  </si>
  <si>
    <t>　　400～　500万</t>
    <phoneticPr fontId="7"/>
  </si>
  <si>
    <t>　　500～　700万</t>
    <phoneticPr fontId="7"/>
  </si>
  <si>
    <t>　　700～1,000万</t>
    <phoneticPr fontId="7"/>
  </si>
  <si>
    <t>　1,000～1,500万</t>
    <phoneticPr fontId="7"/>
  </si>
  <si>
    <t>　1,500～2,000万</t>
    <phoneticPr fontId="7"/>
  </si>
  <si>
    <t>　2,000万円以上</t>
    <rPh sb="6" eb="8">
      <t>マンエン</t>
    </rPh>
    <rPh sb="8" eb="10">
      <t>イジョウ</t>
    </rPh>
    <phoneticPr fontId="1"/>
  </si>
  <si>
    <t>１）現住居の敷地を「所有している」とした世帯数を、各年間収入に属する全世帯数</t>
    <phoneticPr fontId="7"/>
  </si>
  <si>
    <t>　（現住居の敷地の所有の有無が「不詳」の世帯を含む）で除した値。</t>
    <phoneticPr fontId="7"/>
  </si>
  <si>
    <t>２）世帯の年間収入「不詳」を含む。</t>
  </si>
  <si>
    <t>付表４－４　世帯の年間収入別現住居の敷地の所有世帯数・所有率（平成５～25年）（続き）</t>
  </si>
  <si>
    <t>土地所有率　１）</t>
    <rPh sb="0" eb="2">
      <t>トチ</t>
    </rPh>
    <phoneticPr fontId="7"/>
  </si>
  <si>
    <t>付表４－５　世帯の年間収入別現住居の敷地以外の土地の所有世帯数・所有率（平成５～25年）</t>
  </si>
  <si>
    <t>１）現住居の敷地以外の土地を「所有している」とした世帯数を、各年間収入に属する全世帯数</t>
    <phoneticPr fontId="7"/>
  </si>
  <si>
    <t>付表４－５　世帯の年間収入別現住居の敷地以外の土地の所有世帯数・所有率（平成５～25年）（続き）</t>
  </si>
  <si>
    <t>付表４－６　家計を主に支える者の年齢別現住居の敷地の所有世帯数・所有率（平成５～25年）</t>
  </si>
  <si>
    <t xml:space="preserve">  25歳未満</t>
    <rPh sb="4" eb="7">
      <t>サイミマン</t>
    </rPh>
    <phoneticPr fontId="7"/>
  </si>
  <si>
    <t xml:space="preserve">  25～29歳</t>
    <rPh sb="7" eb="8">
      <t>サイ</t>
    </rPh>
    <phoneticPr fontId="7"/>
  </si>
  <si>
    <t xml:space="preserve">  30～34歳</t>
    <rPh sb="7" eb="8">
      <t>サイ</t>
    </rPh>
    <phoneticPr fontId="7"/>
  </si>
  <si>
    <t xml:space="preserve">  35～39歳</t>
    <rPh sb="7" eb="8">
      <t>サイ</t>
    </rPh>
    <phoneticPr fontId="7"/>
  </si>
  <si>
    <t xml:space="preserve">  40～44歳</t>
    <rPh sb="7" eb="8">
      <t>サイ</t>
    </rPh>
    <phoneticPr fontId="7"/>
  </si>
  <si>
    <t xml:space="preserve">  45～49歳</t>
    <rPh sb="7" eb="8">
      <t>サイ</t>
    </rPh>
    <phoneticPr fontId="7"/>
  </si>
  <si>
    <t xml:space="preserve">  50～54歳</t>
    <rPh sb="7" eb="8">
      <t>サイ</t>
    </rPh>
    <phoneticPr fontId="7"/>
  </si>
  <si>
    <t xml:space="preserve">  55～59歳</t>
    <rPh sb="7" eb="8">
      <t>サイ</t>
    </rPh>
    <phoneticPr fontId="7"/>
  </si>
  <si>
    <t xml:space="preserve">  60～64歳</t>
    <rPh sb="7" eb="8">
      <t>サイ</t>
    </rPh>
    <phoneticPr fontId="7"/>
  </si>
  <si>
    <t xml:space="preserve">  65～74歳</t>
    <rPh sb="7" eb="8">
      <t>サイ</t>
    </rPh>
    <phoneticPr fontId="7"/>
  </si>
  <si>
    <t xml:space="preserve">  75歳以上</t>
    <rPh sb="4" eb="5">
      <t>サイ</t>
    </rPh>
    <rPh sb="5" eb="7">
      <t>イジョウ</t>
    </rPh>
    <phoneticPr fontId="7"/>
  </si>
  <si>
    <t>１）現住居の敷地を「所有している」とした世帯数を、各年齢階級に属する全世帯数</t>
    <phoneticPr fontId="7"/>
  </si>
  <si>
    <t>２）家計を主に支える者の年齢「不詳」を含む。</t>
    <phoneticPr fontId="7"/>
  </si>
  <si>
    <t>付表４－６　家計を主に支える者の年齢別現住居の敷地の所有世帯数・所有率（平成５～25年）（続き）</t>
  </si>
  <si>
    <t>付表４－７　家計を主に支える者の年齢別現住居の敷地以外の土地の所有世帯数・所有率（平成５～25年）</t>
  </si>
  <si>
    <t>１）現住居の敷地以外の土地を「所有している」とした世帯数を、各年齢階級に属する全世帯数</t>
    <phoneticPr fontId="7"/>
  </si>
  <si>
    <t>付表４－７　家計を主に支える者の年齢別現住居の敷地以外の土地の所有世帯数・所有率（平成５～25年）（続き）</t>
  </si>
  <si>
    <t>付表４－８　土地の種類別土地所有面積（平成５～25年）</t>
  </si>
  <si>
    <t>５～15年</t>
    <rPh sb="4" eb="5">
      <t>ネン</t>
    </rPh>
    <phoneticPr fontId="7"/>
  </si>
  <si>
    <t>15～25年</t>
    <rPh sb="5" eb="6">
      <t>ネン</t>
    </rPh>
    <phoneticPr fontId="7"/>
  </si>
  <si>
    <t xml:space="preserve"> 現住居の敷地</t>
    <rPh sb="5" eb="7">
      <t>シキチ</t>
    </rPh>
    <phoneticPr fontId="7"/>
  </si>
  <si>
    <t xml:space="preserve"> 現住居の敷地以外の土地</t>
    <phoneticPr fontId="7"/>
  </si>
  <si>
    <t xml:space="preserve">  現住居の敷地以外の宅地など</t>
    <rPh sb="6" eb="8">
      <t>シキチ</t>
    </rPh>
    <rPh sb="8" eb="10">
      <t>イガイ</t>
    </rPh>
    <rPh sb="11" eb="13">
      <t>タクチ</t>
    </rPh>
    <phoneticPr fontId="7"/>
  </si>
  <si>
    <t xml:space="preserve"> 現住居の敷地以外の宅地など</t>
    <rPh sb="5" eb="7">
      <t>シキチ</t>
    </rPh>
    <rPh sb="7" eb="9">
      <t>イガイ</t>
    </rPh>
    <rPh sb="10" eb="12">
      <t>タクチ</t>
    </rPh>
    <phoneticPr fontId="7"/>
  </si>
  <si>
    <t xml:space="preserve"> 農地</t>
    <rPh sb="1" eb="3">
      <t>ノウチ</t>
    </rPh>
    <phoneticPr fontId="7"/>
  </si>
  <si>
    <t xml:space="preserve">  山林</t>
    <rPh sb="2" eb="4">
      <t>サンリン</t>
    </rPh>
    <phoneticPr fontId="7"/>
  </si>
  <si>
    <t xml:space="preserve"> 山林</t>
    <rPh sb="1" eb="3">
      <t>サンリン</t>
    </rPh>
    <phoneticPr fontId="7"/>
  </si>
  <si>
    <t>付表４－９　家計を主に支える者の従業上の地位、土地の種類別土地所有面積（平成25年）</t>
  </si>
  <si>
    <t>土地全体</t>
    <rPh sb="0" eb="2">
      <t>トチ</t>
    </rPh>
    <rPh sb="2" eb="4">
      <t>ゼンタイ</t>
    </rPh>
    <phoneticPr fontId="7"/>
  </si>
  <si>
    <t>現住居の</t>
    <rPh sb="0" eb="1">
      <t>ゲン</t>
    </rPh>
    <rPh sb="1" eb="3">
      <t>ジュウキョ</t>
    </rPh>
    <phoneticPr fontId="43"/>
  </si>
  <si>
    <t>農地・</t>
    <rPh sb="0" eb="2">
      <t>ノウチ</t>
    </rPh>
    <phoneticPr fontId="43"/>
  </si>
  <si>
    <t>山林</t>
  </si>
  <si>
    <t>敷地</t>
  </si>
  <si>
    <t>敷地以外の</t>
  </si>
  <si>
    <t xml:space="preserve"> 自営業主</t>
    <rPh sb="1" eb="4">
      <t>ジエイギョウ</t>
    </rPh>
    <rPh sb="4" eb="5">
      <t>シュ</t>
    </rPh>
    <phoneticPr fontId="11"/>
  </si>
  <si>
    <t>　農林・漁業業主</t>
    <rPh sb="1" eb="3">
      <t>ノウリン</t>
    </rPh>
    <rPh sb="4" eb="6">
      <t>ギョギョウ</t>
    </rPh>
    <rPh sb="6" eb="7">
      <t>ギョウ</t>
    </rPh>
    <rPh sb="7" eb="8">
      <t>シュ</t>
    </rPh>
    <phoneticPr fontId="11"/>
  </si>
  <si>
    <t>　商工・その他の業主</t>
    <rPh sb="1" eb="3">
      <t>ショウコウ</t>
    </rPh>
    <rPh sb="6" eb="7">
      <t>タ</t>
    </rPh>
    <rPh sb="8" eb="10">
      <t>ギョウシュ</t>
    </rPh>
    <phoneticPr fontId="11"/>
  </si>
  <si>
    <t xml:space="preserve"> 雇用者</t>
    <rPh sb="1" eb="4">
      <t>コヨウシャ</t>
    </rPh>
    <phoneticPr fontId="11"/>
  </si>
  <si>
    <t xml:space="preserve"> 無職</t>
    <rPh sb="1" eb="3">
      <t>ムショク</t>
    </rPh>
    <phoneticPr fontId="11"/>
  </si>
  <si>
    <t>付表４－10　世帯の年間収入別現住居の敷地の土地所有面積・１世帯当たり土地所有面積（平成５～25年）</t>
  </si>
  <si>
    <t>（単位）面積：千㎡</t>
    <rPh sb="1" eb="3">
      <t>タンイ</t>
    </rPh>
    <rPh sb="4" eb="6">
      <t>メンセキ</t>
    </rPh>
    <rPh sb="6" eb="7">
      <t>ニンズウ</t>
    </rPh>
    <rPh sb="7" eb="8">
      <t>セン</t>
    </rPh>
    <phoneticPr fontId="7"/>
  </si>
  <si>
    <t>１）現住居の敷地を「所有している」とした世帯が所有する面積を、各年間収入に属する全世帯数</t>
    <phoneticPr fontId="7"/>
  </si>
  <si>
    <t>付表４－10　世帯の年間収入別現住居の敷地の土地所有面積・１世帯当たり土地所有面積（平成５～25年）（続き）</t>
  </si>
  <si>
    <t>（単位）１世帯当たり土地所有面積：㎡</t>
    <rPh sb="1" eb="3">
      <t>タンイ</t>
    </rPh>
    <rPh sb="10" eb="12">
      <t>トチ</t>
    </rPh>
    <phoneticPr fontId="7"/>
  </si>
  <si>
    <t>１世帯当たり土地所有面積　１)</t>
    <rPh sb="1" eb="3">
      <t>セタイ</t>
    </rPh>
    <rPh sb="3" eb="4">
      <t>ア</t>
    </rPh>
    <rPh sb="6" eb="8">
      <t>トチ</t>
    </rPh>
    <rPh sb="8" eb="10">
      <t>ショユウ</t>
    </rPh>
    <rPh sb="10" eb="12">
      <t>メンセキ</t>
    </rPh>
    <phoneticPr fontId="7"/>
  </si>
  <si>
    <t>付表４－11　世帯の年間収入別現住居の敷地以外の土地の土地所有面積・１世帯当たり土地所有面積（平成５～25年）</t>
  </si>
  <si>
    <t>　　200～　300万</t>
    <phoneticPr fontId="7"/>
  </si>
  <si>
    <t>　　300～　400万</t>
    <phoneticPr fontId="7"/>
  </si>
  <si>
    <t>　　400～　500万</t>
    <phoneticPr fontId="7"/>
  </si>
  <si>
    <t>　　500～　700万</t>
    <phoneticPr fontId="7"/>
  </si>
  <si>
    <t>　　700～1,000万</t>
    <phoneticPr fontId="7"/>
  </si>
  <si>
    <t>　1,000～1,500万</t>
    <phoneticPr fontId="7"/>
  </si>
  <si>
    <t>　1,500～2,000万</t>
    <phoneticPr fontId="7"/>
  </si>
  <si>
    <t>１）現住居の敷地以外の土地を「所有している」とした世帯が所有する面積を、各年間収入に属する全世帯数</t>
    <phoneticPr fontId="7"/>
  </si>
  <si>
    <t>　（現住居の敷地の所有の有無が「不詳」の世帯を含む）で除した値。</t>
    <phoneticPr fontId="7"/>
  </si>
  <si>
    <t>付表４－11　世帯の年間収入別現住居の敷地以外の土地の土地所有面積・１世帯当たり土地所有面積（平成５～25年）（続き）</t>
  </si>
  <si>
    <t>付表４－12　家計を主に支える者の年齢別現住居の敷地の土地所有面積・１世帯当たり土地所有面積（平成５～25年）</t>
  </si>
  <si>
    <t>１世帯当たり</t>
    <rPh sb="1" eb="3">
      <t>セタイ</t>
    </rPh>
    <rPh sb="3" eb="4">
      <t>ア</t>
    </rPh>
    <phoneticPr fontId="7"/>
  </si>
  <si>
    <t>１）現住居の敷地を「所有している」とした世帯が所有する面積を、各年齢階級に属する全世帯数</t>
    <phoneticPr fontId="7"/>
  </si>
  <si>
    <t>２）家計を主に支える者の年齢「不詳」を含む。</t>
    <phoneticPr fontId="7"/>
  </si>
  <si>
    <t>付表４－12　家計を主に支える者の年齢別現住居の敷地の土地所有面積・１世帯当たり土地所有面積（平成５～25年）（続き）</t>
  </si>
  <si>
    <t>付表４－13　家計を主に支える者の年齢別現住居の敷地以外の土地の土地所有面積・１世帯当たり土地所有面積（平成５～25年）</t>
  </si>
  <si>
    <t>１）現住居の敷地以外の土地を「所有している」とした世帯が所有する面積を、各年齢階級に属する全世帯数</t>
    <phoneticPr fontId="7"/>
  </si>
  <si>
    <t>付表４－13　家計を主に支える者の年齢別現住居の敷地以外の土地の土地所有面積・１世帯当たり土地所有面積（平成５～25年）</t>
    <phoneticPr fontId="1"/>
  </si>
  <si>
    <t>　　　　　 （続き）</t>
  </si>
  <si>
    <t>付表４－14　土地の種類別土地資産額（平成15～25年）</t>
  </si>
  <si>
    <t>（単位）資産額：十億円、割合：％</t>
    <rPh sb="1" eb="3">
      <t>タンイ</t>
    </rPh>
    <rPh sb="4" eb="6">
      <t>シサン</t>
    </rPh>
    <rPh sb="6" eb="7">
      <t>ガク</t>
    </rPh>
    <rPh sb="7" eb="8">
      <t>ニンズウ</t>
    </rPh>
    <rPh sb="8" eb="11">
      <t>ジュウオクエン</t>
    </rPh>
    <rPh sb="12" eb="14">
      <t>ワリアイ</t>
    </rPh>
    <phoneticPr fontId="7"/>
  </si>
  <si>
    <t>資産額</t>
    <rPh sb="0" eb="3">
      <t>シサンガク</t>
    </rPh>
    <phoneticPr fontId="7"/>
  </si>
  <si>
    <t xml:space="preserve"> 現住居の敷地以外の土地</t>
    <phoneticPr fontId="7"/>
  </si>
  <si>
    <t>割合</t>
    <phoneticPr fontId="7"/>
  </si>
  <si>
    <t>付表４－15　土地の種類、家計を主に支える者の従業上の地位別土地資産額（平成25年）</t>
  </si>
  <si>
    <t>敷地以外の</t>
    <phoneticPr fontId="7"/>
  </si>
  <si>
    <t>宅地など</t>
    <phoneticPr fontId="7"/>
  </si>
  <si>
    <t>総数　１）</t>
    <phoneticPr fontId="7"/>
  </si>
  <si>
    <t>１）家計を主に支える者の従業上の地位「不詳」を含む。</t>
    <phoneticPr fontId="7"/>
  </si>
  <si>
    <t>付表４－16　土地の種類、世帯の年間収入別土地資産額・１世帯当たり土地資産額（平成15～25年）</t>
  </si>
  <si>
    <t>（単位）世帯数：千世帯</t>
    <rPh sb="1" eb="3">
      <t>タンイ</t>
    </rPh>
    <rPh sb="4" eb="7">
      <t>セタイスウ</t>
    </rPh>
    <rPh sb="8" eb="9">
      <t>セン</t>
    </rPh>
    <rPh sb="9" eb="11">
      <t>セタイ</t>
    </rPh>
    <phoneticPr fontId="7"/>
  </si>
  <si>
    <t>土地資産額</t>
    <rPh sb="0" eb="2">
      <t>トチ</t>
    </rPh>
    <rPh sb="2" eb="5">
      <t>シサンガク</t>
    </rPh>
    <phoneticPr fontId="43"/>
  </si>
  <si>
    <t>世帯総数</t>
    <rPh sb="0" eb="2">
      <t>セタイ</t>
    </rPh>
    <rPh sb="2" eb="4">
      <t>ソウスウ</t>
    </rPh>
    <phoneticPr fontId="7"/>
  </si>
  <si>
    <t>現住居の敷地</t>
    <rPh sb="0" eb="1">
      <t>ゲン</t>
    </rPh>
    <rPh sb="1" eb="3">
      <t>ジュウキョ</t>
    </rPh>
    <rPh sb="4" eb="6">
      <t>シキチ</t>
    </rPh>
    <phoneticPr fontId="7"/>
  </si>
  <si>
    <t>現住居の敷地以外の土地</t>
    <rPh sb="0" eb="1">
      <t>ウツツ</t>
    </rPh>
    <rPh sb="1" eb="3">
      <t>ジュウキョ</t>
    </rPh>
    <rPh sb="4" eb="6">
      <t>シキチ</t>
    </rPh>
    <rPh sb="6" eb="8">
      <t>イガイ</t>
    </rPh>
    <rPh sb="9" eb="11">
      <t>トチ</t>
    </rPh>
    <phoneticPr fontId="43"/>
  </si>
  <si>
    <t>１）世帯の年間収入「不詳」を含む。</t>
  </si>
  <si>
    <t>２）土地を「所有している」とした世帯が所有する資産額を、各年間収入に属する全世帯数（土地所有の有無が「不詳」の世帯を含む）で除した値。</t>
    <rPh sb="42" eb="44">
      <t>トチ</t>
    </rPh>
    <phoneticPr fontId="7"/>
  </si>
  <si>
    <t>付表４－16　土地の種類、世帯の年間収入別土地資産額・１世帯当たり土地資産額（平成15～25年）（続き）</t>
  </si>
  <si>
    <t>（単位）資産額：十億円</t>
    <rPh sb="1" eb="3">
      <t>タンイ</t>
    </rPh>
    <rPh sb="4" eb="6">
      <t>シサン</t>
    </rPh>
    <rPh sb="6" eb="7">
      <t>ガク</t>
    </rPh>
    <rPh sb="7" eb="8">
      <t>ニンズウ</t>
    </rPh>
    <rPh sb="8" eb="11">
      <t>ジュウオクエン</t>
    </rPh>
    <phoneticPr fontId="7"/>
  </si>
  <si>
    <t>（単位）１世帯当たり資産額：千円</t>
    <rPh sb="1" eb="3">
      <t>タンイ</t>
    </rPh>
    <rPh sb="5" eb="7">
      <t>セタイ</t>
    </rPh>
    <rPh sb="7" eb="8">
      <t>ア</t>
    </rPh>
    <rPh sb="10" eb="13">
      <t>シサンガク</t>
    </rPh>
    <rPh sb="14" eb="15">
      <t>セン</t>
    </rPh>
    <rPh sb="15" eb="16">
      <t>エン</t>
    </rPh>
    <phoneticPr fontId="7"/>
  </si>
  <si>
    <t>１世帯当たり土地資産額　２）</t>
    <rPh sb="1" eb="3">
      <t>セタイ</t>
    </rPh>
    <rPh sb="3" eb="4">
      <t>ア</t>
    </rPh>
    <rPh sb="6" eb="8">
      <t>トチ</t>
    </rPh>
    <rPh sb="8" eb="11">
      <t>シサンガク</t>
    </rPh>
    <phoneticPr fontId="43"/>
  </si>
  <si>
    <t>総数</t>
  </si>
  <si>
    <t>付表４－17　土地の種類、家計を主に支える者の年齢別土地資産額・１世帯当たり土地資産額（平成15～25年）</t>
  </si>
  <si>
    <t>総数　１）</t>
  </si>
  <si>
    <t>１）家計を主に支える者の年齢「不詳」を含む。</t>
    <phoneticPr fontId="7"/>
  </si>
  <si>
    <t>２）土地を「所有している」とした世帯が所有する資産額を、各年齢階級に属する全世帯数（土地所有の有無が「不詳」の世帯を含む）で除した値。</t>
    <rPh sb="42" eb="44">
      <t>トチ</t>
    </rPh>
    <phoneticPr fontId="7"/>
  </si>
  <si>
    <t>付表４－17　土地の種類、家計を主に支える者の年齢別土地資産額・１世帯当たり土地資産額（平成15～25年）（続き）</t>
  </si>
  <si>
    <t>（単位）１世帯当たり土地資産額：千円</t>
    <rPh sb="1" eb="3">
      <t>タンイ</t>
    </rPh>
    <rPh sb="5" eb="7">
      <t>セタイ</t>
    </rPh>
    <rPh sb="7" eb="8">
      <t>ア</t>
    </rPh>
    <rPh sb="10" eb="12">
      <t>トチ</t>
    </rPh>
    <rPh sb="12" eb="15">
      <t>シサンガク</t>
    </rPh>
    <rPh sb="16" eb="17">
      <t>セン</t>
    </rPh>
    <rPh sb="17" eb="18">
      <t>エン</t>
    </rPh>
    <phoneticPr fontId="7"/>
  </si>
  <si>
    <t>付表４－18　現住居の敷地の利用現況別土地所有世帯数（平成５～25年）</t>
  </si>
  <si>
    <t xml:space="preserve">  一戸建住宅</t>
    <rPh sb="2" eb="4">
      <t>イッコ</t>
    </rPh>
    <rPh sb="4" eb="5">
      <t>ダ</t>
    </rPh>
    <rPh sb="5" eb="7">
      <t>ジュウタク</t>
    </rPh>
    <phoneticPr fontId="7"/>
  </si>
  <si>
    <t xml:space="preserve">  長屋建住宅</t>
    <rPh sb="2" eb="4">
      <t>ナガヤ</t>
    </rPh>
    <rPh sb="4" eb="5">
      <t>ダ</t>
    </rPh>
    <rPh sb="5" eb="7">
      <t>ジュウタク</t>
    </rPh>
    <phoneticPr fontId="7"/>
  </si>
  <si>
    <t xml:space="preserve">  共同住宅</t>
    <rPh sb="2" eb="4">
      <t>キョウドウ</t>
    </rPh>
    <rPh sb="4" eb="6">
      <t>ジュウタク</t>
    </rPh>
    <phoneticPr fontId="7"/>
  </si>
  <si>
    <t>１）「住宅以外の建物に居住する世帯」を含む。</t>
    <phoneticPr fontId="7"/>
  </si>
  <si>
    <t>付表４－18　現住居の敷地の利用現況別土地所有世帯数（平成５～25年）（続き）</t>
    <rPh sb="19" eb="21">
      <t>トチ</t>
    </rPh>
    <phoneticPr fontId="1"/>
  </si>
  <si>
    <t>（単位）割合：％</t>
    <rPh sb="1" eb="3">
      <t>タンイ</t>
    </rPh>
    <rPh sb="4" eb="6">
      <t>ワリアイ</t>
    </rPh>
    <rPh sb="6" eb="7">
      <t>ニンズウ</t>
    </rPh>
    <phoneticPr fontId="7"/>
  </si>
  <si>
    <t>付表４－19　現住居の敷地以外の「宅地など」の土地の利用現況別所有件数（平成５～25年）</t>
  </si>
  <si>
    <t>（単位）件数：千件</t>
    <rPh sb="1" eb="3">
      <t>タンイ</t>
    </rPh>
    <rPh sb="4" eb="6">
      <t>ケンスウ</t>
    </rPh>
    <rPh sb="7" eb="8">
      <t>セン</t>
    </rPh>
    <rPh sb="8" eb="9">
      <t>ケン</t>
    </rPh>
    <phoneticPr fontId="7"/>
  </si>
  <si>
    <t xml:space="preserve"> 主に建物の敷地として利用</t>
    <rPh sb="1" eb="2">
      <t>オモ</t>
    </rPh>
    <rPh sb="3" eb="5">
      <t>タテモノ</t>
    </rPh>
    <rPh sb="6" eb="8">
      <t>シキチ</t>
    </rPh>
    <rPh sb="11" eb="13">
      <t>リヨウ</t>
    </rPh>
    <phoneticPr fontId="7"/>
  </si>
  <si>
    <t xml:space="preserve">   一戸建専用住宅</t>
    <rPh sb="3" eb="5">
      <t>イッコ</t>
    </rPh>
    <rPh sb="5" eb="6">
      <t>ダ</t>
    </rPh>
    <rPh sb="6" eb="8">
      <t>センヨウ</t>
    </rPh>
    <rPh sb="8" eb="10">
      <t>ジュウタク</t>
    </rPh>
    <phoneticPr fontId="7"/>
  </si>
  <si>
    <t xml:space="preserve">   一戸建店舗等併用住宅</t>
    <rPh sb="3" eb="5">
      <t>イッコ</t>
    </rPh>
    <rPh sb="5" eb="6">
      <t>ダテ</t>
    </rPh>
    <rPh sb="6" eb="9">
      <t>テンポトウ</t>
    </rPh>
    <rPh sb="9" eb="11">
      <t>ヘイヨウ</t>
    </rPh>
    <rPh sb="11" eb="13">
      <t>ジュウタク</t>
    </rPh>
    <phoneticPr fontId="7"/>
  </si>
  <si>
    <t xml:space="preserve">   共同住宅・長屋建住宅</t>
    <rPh sb="3" eb="5">
      <t>キョウドウ</t>
    </rPh>
    <rPh sb="5" eb="7">
      <t>ジュウタク</t>
    </rPh>
    <rPh sb="8" eb="10">
      <t>ナガヤ</t>
    </rPh>
    <rPh sb="10" eb="11">
      <t>ダテ</t>
    </rPh>
    <rPh sb="11" eb="13">
      <t>ジュウタク</t>
    </rPh>
    <phoneticPr fontId="7"/>
  </si>
  <si>
    <t xml:space="preserve">   事務所・店舗</t>
    <rPh sb="3" eb="5">
      <t>ジム</t>
    </rPh>
    <rPh sb="5" eb="6">
      <t>ショ</t>
    </rPh>
    <rPh sb="7" eb="9">
      <t>テンポ</t>
    </rPh>
    <phoneticPr fontId="7"/>
  </si>
  <si>
    <t xml:space="preserve">   工場・倉庫 ２）</t>
    <rPh sb="3" eb="5">
      <t>コウジョウ</t>
    </rPh>
    <rPh sb="6" eb="8">
      <t>ソウコ</t>
    </rPh>
    <phoneticPr fontId="7"/>
  </si>
  <si>
    <t xml:space="preserve">   ビル型駐車場</t>
    <rPh sb="5" eb="6">
      <t>ガタ</t>
    </rPh>
    <rPh sb="6" eb="9">
      <t>チュウシャジョウ</t>
    </rPh>
    <phoneticPr fontId="7"/>
  </si>
  <si>
    <t>…</t>
    <phoneticPr fontId="43"/>
  </si>
  <si>
    <t xml:space="preserve">   その他の建物</t>
    <rPh sb="5" eb="6">
      <t>タ</t>
    </rPh>
    <rPh sb="7" eb="9">
      <t>タテモノ</t>
    </rPh>
    <phoneticPr fontId="7"/>
  </si>
  <si>
    <t xml:space="preserve"> 主に建物の敷地以外に利用</t>
    <rPh sb="1" eb="2">
      <t>オモ</t>
    </rPh>
    <rPh sb="3" eb="5">
      <t>タテモノ</t>
    </rPh>
    <rPh sb="6" eb="8">
      <t>シキチ</t>
    </rPh>
    <rPh sb="8" eb="10">
      <t>イガイ</t>
    </rPh>
    <rPh sb="11" eb="13">
      <t>リヨウ</t>
    </rPh>
    <phoneticPr fontId="7"/>
  </si>
  <si>
    <t xml:space="preserve">   屋外駐車場</t>
    <rPh sb="3" eb="5">
      <t>オクガイ</t>
    </rPh>
    <rPh sb="5" eb="8">
      <t>チュウシャジョウ</t>
    </rPh>
    <phoneticPr fontId="7"/>
  </si>
  <si>
    <t xml:space="preserve">   資材置場</t>
    <rPh sb="3" eb="5">
      <t>シザイ</t>
    </rPh>
    <rPh sb="5" eb="6">
      <t>オ</t>
    </rPh>
    <rPh sb="6" eb="7">
      <t>バ</t>
    </rPh>
    <phoneticPr fontId="7"/>
  </si>
  <si>
    <t xml:space="preserve">   スポーツ・レジャー用地</t>
    <rPh sb="12" eb="14">
      <t>ヨウチ</t>
    </rPh>
    <phoneticPr fontId="7"/>
  </si>
  <si>
    <t xml:space="preserve">   その他</t>
    <rPh sb="5" eb="6">
      <t>タ</t>
    </rPh>
    <phoneticPr fontId="7"/>
  </si>
  <si>
    <t xml:space="preserve">  利用していない（空き地・原野など）　３）</t>
    <rPh sb="2" eb="4">
      <t>リヨウ</t>
    </rPh>
    <rPh sb="10" eb="11">
      <t>ア</t>
    </rPh>
    <rPh sb="12" eb="13">
      <t>チ</t>
    </rPh>
    <rPh sb="14" eb="16">
      <t>ゲンヤ</t>
    </rPh>
    <phoneticPr fontId="7"/>
  </si>
  <si>
    <t>注）「スポーツ・レジャー用地」は平成15年調査より新設された区分である。</t>
    <phoneticPr fontId="7"/>
  </si>
  <si>
    <t>１）利用現況「不詳」を含む。</t>
    <phoneticPr fontId="7"/>
  </si>
  <si>
    <t>２）平成５年は「ビル型駐車場」を含んでいる。</t>
    <phoneticPr fontId="7"/>
  </si>
  <si>
    <t>３）平成５年は「空地」。平成５年調査では「空地」は「主に建物の敷地以外に利用」に含まれているが、本表では除外してある。</t>
    <phoneticPr fontId="7"/>
  </si>
  <si>
    <t>付表４－19　現住居の敷地以外の「宅地など」の土地の利用現況別所有件数（平成５～25年）（続き）</t>
  </si>
  <si>
    <t>付表４－20　土地の種類、利用現況別土地所有面積（平成20～25年）</t>
  </si>
  <si>
    <t>現住居の敷地　１）</t>
    <rPh sb="0" eb="2">
      <t>ゲンジュウ</t>
    </rPh>
    <rPh sb="2" eb="3">
      <t>キョ</t>
    </rPh>
    <rPh sb="4" eb="6">
      <t>シキチ</t>
    </rPh>
    <phoneticPr fontId="7"/>
  </si>
  <si>
    <t>現住居の敷地以外　２）</t>
    <rPh sb="0" eb="2">
      <t>ゲンジュウ</t>
    </rPh>
    <rPh sb="2" eb="3">
      <t>キョ</t>
    </rPh>
    <rPh sb="4" eb="6">
      <t>シキチ</t>
    </rPh>
    <rPh sb="6" eb="8">
      <t>イガイ</t>
    </rPh>
    <phoneticPr fontId="7"/>
  </si>
  <si>
    <t xml:space="preserve">   一戸建住宅</t>
    <rPh sb="3" eb="5">
      <t>イッコ</t>
    </rPh>
    <rPh sb="5" eb="6">
      <t>ダ</t>
    </rPh>
    <rPh sb="6" eb="8">
      <t>ジュウタク</t>
    </rPh>
    <phoneticPr fontId="7"/>
  </si>
  <si>
    <t xml:space="preserve">   　一戸建専用住宅</t>
    <rPh sb="4" eb="6">
      <t>イッコ</t>
    </rPh>
    <rPh sb="6" eb="7">
      <t>ダ</t>
    </rPh>
    <rPh sb="7" eb="9">
      <t>センヨウ</t>
    </rPh>
    <rPh sb="9" eb="11">
      <t>ジュウタク</t>
    </rPh>
    <phoneticPr fontId="7"/>
  </si>
  <si>
    <t xml:space="preserve">   　一戸建店舗等併用住宅</t>
    <rPh sb="4" eb="6">
      <t>イッコ</t>
    </rPh>
    <rPh sb="6" eb="7">
      <t>ダテ</t>
    </rPh>
    <rPh sb="7" eb="10">
      <t>テンポトウ</t>
    </rPh>
    <rPh sb="10" eb="12">
      <t>ヘイヨウ</t>
    </rPh>
    <rPh sb="12" eb="14">
      <t>ジュウタク</t>
    </rPh>
    <phoneticPr fontId="7"/>
  </si>
  <si>
    <t xml:space="preserve">   工場・倉庫</t>
    <rPh sb="3" eb="5">
      <t>コウジョウ</t>
    </rPh>
    <rPh sb="6" eb="8">
      <t>ソウコ</t>
    </rPh>
    <phoneticPr fontId="7"/>
  </si>
  <si>
    <t xml:space="preserve">  利用していない（空き地・原野など）</t>
    <rPh sb="2" eb="4">
      <t>リヨウ</t>
    </rPh>
    <rPh sb="10" eb="11">
      <t>ア</t>
    </rPh>
    <rPh sb="12" eb="13">
      <t>チ</t>
    </rPh>
    <rPh sb="14" eb="16">
      <t>ゲンヤ</t>
    </rPh>
    <phoneticPr fontId="7"/>
  </si>
  <si>
    <t>１）「住宅以外の建物に居住する世帯」を含む。</t>
  </si>
  <si>
    <t>２）利用現況「不詳」を含む。</t>
    <phoneticPr fontId="1"/>
  </si>
  <si>
    <t>付表４－21　土地の種類、利用現況別土地資産額（平成20～25年）</t>
  </si>
  <si>
    <t>（単位）金額：十億円、割合：％</t>
    <rPh sb="1" eb="3">
      <t>タンイ</t>
    </rPh>
    <rPh sb="4" eb="6">
      <t>キンガク</t>
    </rPh>
    <rPh sb="11" eb="13">
      <t>ワリアイ</t>
    </rPh>
    <phoneticPr fontId="7"/>
  </si>
  <si>
    <t>付表４－22　世帯所在地（地域区分）、現住居の敷地の利用現況別土地所有世帯数（平成25年）</t>
  </si>
  <si>
    <t>（単位）世帯数：千世帯、割合：％</t>
    <rPh sb="1" eb="3">
      <t>タンイ</t>
    </rPh>
    <rPh sb="4" eb="7">
      <t>セタイスウ</t>
    </rPh>
    <rPh sb="8" eb="9">
      <t>セン</t>
    </rPh>
    <rPh sb="9" eb="11">
      <t>セタイ</t>
    </rPh>
    <rPh sb="12" eb="14">
      <t>ワリアイ</t>
    </rPh>
    <rPh sb="14" eb="15">
      <t>ニンズウ</t>
    </rPh>
    <phoneticPr fontId="7"/>
  </si>
  <si>
    <t>土地所有世帯数</t>
    <rPh sb="0" eb="2">
      <t>トチ</t>
    </rPh>
    <rPh sb="2" eb="4">
      <t>ショユウ</t>
    </rPh>
    <rPh sb="4" eb="6">
      <t>セタイ</t>
    </rPh>
    <rPh sb="6" eb="7">
      <t>スウ</t>
    </rPh>
    <phoneticPr fontId="7"/>
  </si>
  <si>
    <t>一戸建</t>
    <rPh sb="0" eb="2">
      <t>イッコ</t>
    </rPh>
    <rPh sb="2" eb="3">
      <t>ダ</t>
    </rPh>
    <phoneticPr fontId="7"/>
  </si>
  <si>
    <t>共同住宅</t>
    <rPh sb="0" eb="2">
      <t>キョウドウ</t>
    </rPh>
    <rPh sb="2" eb="4">
      <t>ジュウタク</t>
    </rPh>
    <phoneticPr fontId="7"/>
  </si>
  <si>
    <t>長屋建</t>
    <rPh sb="0" eb="2">
      <t>ナガヤ</t>
    </rPh>
    <rPh sb="2" eb="3">
      <t>タ</t>
    </rPh>
    <phoneticPr fontId="7"/>
  </si>
  <si>
    <t>住宅</t>
    <rPh sb="0" eb="2">
      <t>ジュウタク</t>
    </rPh>
    <phoneticPr fontId="7"/>
  </si>
  <si>
    <t xml:space="preserve"> 北海道</t>
    <rPh sb="1" eb="4">
      <t>ホッカイドウ</t>
    </rPh>
    <phoneticPr fontId="7"/>
  </si>
  <si>
    <t xml:space="preserve"> 東北</t>
    <rPh sb="1" eb="3">
      <t>トウホク</t>
    </rPh>
    <phoneticPr fontId="7"/>
  </si>
  <si>
    <t xml:space="preserve"> 関東</t>
    <rPh sb="1" eb="3">
      <t>カントウ</t>
    </rPh>
    <phoneticPr fontId="7"/>
  </si>
  <si>
    <t xml:space="preserve"> 北陸</t>
    <rPh sb="1" eb="3">
      <t>ホクリク</t>
    </rPh>
    <phoneticPr fontId="7"/>
  </si>
  <si>
    <t xml:space="preserve"> 中部</t>
    <rPh sb="1" eb="3">
      <t>チュウブ</t>
    </rPh>
    <phoneticPr fontId="7"/>
  </si>
  <si>
    <t xml:space="preserve"> 近畿</t>
    <rPh sb="1" eb="3">
      <t>キンキ</t>
    </rPh>
    <phoneticPr fontId="7"/>
  </si>
  <si>
    <t xml:space="preserve"> 中国</t>
    <rPh sb="1" eb="3">
      <t>チュウゴク</t>
    </rPh>
    <phoneticPr fontId="7"/>
  </si>
  <si>
    <t xml:space="preserve"> 四国</t>
    <rPh sb="1" eb="3">
      <t>シコク</t>
    </rPh>
    <phoneticPr fontId="7"/>
  </si>
  <si>
    <t xml:space="preserve"> 九州・沖縄</t>
    <rPh sb="1" eb="3">
      <t>キュウシュウ</t>
    </rPh>
    <rPh sb="4" eb="6">
      <t>オキナワ</t>
    </rPh>
    <phoneticPr fontId="7"/>
  </si>
  <si>
    <t>１）利用現況「その他」及び「住宅以外の建物に居住する世帯」を含む。</t>
    <phoneticPr fontId="7"/>
  </si>
  <si>
    <t>付表４－23　現住居の敷地の利用現況別１世帯当たり平均土地所有面積（平成５～25年）</t>
  </si>
  <si>
    <t>（単位）世帯数：千世帯、面積：千㎡、１世帯当たりの面積：㎡</t>
    <rPh sb="1" eb="3">
      <t>タンイ</t>
    </rPh>
    <rPh sb="4" eb="7">
      <t>セタイスウ</t>
    </rPh>
    <rPh sb="8" eb="9">
      <t>セン</t>
    </rPh>
    <rPh sb="9" eb="11">
      <t>セタイ</t>
    </rPh>
    <rPh sb="12" eb="14">
      <t>メンセキ</t>
    </rPh>
    <rPh sb="15" eb="16">
      <t>セン</t>
    </rPh>
    <phoneticPr fontId="7"/>
  </si>
  <si>
    <t>その他</t>
    <rPh sb="2" eb="3">
      <t>タ</t>
    </rPh>
    <phoneticPr fontId="7"/>
  </si>
  <si>
    <t>１）</t>
    <phoneticPr fontId="7"/>
  </si>
  <si>
    <t>所有世帯数</t>
    <rPh sb="0" eb="2">
      <t>ショユウ</t>
    </rPh>
    <rPh sb="2" eb="5">
      <t>セタイスウ</t>
    </rPh>
    <phoneticPr fontId="7"/>
  </si>
  <si>
    <t>１世帯当たりの面積</t>
    <phoneticPr fontId="7"/>
  </si>
  <si>
    <t>付表４－24　世帯所在地（地域区分）別一戸建住宅・共同住宅の敷地の１世帯当たり平均土地所有面積（平成25年）</t>
  </si>
  <si>
    <t>（単位）㎡</t>
    <rPh sb="1" eb="3">
      <t>タンイ</t>
    </rPh>
    <phoneticPr fontId="7"/>
  </si>
  <si>
    <t>住宅</t>
    <phoneticPr fontId="7"/>
  </si>
  <si>
    <t>付表４－25　取得時期、利用現況別現住居の敷地の土地所有世帯数（平成25年）</t>
  </si>
  <si>
    <t>（単位）世帯数：千世帯、割合：％</t>
    <rPh sb="1" eb="3">
      <t>タンイ</t>
    </rPh>
    <rPh sb="4" eb="7">
      <t>セタイスウ</t>
    </rPh>
    <rPh sb="8" eb="9">
      <t>セン</t>
    </rPh>
    <rPh sb="9" eb="11">
      <t>セタイ</t>
    </rPh>
    <rPh sb="12" eb="14">
      <t>ワリアイ</t>
    </rPh>
    <phoneticPr fontId="7"/>
  </si>
  <si>
    <t>一戸建</t>
    <rPh sb="0" eb="3">
      <t>イッコダ</t>
    </rPh>
    <phoneticPr fontId="7"/>
  </si>
  <si>
    <t>共同</t>
    <rPh sb="0" eb="2">
      <t>キョウドウ</t>
    </rPh>
    <phoneticPr fontId="7"/>
  </si>
  <si>
    <t>１）</t>
    <phoneticPr fontId="1"/>
  </si>
  <si>
    <t xml:space="preserve">  昭和35年以前</t>
    <rPh sb="7" eb="9">
      <t>イゼン</t>
    </rPh>
    <phoneticPr fontId="7"/>
  </si>
  <si>
    <t xml:space="preserve">  昭和36～55年</t>
    <phoneticPr fontId="7"/>
  </si>
  <si>
    <t xml:space="preserve">  昭和56～平成２年</t>
    <rPh sb="2" eb="4">
      <t>ショウワ</t>
    </rPh>
    <rPh sb="7" eb="9">
      <t>ヘイセイ</t>
    </rPh>
    <phoneticPr fontId="50"/>
  </si>
  <si>
    <t xml:space="preserve">  平成３～７年</t>
    <rPh sb="2" eb="4">
      <t>ヘイセイ</t>
    </rPh>
    <rPh sb="7" eb="8">
      <t>ネン</t>
    </rPh>
    <phoneticPr fontId="50"/>
  </si>
  <si>
    <t xml:space="preserve">  平成８～12年</t>
    <rPh sb="2" eb="4">
      <t>ヘイセイ</t>
    </rPh>
    <phoneticPr fontId="50"/>
  </si>
  <si>
    <t xml:space="preserve">  平成13～17年</t>
    <rPh sb="2" eb="4">
      <t>ヘイセイ</t>
    </rPh>
    <phoneticPr fontId="50"/>
  </si>
  <si>
    <t>　平成18～20年</t>
    <phoneticPr fontId="7"/>
  </si>
  <si>
    <t>　平成21年</t>
    <phoneticPr fontId="7"/>
  </si>
  <si>
    <t>　平成22年</t>
    <phoneticPr fontId="7"/>
  </si>
  <si>
    <t>　平成23年</t>
    <phoneticPr fontId="7"/>
  </si>
  <si>
    <t>　平成24年</t>
    <phoneticPr fontId="7"/>
  </si>
  <si>
    <t>　平成25年</t>
    <phoneticPr fontId="7"/>
  </si>
  <si>
    <t>２）取得時期「不詳」を含む。</t>
    <rPh sb="2" eb="4">
      <t>シュトク</t>
    </rPh>
    <rPh sb="4" eb="6">
      <t>ジキ</t>
    </rPh>
    <phoneticPr fontId="7"/>
  </si>
  <si>
    <t>付表４－26　取得時期、利用現況別現住居の敷地以外の「宅地など」の土地の所有件数（平成25年）</t>
  </si>
  <si>
    <t>（単位）件数：千件、割合：％</t>
    <rPh sb="1" eb="3">
      <t>タンイ</t>
    </rPh>
    <rPh sb="4" eb="6">
      <t>ケンスウ</t>
    </rPh>
    <rPh sb="7" eb="8">
      <t>セン</t>
    </rPh>
    <rPh sb="8" eb="9">
      <t>ケン</t>
    </rPh>
    <rPh sb="10" eb="12">
      <t>ワリアイ</t>
    </rPh>
    <phoneticPr fontId="1"/>
  </si>
  <si>
    <t>（単位）件数：千件、割合：％</t>
    <rPh sb="1" eb="3">
      <t>タンイ</t>
    </rPh>
    <rPh sb="4" eb="6">
      <t>ケンスウ</t>
    </rPh>
    <rPh sb="7" eb="8">
      <t>セン</t>
    </rPh>
    <rPh sb="8" eb="9">
      <t>ケン</t>
    </rPh>
    <rPh sb="10" eb="12">
      <t>ワリアイ</t>
    </rPh>
    <phoneticPr fontId="7"/>
  </si>
  <si>
    <t>共同住宅・</t>
    <rPh sb="0" eb="2">
      <t>キョウドウ</t>
    </rPh>
    <rPh sb="2" eb="4">
      <t>ジュウタク</t>
    </rPh>
    <phoneticPr fontId="7"/>
  </si>
  <si>
    <t>事務所・</t>
    <rPh sb="0" eb="3">
      <t>ジムショ</t>
    </rPh>
    <phoneticPr fontId="2"/>
  </si>
  <si>
    <t>主に建物</t>
    <rPh sb="0" eb="1">
      <t>オモ</t>
    </rPh>
    <rPh sb="2" eb="4">
      <t>タテモノ</t>
    </rPh>
    <phoneticPr fontId="7"/>
  </si>
  <si>
    <t>利用して</t>
    <phoneticPr fontId="7"/>
  </si>
  <si>
    <t>長屋建</t>
    <phoneticPr fontId="7"/>
  </si>
  <si>
    <t>店舗・</t>
    <phoneticPr fontId="7"/>
  </si>
  <si>
    <t>の敷地</t>
    <rPh sb="1" eb="3">
      <t>シキチ</t>
    </rPh>
    <phoneticPr fontId="7"/>
  </si>
  <si>
    <t>いない</t>
  </si>
  <si>
    <t>住宅</t>
  </si>
  <si>
    <t>工場等</t>
  </si>
  <si>
    <t>以外に</t>
    <phoneticPr fontId="7"/>
  </si>
  <si>
    <t>（空き地・</t>
  </si>
  <si>
    <t>利用</t>
    <rPh sb="0" eb="2">
      <t>リヨウ</t>
    </rPh>
    <phoneticPr fontId="7"/>
  </si>
  <si>
    <t>原野など）</t>
    <phoneticPr fontId="7"/>
  </si>
  <si>
    <t>　昭和25年以前</t>
    <phoneticPr fontId="7"/>
  </si>
  <si>
    <t>　昭和26～45年</t>
    <phoneticPr fontId="7"/>
  </si>
  <si>
    <t>　昭和46～55年</t>
    <phoneticPr fontId="7"/>
  </si>
  <si>
    <t>　昭和56～平成２年</t>
    <phoneticPr fontId="7"/>
  </si>
  <si>
    <t>　平成３～12年</t>
    <phoneticPr fontId="7"/>
  </si>
  <si>
    <t>　平成13～22年</t>
    <phoneticPr fontId="7"/>
  </si>
  <si>
    <t>　平成23～25年</t>
    <phoneticPr fontId="7"/>
  </si>
  <si>
    <t>割合　１）</t>
    <rPh sb="0" eb="2">
      <t>ワリアイ</t>
    </rPh>
    <phoneticPr fontId="7"/>
  </si>
  <si>
    <t>付表４－27　取得時期、家計を主に支える者の年齢別現住居の敷地の土地所有世帯数（１年当たり換算値）（平成25年）</t>
  </si>
  <si>
    <t>（単位）千世帯</t>
    <rPh sb="1" eb="3">
      <t>タンイ</t>
    </rPh>
    <rPh sb="4" eb="5">
      <t>セン</t>
    </rPh>
    <rPh sb="5" eb="7">
      <t>セタイ</t>
    </rPh>
    <phoneticPr fontId="7"/>
  </si>
  <si>
    <t>所有世帯数（１年当たり換算値）</t>
    <rPh sb="0" eb="2">
      <t>ショユウ</t>
    </rPh>
    <rPh sb="2" eb="5">
      <t>セタイスウ</t>
    </rPh>
    <phoneticPr fontId="7"/>
  </si>
  <si>
    <t>30歳未満</t>
    <rPh sb="2" eb="3">
      <t>サイ</t>
    </rPh>
    <rPh sb="3" eb="5">
      <t>ミマン</t>
    </rPh>
    <phoneticPr fontId="11"/>
  </si>
  <si>
    <t>30～39歳</t>
    <rPh sb="5" eb="6">
      <t>サイ</t>
    </rPh>
    <phoneticPr fontId="11"/>
  </si>
  <si>
    <t>40～49歳</t>
    <rPh sb="5" eb="6">
      <t>サイ</t>
    </rPh>
    <phoneticPr fontId="11"/>
  </si>
  <si>
    <t>50～59歳</t>
    <rPh sb="5" eb="6">
      <t>サイ</t>
    </rPh>
    <phoneticPr fontId="11"/>
  </si>
  <si>
    <t>60～74歳</t>
    <rPh sb="5" eb="6">
      <t>サイ</t>
    </rPh>
    <phoneticPr fontId="11"/>
  </si>
  <si>
    <t>75歳以上</t>
    <rPh sb="2" eb="5">
      <t>サイイジョウ</t>
    </rPh>
    <phoneticPr fontId="11"/>
  </si>
  <si>
    <t xml:space="preserve">  昭和26～35年</t>
    <phoneticPr fontId="7"/>
  </si>
  <si>
    <t xml:space="preserve">  昭和36～45年</t>
    <phoneticPr fontId="7"/>
  </si>
  <si>
    <t xml:space="preserve">  昭和46～55年</t>
    <rPh sb="2" eb="4">
      <t>ショウワ</t>
    </rPh>
    <phoneticPr fontId="50"/>
  </si>
  <si>
    <t xml:space="preserve">  昭和56～平成２年</t>
    <rPh sb="2" eb="4">
      <t>ショウワ</t>
    </rPh>
    <phoneticPr fontId="50"/>
  </si>
  <si>
    <t xml:space="preserve">  平成18～22年</t>
    <phoneticPr fontId="50"/>
  </si>
  <si>
    <t>　平成23年</t>
    <phoneticPr fontId="7"/>
  </si>
  <si>
    <t>　平成24年</t>
    <phoneticPr fontId="7"/>
  </si>
  <si>
    <t>　平成25年</t>
    <phoneticPr fontId="7"/>
  </si>
  <si>
    <t>注：１年当たり換算値。</t>
    <rPh sb="0" eb="1">
      <t>チュウ</t>
    </rPh>
    <phoneticPr fontId="7"/>
  </si>
  <si>
    <t>１）家計を主に支える者の年齢「不詳」を含む。</t>
    <phoneticPr fontId="7"/>
  </si>
  <si>
    <t>付表４－28　取得時期、家計を主に支える者の年齢別現住居の敷地以外の「宅地など」の土地の所有件数（１年当たり換算値）</t>
  </si>
  <si>
    <t>　　　　　 （平成25年）</t>
  </si>
  <si>
    <t>（単位）千件</t>
    <rPh sb="1" eb="3">
      <t>タンイ</t>
    </rPh>
    <rPh sb="4" eb="5">
      <t>セン</t>
    </rPh>
    <rPh sb="5" eb="6">
      <t>ケン</t>
    </rPh>
    <phoneticPr fontId="7"/>
  </si>
  <si>
    <t>付表４－29　「宅地など」の土地の取得方法別所有件数（平成20～25年）</t>
  </si>
  <si>
    <t>国・都道</t>
    <rPh sb="0" eb="1">
      <t>クニ</t>
    </rPh>
    <rPh sb="2" eb="3">
      <t>ト</t>
    </rPh>
    <rPh sb="3" eb="4">
      <t>ドウ</t>
    </rPh>
    <phoneticPr fontId="1"/>
  </si>
  <si>
    <t>会社・都市</t>
    <rPh sb="0" eb="2">
      <t>カイシャ</t>
    </rPh>
    <rPh sb="3" eb="5">
      <t>トシ</t>
    </rPh>
    <phoneticPr fontId="1"/>
  </si>
  <si>
    <t>個人から</t>
    <rPh sb="0" eb="2">
      <t>コジン</t>
    </rPh>
    <phoneticPr fontId="1"/>
  </si>
  <si>
    <t>相続・</t>
    <rPh sb="0" eb="2">
      <t>ソウゾク</t>
    </rPh>
    <phoneticPr fontId="1"/>
  </si>
  <si>
    <t>府県・</t>
    <rPh sb="0" eb="2">
      <t>フケン</t>
    </rPh>
    <phoneticPr fontId="1"/>
  </si>
  <si>
    <t>再生機構・</t>
    <rPh sb="0" eb="2">
      <t>サイセイ</t>
    </rPh>
    <rPh sb="2" eb="4">
      <t>キコウ</t>
    </rPh>
    <phoneticPr fontId="1"/>
  </si>
  <si>
    <t>購入</t>
    <rPh sb="0" eb="2">
      <t>コウニュウ</t>
    </rPh>
    <phoneticPr fontId="1"/>
  </si>
  <si>
    <t>贈与</t>
    <rPh sb="0" eb="2">
      <t>ゾウヨ</t>
    </rPh>
    <phoneticPr fontId="1"/>
  </si>
  <si>
    <t>市区町村</t>
    <rPh sb="1" eb="2">
      <t>ク</t>
    </rPh>
    <rPh sb="2" eb="4">
      <t>チョウソン</t>
    </rPh>
    <phoneticPr fontId="1"/>
  </si>
  <si>
    <t>公社などの</t>
  </si>
  <si>
    <t>で取得</t>
    <rPh sb="1" eb="3">
      <t>シュトク</t>
    </rPh>
    <phoneticPr fontId="1"/>
  </si>
  <si>
    <t>から購入</t>
    <rPh sb="2" eb="4">
      <t>コウニュウ</t>
    </rPh>
    <phoneticPr fontId="1"/>
  </si>
  <si>
    <t>法人から</t>
  </si>
  <si>
    <t>実数</t>
    <rPh sb="0" eb="2">
      <t>ジッスウ</t>
    </rPh>
    <phoneticPr fontId="1"/>
  </si>
  <si>
    <t xml:space="preserve"> 平成20年</t>
    <rPh sb="1" eb="3">
      <t>ヘイセイ</t>
    </rPh>
    <rPh sb="5" eb="6">
      <t>ネン</t>
    </rPh>
    <phoneticPr fontId="1"/>
  </si>
  <si>
    <t>現住所の敷地</t>
    <rPh sb="0" eb="3">
      <t>ゲンジュウショ</t>
    </rPh>
    <rPh sb="4" eb="6">
      <t>シキチ</t>
    </rPh>
    <phoneticPr fontId="1"/>
  </si>
  <si>
    <t>現住所の敷地以外の宅地など</t>
    <rPh sb="0" eb="3">
      <t>ゲンジュウショ</t>
    </rPh>
    <rPh sb="4" eb="6">
      <t>シキチ</t>
    </rPh>
    <rPh sb="6" eb="8">
      <t>イガイ</t>
    </rPh>
    <rPh sb="9" eb="11">
      <t>タクチ</t>
    </rPh>
    <phoneticPr fontId="1"/>
  </si>
  <si>
    <t xml:space="preserve"> 平成25年</t>
    <rPh sb="1" eb="3">
      <t>ヘイセイ</t>
    </rPh>
    <rPh sb="5" eb="6">
      <t>ネン</t>
    </rPh>
    <phoneticPr fontId="1"/>
  </si>
  <si>
    <t>１）取得方法「不詳」を含む。</t>
    <rPh sb="2" eb="4">
      <t>シュトク</t>
    </rPh>
    <rPh sb="4" eb="6">
      <t>ホウホウ</t>
    </rPh>
    <rPh sb="7" eb="9">
      <t>フショウ</t>
    </rPh>
    <rPh sb="11" eb="12">
      <t>フク</t>
    </rPh>
    <phoneticPr fontId="1"/>
  </si>
  <si>
    <t>付表４－30　取得時期、取得方法別現住居の敷地の土地所有世帯数（平成25年）</t>
  </si>
  <si>
    <t>国・都道</t>
    <rPh sb="0" eb="1">
      <t>クニ</t>
    </rPh>
    <rPh sb="2" eb="3">
      <t>ト</t>
    </rPh>
    <rPh sb="3" eb="4">
      <t>ドウ</t>
    </rPh>
    <phoneticPr fontId="7"/>
  </si>
  <si>
    <t>都市再生</t>
    <rPh sb="0" eb="2">
      <t>トシ</t>
    </rPh>
    <rPh sb="2" eb="4">
      <t>サイセイ</t>
    </rPh>
    <phoneticPr fontId="7"/>
  </si>
  <si>
    <t>会社など</t>
    <rPh sb="0" eb="2">
      <t>カイシャ</t>
    </rPh>
    <phoneticPr fontId="7"/>
  </si>
  <si>
    <t>個人から</t>
    <rPh sb="0" eb="2">
      <t>コジン</t>
    </rPh>
    <phoneticPr fontId="7"/>
  </si>
  <si>
    <t>相続・</t>
    <rPh sb="0" eb="2">
      <t>ソウゾク</t>
    </rPh>
    <phoneticPr fontId="7"/>
  </si>
  <si>
    <t>１）</t>
    <phoneticPr fontId="7"/>
  </si>
  <si>
    <t>府県・</t>
    <rPh sb="0" eb="2">
      <t>フケン</t>
    </rPh>
    <phoneticPr fontId="7"/>
  </si>
  <si>
    <t>機構・</t>
    <phoneticPr fontId="1"/>
  </si>
  <si>
    <t>の法人</t>
    <rPh sb="1" eb="3">
      <t>ホウジン</t>
    </rPh>
    <phoneticPr fontId="7"/>
  </si>
  <si>
    <t>購入</t>
    <rPh sb="0" eb="2">
      <t>コウニュウ</t>
    </rPh>
    <phoneticPr fontId="7"/>
  </si>
  <si>
    <t>贈与</t>
    <rPh sb="0" eb="2">
      <t>ゾウヨ</t>
    </rPh>
    <phoneticPr fontId="7"/>
  </si>
  <si>
    <t>市区町村</t>
    <rPh sb="1" eb="2">
      <t>ク</t>
    </rPh>
    <rPh sb="2" eb="4">
      <t>チョウソン</t>
    </rPh>
    <phoneticPr fontId="7"/>
  </si>
  <si>
    <t>公社など</t>
    <rPh sb="0" eb="2">
      <t>コウシャ</t>
    </rPh>
    <phoneticPr fontId="7"/>
  </si>
  <si>
    <t>から購入</t>
    <rPh sb="2" eb="4">
      <t>コウニュウ</t>
    </rPh>
    <phoneticPr fontId="7"/>
  </si>
  <si>
    <t>で取得</t>
    <rPh sb="1" eb="3">
      <t>シュトク</t>
    </rPh>
    <phoneticPr fontId="7"/>
  </si>
  <si>
    <t>総数　２）</t>
    <phoneticPr fontId="7"/>
  </si>
  <si>
    <t xml:space="preserve">  昭和36～55年</t>
    <phoneticPr fontId="7"/>
  </si>
  <si>
    <t>　平成18～20年</t>
    <phoneticPr fontId="7"/>
  </si>
  <si>
    <t>　平成21年</t>
    <phoneticPr fontId="7"/>
  </si>
  <si>
    <t>　平成22年</t>
    <phoneticPr fontId="7"/>
  </si>
  <si>
    <t>　平成23年</t>
    <phoneticPr fontId="7"/>
  </si>
  <si>
    <t>　平成24年</t>
    <phoneticPr fontId="7"/>
  </si>
  <si>
    <t>　平成25年</t>
    <phoneticPr fontId="7"/>
  </si>
  <si>
    <t>１）取得方法「不詳」を含む。</t>
    <phoneticPr fontId="7"/>
  </si>
  <si>
    <t>２）取得時期「不詳」を含む。</t>
    <phoneticPr fontId="7"/>
  </si>
  <si>
    <t>付表４－31　取得時期、取得方法別現住居の敷地以外の「宅地など」の土地の所有件数（平成25年）</t>
  </si>
  <si>
    <t>会社・都市</t>
    <phoneticPr fontId="7"/>
  </si>
  <si>
    <t>再生機構・</t>
    <phoneticPr fontId="7"/>
  </si>
  <si>
    <t>公社などの</t>
    <rPh sb="0" eb="2">
      <t>コウシャ</t>
    </rPh>
    <phoneticPr fontId="7"/>
  </si>
  <si>
    <t>法人から</t>
    <phoneticPr fontId="1"/>
  </si>
  <si>
    <t>　昭和25年以前</t>
    <phoneticPr fontId="7"/>
  </si>
  <si>
    <t>　昭和26～45年</t>
    <phoneticPr fontId="7"/>
  </si>
  <si>
    <t>　昭和46～55年</t>
    <phoneticPr fontId="7"/>
  </si>
  <si>
    <t>　昭和56～平成２年</t>
    <phoneticPr fontId="7"/>
  </si>
  <si>
    <t>　平成３～12年</t>
    <phoneticPr fontId="7"/>
  </si>
  <si>
    <t>　平成13～22年</t>
    <phoneticPr fontId="7"/>
  </si>
  <si>
    <t>　平成23～25年</t>
    <phoneticPr fontId="7"/>
  </si>
  <si>
    <t>付表４－32　取得時期、取得方法別現住居の敷地の土地所有面積（平成25年）</t>
  </si>
  <si>
    <t>機構・</t>
    <phoneticPr fontId="7"/>
  </si>
  <si>
    <t>付表４－33　取得時期、取得方法別現住居の敷地以外の「宅地など」の土地の所有面積（平成25年）</t>
  </si>
  <si>
    <t>付表４－34　世帯の年間収入、取得方法別現住居の敷地の土地所有世帯数（平成25年）</t>
  </si>
  <si>
    <t>　　200～　300万</t>
    <phoneticPr fontId="7"/>
  </si>
  <si>
    <t>　　300～　400万</t>
    <phoneticPr fontId="7"/>
  </si>
  <si>
    <t>　　400～　500万</t>
    <phoneticPr fontId="7"/>
  </si>
  <si>
    <t>　　500～　700万</t>
    <phoneticPr fontId="7"/>
  </si>
  <si>
    <t>　　700～1,000万</t>
    <phoneticPr fontId="7"/>
  </si>
  <si>
    <t>　1,000～1,500万</t>
    <phoneticPr fontId="7"/>
  </si>
  <si>
    <t>　1,500～2,000万</t>
    <phoneticPr fontId="7"/>
  </si>
  <si>
    <t>２）世帯の年間収入「不詳」を含む。</t>
    <phoneticPr fontId="7"/>
  </si>
  <si>
    <t>付表４－35　世帯の年間収入、取得方法別現住居の敷地の土地所有面積（平成25年）</t>
  </si>
  <si>
    <t>付表４－36　家計を主に支える者の年齢別相続・贈与で取得した現住居の敷地の土地所有世帯数・</t>
  </si>
  <si>
    <t>　　　　　 １世帯当たり土地所有世帯数（平成５～25年）</t>
  </si>
  <si>
    <t>２）家計を主に支える者の年齢「不詳」を含む。</t>
    <phoneticPr fontId="7"/>
  </si>
  <si>
    <t>　　　　　 １世帯当たり土地所有世帯数（平成５～25年）（続き）</t>
  </si>
  <si>
    <t>（単位）１世帯当たり土地所有世帯数：世帯</t>
    <rPh sb="1" eb="3">
      <t>タンイ</t>
    </rPh>
    <rPh sb="10" eb="12">
      <t>トチ</t>
    </rPh>
    <rPh sb="14" eb="16">
      <t>セタイ</t>
    </rPh>
    <rPh sb="16" eb="17">
      <t>スウ</t>
    </rPh>
    <rPh sb="18" eb="20">
      <t>セタイ</t>
    </rPh>
    <phoneticPr fontId="7"/>
  </si>
  <si>
    <t>１世帯当たり土地所有世帯数 １）</t>
    <rPh sb="1" eb="3">
      <t>セタイ</t>
    </rPh>
    <rPh sb="3" eb="4">
      <t>ア</t>
    </rPh>
    <rPh sb="6" eb="8">
      <t>トチ</t>
    </rPh>
    <rPh sb="8" eb="10">
      <t>ショユウ</t>
    </rPh>
    <rPh sb="10" eb="13">
      <t>セタイスウ</t>
    </rPh>
    <phoneticPr fontId="7"/>
  </si>
  <si>
    <t>付表４－37　家計を主に支える者の年齢別相続・贈与で取得した現住居の敷地以外の「宅地など」の土地の所有件数・</t>
  </si>
  <si>
    <t>　　　　　 １世帯当たり所有件数（平成５～25年）</t>
  </si>
  <si>
    <t>土地所有件数</t>
    <rPh sb="0" eb="2">
      <t>トチ</t>
    </rPh>
    <rPh sb="2" eb="4">
      <t>ショユウ</t>
    </rPh>
    <rPh sb="4" eb="6">
      <t>ケンスウ</t>
    </rPh>
    <phoneticPr fontId="7"/>
  </si>
  <si>
    <t>　　　　　 １世帯当たり所有件数（平成５～25年）（続き）</t>
  </si>
  <si>
    <t>（単位）１世帯当たり土地所有件数：件</t>
    <rPh sb="1" eb="3">
      <t>タンイ</t>
    </rPh>
    <rPh sb="10" eb="12">
      <t>トチ</t>
    </rPh>
    <rPh sb="14" eb="15">
      <t>ケン</t>
    </rPh>
    <rPh sb="15" eb="16">
      <t>スウ</t>
    </rPh>
    <rPh sb="17" eb="18">
      <t>ケン</t>
    </rPh>
    <phoneticPr fontId="7"/>
  </si>
  <si>
    <t>１世帯当たり土地所有件数　１）</t>
    <rPh sb="1" eb="3">
      <t>セタイ</t>
    </rPh>
    <rPh sb="3" eb="4">
      <t>ア</t>
    </rPh>
    <rPh sb="6" eb="8">
      <t>トチ</t>
    </rPh>
    <rPh sb="8" eb="10">
      <t>ショユウ</t>
    </rPh>
    <rPh sb="10" eb="12">
      <t>ケンスウ</t>
    </rPh>
    <phoneticPr fontId="7"/>
  </si>
  <si>
    <t>付表４－38　現住居及び現住居の敷地の所有の有無別世帯数（平成５～25年）</t>
  </si>
  <si>
    <t>現住居を所有している</t>
    <rPh sb="0" eb="1">
      <t>ゲン</t>
    </rPh>
    <rPh sb="1" eb="3">
      <t>ジュウキョ</t>
    </rPh>
    <rPh sb="4" eb="6">
      <t>ショユウ</t>
    </rPh>
    <phoneticPr fontId="7"/>
  </si>
  <si>
    <t>現住居を所有していない</t>
    <rPh sb="0" eb="1">
      <t>ゲン</t>
    </rPh>
    <rPh sb="1" eb="3">
      <t>ジュウキョ</t>
    </rPh>
    <rPh sb="4" eb="6">
      <t>ショユウ</t>
    </rPh>
    <phoneticPr fontId="7"/>
  </si>
  <si>
    <t>２）</t>
    <phoneticPr fontId="7"/>
  </si>
  <si>
    <t>敷地を</t>
    <rPh sb="0" eb="2">
      <t>シキチ</t>
    </rPh>
    <phoneticPr fontId="7"/>
  </si>
  <si>
    <t>２）</t>
  </si>
  <si>
    <t>所有して</t>
    <rPh sb="0" eb="2">
      <t>ショユウ</t>
    </rPh>
    <phoneticPr fontId="7"/>
  </si>
  <si>
    <t>いる</t>
    <phoneticPr fontId="7"/>
  </si>
  <si>
    <t>いない</t>
    <phoneticPr fontId="7"/>
  </si>
  <si>
    <t>いる</t>
  </si>
  <si>
    <t xml:space="preserve"> 平成５年</t>
    <rPh sb="1" eb="3">
      <t>ヘイセイ</t>
    </rPh>
    <rPh sb="4" eb="5">
      <t>ネン</t>
    </rPh>
    <phoneticPr fontId="7"/>
  </si>
  <si>
    <t xml:space="preserve"> 平成10年</t>
    <rPh sb="1" eb="3">
      <t>ヘイセイ</t>
    </rPh>
    <rPh sb="5" eb="6">
      <t>ネン</t>
    </rPh>
    <phoneticPr fontId="7"/>
  </si>
  <si>
    <t xml:space="preserve"> 平成10年</t>
    <rPh sb="1" eb="2">
      <t>タイラ</t>
    </rPh>
    <rPh sb="2" eb="3">
      <t>シゲル</t>
    </rPh>
    <rPh sb="5" eb="6">
      <t>ネン</t>
    </rPh>
    <phoneticPr fontId="7"/>
  </si>
  <si>
    <t>１）現住居の所有の有無「不詳」を含む。</t>
    <phoneticPr fontId="7"/>
  </si>
  <si>
    <t>２）現住居の敷地の所有の有無「不詳」を含む。</t>
    <phoneticPr fontId="7"/>
  </si>
  <si>
    <t>付表４－39　低・未利用地の土地所在地（圏域区分）、利用現況別土地所有面積 （平成15～25年）</t>
  </si>
  <si>
    <t>低・未利用地</t>
    <phoneticPr fontId="7"/>
  </si>
  <si>
    <t>低・</t>
    <phoneticPr fontId="7"/>
  </si>
  <si>
    <t>屋外駐車場</t>
  </si>
  <si>
    <t>利用して</t>
    <phoneticPr fontId="7"/>
  </si>
  <si>
    <t>未利用地</t>
    <phoneticPr fontId="7"/>
  </si>
  <si>
    <t>以外</t>
    <phoneticPr fontId="7"/>
  </si>
  <si>
    <t>（空き地・</t>
    <phoneticPr fontId="7"/>
  </si>
  <si>
    <t>原野など）</t>
    <phoneticPr fontId="7"/>
  </si>
  <si>
    <t xml:space="preserve"> 全国 計</t>
    <rPh sb="1" eb="3">
      <t>ゼンコク</t>
    </rPh>
    <rPh sb="4" eb="5">
      <t>ケイ</t>
    </rPh>
    <phoneticPr fontId="7"/>
  </si>
  <si>
    <t xml:space="preserve"> 全国 計 ２）</t>
    <phoneticPr fontId="7"/>
  </si>
  <si>
    <t>三大都市圏</t>
    <rPh sb="0" eb="2">
      <t>サンダイ</t>
    </rPh>
    <rPh sb="2" eb="4">
      <t>トシ</t>
    </rPh>
    <rPh sb="4" eb="5">
      <t>ケン</t>
    </rPh>
    <phoneticPr fontId="7"/>
  </si>
  <si>
    <t>　東京圏</t>
    <rPh sb="1" eb="4">
      <t>トウキョウケン</t>
    </rPh>
    <phoneticPr fontId="7"/>
  </si>
  <si>
    <t>　名古屋圏</t>
    <rPh sb="1" eb="4">
      <t>ナゴヤ</t>
    </rPh>
    <rPh sb="4" eb="5">
      <t>ケン</t>
    </rPh>
    <phoneticPr fontId="7"/>
  </si>
  <si>
    <t>　大阪圏</t>
    <rPh sb="1" eb="4">
      <t>オオサカケン</t>
    </rPh>
    <phoneticPr fontId="7"/>
  </si>
  <si>
    <t>地方圏</t>
    <rPh sb="0" eb="2">
      <t>チホウ</t>
    </rPh>
    <rPh sb="2" eb="3">
      <t>ケン</t>
    </rPh>
    <phoneticPr fontId="7"/>
  </si>
  <si>
    <t>三大都市圏</t>
    <rPh sb="0" eb="2">
      <t>サンダイ</t>
    </rPh>
    <rPh sb="2" eb="5">
      <t>トシケン</t>
    </rPh>
    <rPh sb="4" eb="5">
      <t>ケン</t>
    </rPh>
    <phoneticPr fontId="7"/>
  </si>
  <si>
    <t>注）「東京圏」：埼玉県、千葉県、東京都、神奈川県、「名古屋圏」：愛知県、三重県</t>
    <rPh sb="0" eb="1">
      <t>チュウ</t>
    </rPh>
    <rPh sb="3" eb="6">
      <t>トウキョウケン</t>
    </rPh>
    <rPh sb="8" eb="11">
      <t>サイタマケン</t>
    </rPh>
    <rPh sb="12" eb="15">
      <t>チバケン</t>
    </rPh>
    <rPh sb="16" eb="19">
      <t>トウキョウト</t>
    </rPh>
    <rPh sb="20" eb="24">
      <t>カナガワケン</t>
    </rPh>
    <rPh sb="26" eb="29">
      <t>ナゴヤ</t>
    </rPh>
    <rPh sb="29" eb="30">
      <t>ケン</t>
    </rPh>
    <rPh sb="32" eb="35">
      <t>アイチケン</t>
    </rPh>
    <rPh sb="36" eb="39">
      <t>ミエケン</t>
    </rPh>
    <phoneticPr fontId="43"/>
  </si>
  <si>
    <t>　　「大阪圏」：京都府、大阪府、兵庫県、「地方圏」：東京圏、名古屋圏、大阪圏以外の道県</t>
    <rPh sb="3" eb="6">
      <t>オオサカケン</t>
    </rPh>
    <rPh sb="8" eb="11">
      <t>キョウトフ</t>
    </rPh>
    <rPh sb="12" eb="15">
      <t>オオサカフ</t>
    </rPh>
    <rPh sb="16" eb="19">
      <t>ヒョウゴケン</t>
    </rPh>
    <rPh sb="21" eb="24">
      <t>チホウケン</t>
    </rPh>
    <rPh sb="26" eb="29">
      <t>トウキョウケン</t>
    </rPh>
    <rPh sb="30" eb="33">
      <t>ナゴヤ</t>
    </rPh>
    <rPh sb="33" eb="34">
      <t>ケン</t>
    </rPh>
    <rPh sb="35" eb="38">
      <t>オオサカケン</t>
    </rPh>
    <rPh sb="38" eb="40">
      <t>イガイ</t>
    </rPh>
    <rPh sb="41" eb="43">
      <t>ドウケン</t>
    </rPh>
    <phoneticPr fontId="43"/>
  </si>
  <si>
    <t>１）利用現況「不詳」を含む。</t>
  </si>
  <si>
    <t>付表４－40　世帯の年間収入別低・未利用地の所有件数（平成10～25年）</t>
  </si>
  <si>
    <t>（単位）件数：千件、割合：％</t>
    <rPh sb="1" eb="3">
      <t>タンイ</t>
    </rPh>
    <rPh sb="4" eb="5">
      <t>ケン</t>
    </rPh>
    <rPh sb="5" eb="6">
      <t>スウ</t>
    </rPh>
    <rPh sb="7" eb="8">
      <t>セン</t>
    </rPh>
    <rPh sb="8" eb="9">
      <t>ケン</t>
    </rPh>
    <rPh sb="10" eb="12">
      <t>ワリアイ</t>
    </rPh>
    <phoneticPr fontId="7"/>
  </si>
  <si>
    <t>１）低・未利用地の所有件数を、各年間収入階級に属する全世帯数</t>
    <phoneticPr fontId="7"/>
  </si>
  <si>
    <t>（土地所有の有無が「不詳」の世帯を含む）で除した値。</t>
  </si>
  <si>
    <t>付表４－41　家計を主に支える者の年齢別低・未利用地の所有件数（平成10～25年）</t>
  </si>
  <si>
    <t>１）低・未利用地の所有件数を、各年齢階級に属する全世帯数</t>
    <phoneticPr fontId="7"/>
  </si>
  <si>
    <t>（土地所有の有無が「不詳」の世帯を含む）で除した値。</t>
    <rPh sb="1" eb="3">
      <t>トチ</t>
    </rPh>
    <phoneticPr fontId="7"/>
  </si>
  <si>
    <t>付表４－42　取得方法別低・未利用地の所有件数（平成10～25年）</t>
  </si>
  <si>
    <t>総数</t>
    <phoneticPr fontId="7"/>
  </si>
  <si>
    <t>国・都道</t>
    <phoneticPr fontId="7"/>
  </si>
  <si>
    <t>都市再生</t>
    <phoneticPr fontId="1"/>
  </si>
  <si>
    <t>会社などの</t>
  </si>
  <si>
    <t>個人から</t>
    <rPh sb="0" eb="2">
      <t>コジン</t>
    </rPh>
    <phoneticPr fontId="3"/>
  </si>
  <si>
    <t>相続・贈与</t>
  </si>
  <si>
    <t>その他</t>
    <rPh sb="2" eb="3">
      <t>タ</t>
    </rPh>
    <phoneticPr fontId="3"/>
  </si>
  <si>
    <t>1）</t>
  </si>
  <si>
    <t>府県・</t>
  </si>
  <si>
    <t>法人から</t>
    <phoneticPr fontId="7"/>
  </si>
  <si>
    <t>購入</t>
  </si>
  <si>
    <t>で取得</t>
  </si>
  <si>
    <t>市区町村</t>
    <phoneticPr fontId="7"/>
  </si>
  <si>
    <t>公社など</t>
  </si>
  <si>
    <t>から購入</t>
    <phoneticPr fontId="7"/>
  </si>
  <si>
    <t>から購入</t>
  </si>
  <si>
    <t>件数</t>
    <rPh sb="0" eb="2">
      <t>ケンスウ</t>
    </rPh>
    <phoneticPr fontId="2"/>
  </si>
  <si>
    <t xml:space="preserve"> 平成10年</t>
    <rPh sb="1" eb="3">
      <t>ヘイセイ</t>
    </rPh>
    <rPh sb="5" eb="6">
      <t>ネン</t>
    </rPh>
    <phoneticPr fontId="2"/>
  </si>
  <si>
    <t>１）低・未利用地の取得方法「不詳」を含む。</t>
    <phoneticPr fontId="7"/>
  </si>
  <si>
    <t>２）平成25年は「会社・都市再生機構・公社などの法人から購入」。</t>
    <rPh sb="2" eb="4">
      <t>ヘイセイ</t>
    </rPh>
    <rPh sb="6" eb="7">
      <t>ネン</t>
    </rPh>
    <phoneticPr fontId="7"/>
  </si>
  <si>
    <t>付表４－43　取得方法別低・未利用地の所有面積（平成10～25年）</t>
  </si>
  <si>
    <t>取得割合</t>
    <rPh sb="0" eb="2">
      <t>シュトク</t>
    </rPh>
    <rPh sb="2" eb="4">
      <t>ワリアイ</t>
    </rPh>
    <phoneticPr fontId="2"/>
  </si>
  <si>
    <t>付表４－44　１世帯当たり「農地」及び「山林」所有面積（平成５～25年）</t>
  </si>
  <si>
    <t>（単位）世帯数：千世帯、面積：千㎡、１世帯当たり土地所有面積：㎡</t>
    <rPh sb="1" eb="3">
      <t>タンイ</t>
    </rPh>
    <rPh sb="4" eb="7">
      <t>セタイスウ</t>
    </rPh>
    <rPh sb="8" eb="9">
      <t>セン</t>
    </rPh>
    <rPh sb="9" eb="11">
      <t>セタイ</t>
    </rPh>
    <rPh sb="12" eb="14">
      <t>メンセキ</t>
    </rPh>
    <rPh sb="15" eb="16">
      <t>セン</t>
    </rPh>
    <rPh sb="24" eb="26">
      <t>トチ</t>
    </rPh>
    <rPh sb="26" eb="28">
      <t>ショユウ</t>
    </rPh>
    <phoneticPr fontId="7"/>
  </si>
  <si>
    <t xml:space="preserve">  農地</t>
    <phoneticPr fontId="7"/>
  </si>
  <si>
    <t>面積　１）</t>
    <rPh sb="0" eb="2">
      <t>メンセキ</t>
    </rPh>
    <phoneticPr fontId="7"/>
  </si>
  <si>
    <t>１世帯当たり土地所有面積</t>
    <phoneticPr fontId="7"/>
  </si>
  <si>
    <t>１）平成５年は所有面積「不詳」を除く。平成10～25年は所有面積「不詳」を含む。</t>
    <phoneticPr fontId="7"/>
  </si>
  <si>
    <t>付表４－45　所有面積別「農地」の所有世帯数（平成25年）</t>
  </si>
  <si>
    <t xml:space="preserve">  1,000㎡未満</t>
    <phoneticPr fontId="11"/>
  </si>
  <si>
    <t xml:space="preserve">  1,000～2,000㎡未満</t>
    <phoneticPr fontId="11"/>
  </si>
  <si>
    <t xml:space="preserve">  2,000～3,000㎡未満</t>
    <phoneticPr fontId="11"/>
  </si>
  <si>
    <t xml:space="preserve">  3,000～5,000㎡未満</t>
    <phoneticPr fontId="11"/>
  </si>
  <si>
    <t xml:space="preserve">  5,000～10,000㎡未満</t>
    <phoneticPr fontId="11"/>
  </si>
  <si>
    <t xml:space="preserve">  10,000～15,000㎡未満</t>
    <phoneticPr fontId="11"/>
  </si>
  <si>
    <t xml:space="preserve">  15,000～20,000㎡未満</t>
    <phoneticPr fontId="11"/>
  </si>
  <si>
    <t xml:space="preserve">  20,000～50,000㎡未満</t>
    <phoneticPr fontId="11"/>
  </si>
  <si>
    <t xml:space="preserve">  50,000～300,000㎡未満</t>
    <phoneticPr fontId="11"/>
  </si>
  <si>
    <t xml:space="preserve">  300,000㎡以上</t>
    <rPh sb="10" eb="12">
      <t>イジョウ</t>
    </rPh>
    <phoneticPr fontId="11"/>
  </si>
  <si>
    <t>１）所有面積階級「不詳」を含む。</t>
    <phoneticPr fontId="7"/>
  </si>
  <si>
    <t>付表４－46　所有面積別「山林」の所有世帯数（平成25年）</t>
  </si>
  <si>
    <t>　1,000㎡未満</t>
  </si>
  <si>
    <t>　1,000～3,000㎡未満</t>
    <phoneticPr fontId="7"/>
  </si>
  <si>
    <t>　3,000～5,000㎡未満</t>
    <phoneticPr fontId="7"/>
  </si>
  <si>
    <t>　5,000～10,000㎡未満</t>
    <phoneticPr fontId="7"/>
  </si>
  <si>
    <t>　10,000～25,000㎡未満</t>
    <phoneticPr fontId="7"/>
  </si>
  <si>
    <t>　25,000～50,000㎡未満</t>
    <phoneticPr fontId="7"/>
  </si>
  <si>
    <t>　50,000～100,000㎡未満</t>
    <phoneticPr fontId="7"/>
  </si>
  <si>
    <t>　100,000～200,000㎡未満</t>
    <phoneticPr fontId="7"/>
  </si>
  <si>
    <t>　200,000～500,000㎡未満</t>
    <phoneticPr fontId="7"/>
  </si>
  <si>
    <t>　500,000㎡以上</t>
  </si>
  <si>
    <t>付表４－47　居住地の所在地との関係別「農地」及び「山林」所有面積（平成25年）</t>
  </si>
  <si>
    <t>居住地と</t>
    <rPh sb="0" eb="2">
      <t>キョジュウ</t>
    </rPh>
    <rPh sb="2" eb="3">
      <t>チ</t>
    </rPh>
    <phoneticPr fontId="7"/>
  </si>
  <si>
    <t>２）</t>
    <phoneticPr fontId="1"/>
  </si>
  <si>
    <t>同一の</t>
    <phoneticPr fontId="7"/>
  </si>
  <si>
    <t>異なる</t>
    <phoneticPr fontId="7"/>
  </si>
  <si>
    <t>都道府県に</t>
    <rPh sb="0" eb="4">
      <t>トドウフケン</t>
    </rPh>
    <phoneticPr fontId="7"/>
  </si>
  <si>
    <t>所有する</t>
    <rPh sb="0" eb="2">
      <t>ショユウ</t>
    </rPh>
    <phoneticPr fontId="7"/>
  </si>
  <si>
    <t>三大都市圏に居住する世帯　１）</t>
    <rPh sb="0" eb="1">
      <t>サン</t>
    </rPh>
    <rPh sb="1" eb="5">
      <t>ダイトシケン</t>
    </rPh>
    <rPh sb="6" eb="8">
      <t>キョジュウ</t>
    </rPh>
    <rPh sb="10" eb="12">
      <t>セタイ</t>
    </rPh>
    <phoneticPr fontId="7"/>
  </si>
  <si>
    <t>三大都市圏以外に居住する世帯</t>
    <rPh sb="0" eb="1">
      <t>サン</t>
    </rPh>
    <rPh sb="1" eb="5">
      <t>ダイトシケン</t>
    </rPh>
    <rPh sb="5" eb="7">
      <t>イガイ</t>
    </rPh>
    <rPh sb="8" eb="10">
      <t>キョジュウ</t>
    </rPh>
    <rPh sb="12" eb="14">
      <t>セタイ</t>
    </rPh>
    <phoneticPr fontId="7"/>
  </si>
  <si>
    <t>１）埼玉県、千葉県、東京都、神奈川県、愛知県、三重県、京都府、大阪府、兵庫県の合計値。</t>
    <rPh sb="23" eb="26">
      <t>ミエケン</t>
    </rPh>
    <phoneticPr fontId="7"/>
  </si>
  <si>
    <t>２）所有土地の所在地「不詳」を含む。</t>
    <rPh sb="2" eb="4">
      <t>ショユウ</t>
    </rPh>
    <rPh sb="4" eb="6">
      <t>トチ</t>
    </rPh>
    <rPh sb="7" eb="10">
      <t>ショザイチ</t>
    </rPh>
    <phoneticPr fontId="7"/>
  </si>
  <si>
    <t>付表４－48　世帯所在地（都道府県）別、現住居の敷地所有世帯数・所有率・</t>
    <rPh sb="7" eb="9">
      <t>セタイ</t>
    </rPh>
    <rPh sb="9" eb="12">
      <t>ショザイチ</t>
    </rPh>
    <rPh sb="13" eb="17">
      <t>トドウフケン</t>
    </rPh>
    <rPh sb="18" eb="19">
      <t>ベツ</t>
    </rPh>
    <rPh sb="20" eb="21">
      <t>ウツツ</t>
    </rPh>
    <rPh sb="21" eb="23">
      <t>ジュウキョ</t>
    </rPh>
    <rPh sb="24" eb="26">
      <t>シキチ</t>
    </rPh>
    <rPh sb="26" eb="28">
      <t>ショユウ</t>
    </rPh>
    <rPh sb="28" eb="30">
      <t>セタイ</t>
    </rPh>
    <rPh sb="30" eb="31">
      <t>スウ</t>
    </rPh>
    <rPh sb="32" eb="34">
      <t>ショユウ</t>
    </rPh>
    <rPh sb="34" eb="35">
      <t>リツ</t>
    </rPh>
    <phoneticPr fontId="7"/>
  </si>
  <si>
    <t>　　　　一戸建住宅の敷地の１世帯当たり平均土地所有面積（平成25年）</t>
    <phoneticPr fontId="7"/>
  </si>
  <si>
    <t>（単位）世帯数：千世帯、面積：㎡、割合：％</t>
    <rPh sb="4" eb="7">
      <t>セタイスウ</t>
    </rPh>
    <rPh sb="7" eb="8">
      <t>ニンズウ</t>
    </rPh>
    <rPh sb="8" eb="9">
      <t>セン</t>
    </rPh>
    <rPh sb="9" eb="11">
      <t>セタイ</t>
    </rPh>
    <rPh sb="12" eb="14">
      <t>メンセキ</t>
    </rPh>
    <rPh sb="17" eb="19">
      <t>ワリアイ</t>
    </rPh>
    <phoneticPr fontId="7"/>
  </si>
  <si>
    <t>一戸建住宅の敷地の</t>
    <rPh sb="0" eb="2">
      <t>イッコ</t>
    </rPh>
    <rPh sb="2" eb="3">
      <t>ダテ</t>
    </rPh>
    <rPh sb="3" eb="5">
      <t>ジュウタク</t>
    </rPh>
    <rPh sb="6" eb="8">
      <t>シキチ</t>
    </rPh>
    <phoneticPr fontId="7"/>
  </si>
  <si>
    <t>敷地所有</t>
    <rPh sb="0" eb="2">
      <t>シキチ</t>
    </rPh>
    <rPh sb="2" eb="4">
      <t>ショユウ</t>
    </rPh>
    <phoneticPr fontId="7"/>
  </si>
  <si>
    <t>所有率</t>
    <rPh sb="0" eb="2">
      <t>ショユウ</t>
    </rPh>
    <rPh sb="2" eb="3">
      <t>リツ</t>
    </rPh>
    <phoneticPr fontId="7"/>
  </si>
  <si>
    <t>平均土地所有面積</t>
    <rPh sb="0" eb="2">
      <t>ヘイキン</t>
    </rPh>
    <rPh sb="2" eb="4">
      <t>トチ</t>
    </rPh>
    <rPh sb="4" eb="6">
      <t>ショユウ</t>
    </rPh>
    <rPh sb="6" eb="8">
      <t>メンセキ</t>
    </rPh>
    <phoneticPr fontId="7"/>
  </si>
  <si>
    <t>順位</t>
    <phoneticPr fontId="7"/>
  </si>
  <si>
    <t>面積</t>
    <phoneticPr fontId="7"/>
  </si>
  <si>
    <t>全国</t>
    <rPh sb="0" eb="2">
      <t>ゼンコク</t>
    </rPh>
    <phoneticPr fontId="48"/>
  </si>
  <si>
    <t>青森県</t>
    <phoneticPr fontId="7"/>
  </si>
  <si>
    <t>岩手県</t>
    <phoneticPr fontId="7"/>
  </si>
  <si>
    <t>宮城県</t>
    <phoneticPr fontId="7"/>
  </si>
  <si>
    <t>秋田県</t>
    <phoneticPr fontId="7"/>
  </si>
  <si>
    <t>山形県</t>
    <phoneticPr fontId="7"/>
  </si>
  <si>
    <t>福島県</t>
    <phoneticPr fontId="7"/>
  </si>
  <si>
    <t>茨城県</t>
    <phoneticPr fontId="7"/>
  </si>
  <si>
    <t>栃木県</t>
    <phoneticPr fontId="7"/>
  </si>
  <si>
    <t>群馬県</t>
    <phoneticPr fontId="7"/>
  </si>
  <si>
    <t>埼玉県</t>
    <phoneticPr fontId="7"/>
  </si>
  <si>
    <t>千葉県</t>
    <phoneticPr fontId="7"/>
  </si>
  <si>
    <t>東京都</t>
    <phoneticPr fontId="7"/>
  </si>
  <si>
    <t>神奈川県</t>
    <phoneticPr fontId="7"/>
  </si>
  <si>
    <t>新潟県</t>
    <phoneticPr fontId="7"/>
  </si>
  <si>
    <t>富山県</t>
    <phoneticPr fontId="7"/>
  </si>
  <si>
    <t>石川県</t>
    <phoneticPr fontId="7"/>
  </si>
  <si>
    <t>福井県</t>
    <phoneticPr fontId="7"/>
  </si>
  <si>
    <t>山梨県</t>
    <phoneticPr fontId="7"/>
  </si>
  <si>
    <t>長野県</t>
    <phoneticPr fontId="7"/>
  </si>
  <si>
    <t>岐阜県</t>
    <phoneticPr fontId="7"/>
  </si>
  <si>
    <t>静岡県</t>
    <phoneticPr fontId="7"/>
  </si>
  <si>
    <t>愛知県</t>
    <phoneticPr fontId="7"/>
  </si>
  <si>
    <t>三重県</t>
    <phoneticPr fontId="7"/>
  </si>
  <si>
    <t>滋賀県</t>
    <phoneticPr fontId="7"/>
  </si>
  <si>
    <t>京都府</t>
    <phoneticPr fontId="7"/>
  </si>
  <si>
    <t>大阪府</t>
    <phoneticPr fontId="7"/>
  </si>
  <si>
    <t>兵庫県</t>
    <phoneticPr fontId="7"/>
  </si>
  <si>
    <t>奈良県</t>
    <phoneticPr fontId="7"/>
  </si>
  <si>
    <t>和歌山県</t>
    <phoneticPr fontId="7"/>
  </si>
  <si>
    <t>鳥取県</t>
    <phoneticPr fontId="7"/>
  </si>
  <si>
    <t>島根県</t>
    <phoneticPr fontId="7"/>
  </si>
  <si>
    <t>岡山県</t>
    <phoneticPr fontId="7"/>
  </si>
  <si>
    <t>広島県</t>
    <phoneticPr fontId="7"/>
  </si>
  <si>
    <t>山口県</t>
    <phoneticPr fontId="7"/>
  </si>
  <si>
    <t>徳島県</t>
    <phoneticPr fontId="7"/>
  </si>
  <si>
    <t>香川県</t>
    <phoneticPr fontId="7"/>
  </si>
  <si>
    <t>愛媛県</t>
    <phoneticPr fontId="7"/>
  </si>
  <si>
    <t>高知県</t>
    <phoneticPr fontId="7"/>
  </si>
  <si>
    <t>福岡県</t>
    <phoneticPr fontId="7"/>
  </si>
  <si>
    <t>佐賀県</t>
    <phoneticPr fontId="7"/>
  </si>
  <si>
    <t>長崎県</t>
    <phoneticPr fontId="7"/>
  </si>
  <si>
    <t>熊本県</t>
    <phoneticPr fontId="7"/>
  </si>
  <si>
    <t>大分県</t>
    <phoneticPr fontId="7"/>
  </si>
  <si>
    <t>宮崎県</t>
    <phoneticPr fontId="7"/>
  </si>
  <si>
    <t>鹿児島県</t>
    <phoneticPr fontId="7"/>
  </si>
  <si>
    <t>沖縄県</t>
    <phoneticPr fontId="7"/>
  </si>
  <si>
    <t>付表４－49　世帯所在地（都道府県）別１世帯当たり平均土地資産額（平成25年）</t>
    <rPh sb="7" eb="9">
      <t>セタイ</t>
    </rPh>
    <rPh sb="9" eb="12">
      <t>ショザイチ</t>
    </rPh>
    <rPh sb="13" eb="17">
      <t>トドウフケン</t>
    </rPh>
    <rPh sb="18" eb="19">
      <t>ベツ</t>
    </rPh>
    <rPh sb="20" eb="22">
      <t>セタイ</t>
    </rPh>
    <rPh sb="22" eb="23">
      <t>ア</t>
    </rPh>
    <rPh sb="25" eb="27">
      <t>ヘイキン</t>
    </rPh>
    <rPh sb="27" eb="29">
      <t>トチ</t>
    </rPh>
    <rPh sb="29" eb="31">
      <t>シサン</t>
    </rPh>
    <rPh sb="31" eb="32">
      <t>ガク</t>
    </rPh>
    <rPh sb="33" eb="35">
      <t>ヘイセイ</t>
    </rPh>
    <rPh sb="37" eb="38">
      <t>ネン</t>
    </rPh>
    <phoneticPr fontId="7"/>
  </si>
  <si>
    <t>（単位）万円</t>
    <rPh sb="4" eb="6">
      <t>マンエン</t>
    </rPh>
    <phoneticPr fontId="7"/>
  </si>
  <si>
    <t>平均土地資産額</t>
    <rPh sb="0" eb="2">
      <t>ヘイキン</t>
    </rPh>
    <rPh sb="2" eb="4">
      <t>トチ</t>
    </rPh>
    <rPh sb="4" eb="7">
      <t>シサンガク</t>
    </rPh>
    <phoneticPr fontId="7"/>
  </si>
  <si>
    <t>順位</t>
    <phoneticPr fontId="7"/>
  </si>
  <si>
    <t>青森県</t>
    <phoneticPr fontId="7"/>
  </si>
  <si>
    <t>岩手県</t>
    <phoneticPr fontId="7"/>
  </si>
  <si>
    <t>宮城県</t>
    <phoneticPr fontId="7"/>
  </si>
  <si>
    <t>秋田県</t>
    <phoneticPr fontId="7"/>
  </si>
  <si>
    <t>山形県</t>
    <phoneticPr fontId="7"/>
  </si>
  <si>
    <t>福島県</t>
    <phoneticPr fontId="7"/>
  </si>
  <si>
    <t>茨城県</t>
    <phoneticPr fontId="7"/>
  </si>
  <si>
    <t>栃木県</t>
    <phoneticPr fontId="7"/>
  </si>
  <si>
    <t>群馬県</t>
    <phoneticPr fontId="7"/>
  </si>
  <si>
    <t>埼玉県</t>
    <phoneticPr fontId="7"/>
  </si>
  <si>
    <t>千葉県</t>
    <phoneticPr fontId="7"/>
  </si>
  <si>
    <t>東京都</t>
    <phoneticPr fontId="7"/>
  </si>
  <si>
    <t>神奈川県</t>
    <phoneticPr fontId="7"/>
  </si>
  <si>
    <t>新潟県</t>
    <phoneticPr fontId="7"/>
  </si>
  <si>
    <t>富山県</t>
    <phoneticPr fontId="7"/>
  </si>
  <si>
    <t>石川県</t>
    <phoneticPr fontId="7"/>
  </si>
  <si>
    <t>福井県</t>
    <phoneticPr fontId="7"/>
  </si>
  <si>
    <t>山梨県</t>
    <phoneticPr fontId="7"/>
  </si>
  <si>
    <t>長野県</t>
    <phoneticPr fontId="7"/>
  </si>
  <si>
    <t>岐阜県</t>
    <phoneticPr fontId="7"/>
  </si>
  <si>
    <t>静岡県</t>
    <phoneticPr fontId="7"/>
  </si>
  <si>
    <t>愛知県</t>
    <phoneticPr fontId="7"/>
  </si>
  <si>
    <t>三重県</t>
    <phoneticPr fontId="7"/>
  </si>
  <si>
    <t>滋賀県</t>
    <phoneticPr fontId="7"/>
  </si>
  <si>
    <t>京都府</t>
    <phoneticPr fontId="7"/>
  </si>
  <si>
    <t>大阪府</t>
    <phoneticPr fontId="7"/>
  </si>
  <si>
    <t>兵庫県</t>
    <phoneticPr fontId="7"/>
  </si>
  <si>
    <t>奈良県</t>
    <phoneticPr fontId="7"/>
  </si>
  <si>
    <t>和歌山県</t>
    <phoneticPr fontId="7"/>
  </si>
  <si>
    <t>鳥取県</t>
    <phoneticPr fontId="7"/>
  </si>
  <si>
    <t>島根県</t>
    <phoneticPr fontId="7"/>
  </si>
  <si>
    <t>岡山県</t>
    <phoneticPr fontId="7"/>
  </si>
  <si>
    <t>広島県</t>
    <phoneticPr fontId="7"/>
  </si>
  <si>
    <t>山口県</t>
    <phoneticPr fontId="7"/>
  </si>
  <si>
    <t>徳島県</t>
    <phoneticPr fontId="7"/>
  </si>
  <si>
    <t>香川県</t>
    <phoneticPr fontId="7"/>
  </si>
  <si>
    <t>愛媛県</t>
    <phoneticPr fontId="7"/>
  </si>
  <si>
    <t>高知県</t>
    <phoneticPr fontId="7"/>
  </si>
  <si>
    <t>福岡県</t>
    <phoneticPr fontId="7"/>
  </si>
  <si>
    <t>佐賀県</t>
    <phoneticPr fontId="7"/>
  </si>
  <si>
    <t>長崎県</t>
    <phoneticPr fontId="7"/>
  </si>
  <si>
    <t>熊本県</t>
    <phoneticPr fontId="7"/>
  </si>
  <si>
    <t>大分県</t>
    <phoneticPr fontId="7"/>
  </si>
  <si>
    <t>宮崎県</t>
    <phoneticPr fontId="7"/>
  </si>
  <si>
    <t>鹿児島県</t>
    <phoneticPr fontId="7"/>
  </si>
  <si>
    <t>沖縄県</t>
    <phoneticPr fontId="7"/>
  </si>
  <si>
    <t>付表４－50　土地所在地（都道府県）別空き地面積割合（平成25年）</t>
    <rPh sb="0" eb="2">
      <t>フヒョウ</t>
    </rPh>
    <phoneticPr fontId="7"/>
  </si>
  <si>
    <t>（単位）％</t>
    <phoneticPr fontId="7"/>
  </si>
  <si>
    <t>空き地面積割合</t>
    <phoneticPr fontId="7"/>
  </si>
  <si>
    <t>順位</t>
    <phoneticPr fontId="7"/>
  </si>
  <si>
    <t>付表５－１　法人種類別建物所有法人数・建物所有率（平成10～25年）</t>
  </si>
  <si>
    <t>建物所有法人</t>
    <rPh sb="0" eb="2">
      <t>タテモノ</t>
    </rPh>
    <rPh sb="2" eb="4">
      <t>ショユウ</t>
    </rPh>
    <rPh sb="4" eb="6">
      <t>ホウジン</t>
    </rPh>
    <phoneticPr fontId="15"/>
  </si>
  <si>
    <t>１）居住用の建物、宅地など以外の土地にある建物または延べ床面積200㎡未満の建物のみを所有する法人を含み、敷地の</t>
    <phoneticPr fontId="7"/>
  </si>
  <si>
    <t xml:space="preserve"> 資産区分「不詳」の建物のみを所有する法人を含まない。</t>
    <phoneticPr fontId="7"/>
  </si>
  <si>
    <t>付表５－２　業種別建物所有法人数（平成25年）</t>
  </si>
  <si>
    <t>建物所有法人数　１）</t>
    <rPh sb="0" eb="2">
      <t>タテモノ</t>
    </rPh>
    <rPh sb="2" eb="4">
      <t>ショユウ</t>
    </rPh>
    <rPh sb="4" eb="6">
      <t>ホウジン</t>
    </rPh>
    <rPh sb="6" eb="7">
      <t>スウ</t>
    </rPh>
    <phoneticPr fontId="15"/>
  </si>
  <si>
    <t>法人総数</t>
    <rPh sb="0" eb="2">
      <t>ホウジン</t>
    </rPh>
    <rPh sb="2" eb="4">
      <t>ソウスウ</t>
    </rPh>
    <phoneticPr fontId="0"/>
  </si>
  <si>
    <t>会社法人</t>
    <rPh sb="0" eb="2">
      <t>カイシャ</t>
    </rPh>
    <rPh sb="2" eb="4">
      <t>ホウジン</t>
    </rPh>
    <phoneticPr fontId="0"/>
  </si>
  <si>
    <t>実数</t>
    <rPh sb="0" eb="2">
      <t>ジッスウ</t>
    </rPh>
    <phoneticPr fontId="22"/>
  </si>
  <si>
    <t>割合</t>
    <rPh sb="0" eb="2">
      <t>ワリアイ</t>
    </rPh>
    <phoneticPr fontId="22"/>
  </si>
  <si>
    <t>業種 計　２）</t>
  </si>
  <si>
    <t>サービス業（宗教を除く）</t>
    <rPh sb="6" eb="8">
      <t>シュウキョウ</t>
    </rPh>
    <rPh sb="9" eb="10">
      <t>ノゾ</t>
    </rPh>
    <phoneticPr fontId="14"/>
  </si>
  <si>
    <t>１）居住用の建物、宅地など以外の土地にある建物または延べ床面積200㎡未満の建物のみを所有する法人を含む。</t>
    <phoneticPr fontId="7"/>
  </si>
  <si>
    <t>２）法人業種「不詳」、会社法人業種「不詳」を含む。</t>
    <rPh sb="2" eb="4">
      <t>ホウジン</t>
    </rPh>
    <rPh sb="4" eb="6">
      <t>ギョウシュ</t>
    </rPh>
    <rPh sb="11" eb="13">
      <t>カイシャ</t>
    </rPh>
    <rPh sb="13" eb="15">
      <t>ホウジン</t>
    </rPh>
    <rPh sb="15" eb="17">
      <t>ギョウシュ</t>
    </rPh>
    <rPh sb="18" eb="20">
      <t>フショウ</t>
    </rPh>
    <rPh sb="22" eb="23">
      <t>フク</t>
    </rPh>
    <phoneticPr fontId="11"/>
  </si>
  <si>
    <t>付表５－３　会社法人業種別建物所有率（平成20～25年）</t>
  </si>
  <si>
    <t>建物所有率</t>
    <rPh sb="0" eb="2">
      <t>タテモノ</t>
    </rPh>
    <phoneticPr fontId="0"/>
  </si>
  <si>
    <t>増減</t>
    <rPh sb="0" eb="2">
      <t>ゾウゲン</t>
    </rPh>
    <phoneticPr fontId="0"/>
  </si>
  <si>
    <t>平成25年</t>
    <phoneticPr fontId="7"/>
  </si>
  <si>
    <t>20～25年</t>
    <phoneticPr fontId="7"/>
  </si>
  <si>
    <t>会社法人業種 計　１）</t>
  </si>
  <si>
    <t>サービス業（宗教を除く）</t>
  </si>
  <si>
    <t>１）会社法人業種「不詳」を含む。</t>
    <rPh sb="2" eb="4">
      <t>カイシャ</t>
    </rPh>
    <rPh sb="4" eb="6">
      <t>ホウジン</t>
    </rPh>
    <rPh sb="6" eb="8">
      <t>ギョウシュ</t>
    </rPh>
    <rPh sb="9" eb="11">
      <t>フショウ</t>
    </rPh>
    <rPh sb="13" eb="14">
      <t>フク</t>
    </rPh>
    <phoneticPr fontId="11"/>
  </si>
  <si>
    <t>付表５－４　組織形態別建物所有法人数（平成25年）</t>
  </si>
  <si>
    <t>建物所有法人数　１）</t>
    <rPh sb="0" eb="2">
      <t>タテモノ</t>
    </rPh>
    <rPh sb="2" eb="4">
      <t>ショユウ</t>
    </rPh>
    <rPh sb="4" eb="6">
      <t>ホウジン</t>
    </rPh>
    <rPh sb="6" eb="7">
      <t>スウ</t>
    </rPh>
    <phoneticPr fontId="7"/>
  </si>
  <si>
    <t>組織形態 計　２）</t>
    <rPh sb="0" eb="2">
      <t>ソシキ</t>
    </rPh>
    <rPh sb="2" eb="4">
      <t>ケイタイ</t>
    </rPh>
    <phoneticPr fontId="10"/>
  </si>
  <si>
    <t>株式会社（有限会社含む）</t>
    <rPh sb="0" eb="4">
      <t>カブシキガイシャ</t>
    </rPh>
    <rPh sb="5" eb="7">
      <t>ユウゲン</t>
    </rPh>
    <rPh sb="7" eb="9">
      <t>カイシャ</t>
    </rPh>
    <rPh sb="9" eb="10">
      <t>フク</t>
    </rPh>
    <phoneticPr fontId="10"/>
  </si>
  <si>
    <t>合名会社・合資会社</t>
    <phoneticPr fontId="7"/>
  </si>
  <si>
    <t>合同会社</t>
    <rPh sb="0" eb="2">
      <t>ゴウドウ</t>
    </rPh>
    <rPh sb="2" eb="4">
      <t>カイシャ</t>
    </rPh>
    <phoneticPr fontId="10"/>
  </si>
  <si>
    <t>相互会社</t>
    <phoneticPr fontId="7"/>
  </si>
  <si>
    <t>会社以外の法人</t>
    <rPh sb="0" eb="2">
      <t>カイシャ</t>
    </rPh>
    <rPh sb="2" eb="4">
      <t>イガイ</t>
    </rPh>
    <rPh sb="5" eb="7">
      <t>ホウジン</t>
    </rPh>
    <phoneticPr fontId="10"/>
  </si>
  <si>
    <t>２）組織形態「不詳」を含む。</t>
    <rPh sb="2" eb="4">
      <t>ソシキ</t>
    </rPh>
    <rPh sb="4" eb="6">
      <t>ケイタイ</t>
    </rPh>
    <rPh sb="7" eb="9">
      <t>フショウ</t>
    </rPh>
    <rPh sb="11" eb="12">
      <t>フク</t>
    </rPh>
    <phoneticPr fontId="11"/>
  </si>
  <si>
    <t>付表５－５　会社法人資本金別建物所有法人数（平成25年）</t>
  </si>
  <si>
    <t>平成10年</t>
    <rPh sb="0" eb="2">
      <t>ヘイセイ</t>
    </rPh>
    <rPh sb="4" eb="5">
      <t>ネン</t>
    </rPh>
    <phoneticPr fontId="53"/>
  </si>
  <si>
    <t>平成15年</t>
    <rPh sb="0" eb="2">
      <t>ヘイセイ</t>
    </rPh>
    <rPh sb="4" eb="5">
      <t>ネン</t>
    </rPh>
    <phoneticPr fontId="53"/>
  </si>
  <si>
    <t>平成20年</t>
    <rPh sb="0" eb="2">
      <t>ヘイセイ</t>
    </rPh>
    <rPh sb="4" eb="5">
      <t>ネン</t>
    </rPh>
    <phoneticPr fontId="53"/>
  </si>
  <si>
    <t>平成25年</t>
    <rPh sb="0" eb="2">
      <t>ヘイセイ</t>
    </rPh>
    <rPh sb="4" eb="5">
      <t>ネン</t>
    </rPh>
    <phoneticPr fontId="53"/>
  </si>
  <si>
    <t>資本金 計　２）</t>
  </si>
  <si>
    <t>　 １　～　２億</t>
  </si>
  <si>
    <t>　 ２　～　５億</t>
  </si>
  <si>
    <t>　 ５　～　10億</t>
  </si>
  <si>
    <t>　 10　～　20億</t>
  </si>
  <si>
    <t>　 20　～　50億</t>
  </si>
  <si>
    <t>　 50　～ 100億</t>
  </si>
  <si>
    <t>２）資本金「不詳」を含む。</t>
    <phoneticPr fontId="7"/>
  </si>
  <si>
    <t>付表５－６　会社法人資本金別建物所有率（平成10～25年）</t>
  </si>
  <si>
    <t>建物所有率</t>
    <rPh sb="0" eb="2">
      <t>タテモノ</t>
    </rPh>
    <rPh sb="2" eb="5">
      <t>ショユウリツ</t>
    </rPh>
    <phoneticPr fontId="7"/>
  </si>
  <si>
    <t>資本金 計　１）</t>
    <rPh sb="0" eb="3">
      <t>シホンキン</t>
    </rPh>
    <phoneticPr fontId="7"/>
  </si>
  <si>
    <t>１）資本金「不詳」を含む。</t>
    <phoneticPr fontId="7"/>
  </si>
  <si>
    <t>付表５－７　法人種類別建物件数（平成10～25年）</t>
  </si>
  <si>
    <t>建物所有件数</t>
    <rPh sb="4" eb="6">
      <t>ケンスウ</t>
    </rPh>
    <phoneticPr fontId="7"/>
  </si>
  <si>
    <t>10～15年</t>
    <rPh sb="5" eb="6">
      <t>ネン</t>
    </rPh>
    <phoneticPr fontId="43"/>
  </si>
  <si>
    <t>15～20年</t>
    <rPh sb="5" eb="6">
      <t>ネン</t>
    </rPh>
    <phoneticPr fontId="43"/>
  </si>
  <si>
    <t>20～25年</t>
    <rPh sb="5" eb="6">
      <t>ネン</t>
    </rPh>
    <phoneticPr fontId="43"/>
  </si>
  <si>
    <t>工場敷地以外の建物</t>
    <rPh sb="0" eb="2">
      <t>コウジョウ</t>
    </rPh>
    <rPh sb="2" eb="4">
      <t>シキチ</t>
    </rPh>
    <rPh sb="4" eb="6">
      <t>イガイ</t>
    </rPh>
    <rPh sb="7" eb="9">
      <t>タテモノ</t>
    </rPh>
    <phoneticPr fontId="7"/>
  </si>
  <si>
    <t>工場敷地の建物</t>
    <rPh sb="0" eb="2">
      <t>コウジョウ</t>
    </rPh>
    <rPh sb="2" eb="4">
      <t>シキチ</t>
    </rPh>
    <rPh sb="5" eb="7">
      <t>タテモノ</t>
    </rPh>
    <phoneticPr fontId="7"/>
  </si>
  <si>
    <t>注）平成10年調査では、工場敷地内の建物を工場単位で調査したのは製造業の資本金１億円以上の会社法人</t>
    <rPh sb="0" eb="1">
      <t>チュウ</t>
    </rPh>
    <rPh sb="2" eb="4">
      <t>ヘイセイ</t>
    </rPh>
    <rPh sb="6" eb="7">
      <t>ネン</t>
    </rPh>
    <rPh sb="7" eb="9">
      <t>チョウサ</t>
    </rPh>
    <rPh sb="12" eb="14">
      <t>コウジョウ</t>
    </rPh>
    <rPh sb="14" eb="16">
      <t>シキチ</t>
    </rPh>
    <rPh sb="16" eb="17">
      <t>ナイ</t>
    </rPh>
    <rPh sb="26" eb="28">
      <t>チョウサ</t>
    </rPh>
    <rPh sb="32" eb="34">
      <t>セイゾウ</t>
    </rPh>
    <phoneticPr fontId="43"/>
  </si>
  <si>
    <t xml:space="preserve">    のみであり、「工場敷地以外」はそれ以外の法人が所有する工場敷地内の建物を含む。したがって、</t>
    <rPh sb="11" eb="13">
      <t>コウジョウ</t>
    </rPh>
    <rPh sb="13" eb="15">
      <t>シキチ</t>
    </rPh>
    <rPh sb="15" eb="17">
      <t>イガイ</t>
    </rPh>
    <phoneticPr fontId="43"/>
  </si>
  <si>
    <t xml:space="preserve">    平成10年と他の調査年を単純に比較することはできない。</t>
    <rPh sb="4" eb="6">
      <t>ヘイセイ</t>
    </rPh>
    <rPh sb="8" eb="9">
      <t>ネン</t>
    </rPh>
    <rPh sb="10" eb="11">
      <t>タ</t>
    </rPh>
    <rPh sb="12" eb="14">
      <t>チョウサ</t>
    </rPh>
    <rPh sb="14" eb="15">
      <t>トシ</t>
    </rPh>
    <rPh sb="16" eb="18">
      <t>タンジュン</t>
    </rPh>
    <rPh sb="19" eb="21">
      <t>ヒカク</t>
    </rPh>
    <phoneticPr fontId="43"/>
  </si>
  <si>
    <t>注）平成10～20年調査では、「住宅」は調査対象外。</t>
    <rPh sb="0" eb="1">
      <t>チュウ</t>
    </rPh>
    <rPh sb="2" eb="4">
      <t>ヘイセイ</t>
    </rPh>
    <rPh sb="9" eb="10">
      <t>ネン</t>
    </rPh>
    <rPh sb="10" eb="12">
      <t>チョウサ</t>
    </rPh>
    <rPh sb="16" eb="18">
      <t>ジュウタク</t>
    </rPh>
    <rPh sb="20" eb="22">
      <t>チョウサ</t>
    </rPh>
    <rPh sb="22" eb="24">
      <t>タイショウ</t>
    </rPh>
    <rPh sb="24" eb="25">
      <t>ガイ</t>
    </rPh>
    <phoneticPr fontId="43"/>
  </si>
  <si>
    <t>付表５－８　業種別建物所有件数（工場敷地以外の建物、平成25年）</t>
  </si>
  <si>
    <t>建物所有件数</t>
    <rPh sb="0" eb="2">
      <t>タテモノ</t>
    </rPh>
    <rPh sb="2" eb="4">
      <t>ショユウ</t>
    </rPh>
    <rPh sb="4" eb="5">
      <t>ケン</t>
    </rPh>
    <rPh sb="5" eb="6">
      <t>スウ</t>
    </rPh>
    <phoneticPr fontId="7"/>
  </si>
  <si>
    <t>実数</t>
    <rPh sb="0" eb="2">
      <t>ジッスウ</t>
    </rPh>
    <phoneticPr fontId="0"/>
  </si>
  <si>
    <t>割合</t>
    <rPh sb="0" eb="2">
      <t>ワリアイ</t>
    </rPh>
    <phoneticPr fontId="0"/>
  </si>
  <si>
    <t>業種 計　１）</t>
    <rPh sb="0" eb="2">
      <t>ギョウシュ</t>
    </rPh>
    <phoneticPr fontId="53"/>
  </si>
  <si>
    <t>注）「工場以外の建物」の件数は、法人が建物１棟を丸ごと所有している場合だけでなく、</t>
    <rPh sb="0" eb="1">
      <t>チュウ</t>
    </rPh>
    <phoneticPr fontId="0"/>
  </si>
  <si>
    <t>建物の一部のみを区分所有している場合も「１件」として数えている。</t>
    <phoneticPr fontId="7"/>
  </si>
  <si>
    <t>したがって、ここで用いる「建物の件数」は、建物の棟数と一致しない。</t>
  </si>
  <si>
    <t>１）法人業種「不詳」、会社法人業種「不詳」を含む。</t>
    <rPh sb="2" eb="4">
      <t>ホウジン</t>
    </rPh>
    <rPh sb="4" eb="6">
      <t>ギョウシュ</t>
    </rPh>
    <rPh sb="11" eb="13">
      <t>カイシャ</t>
    </rPh>
    <rPh sb="13" eb="15">
      <t>ホウジン</t>
    </rPh>
    <rPh sb="15" eb="17">
      <t>ギョウシュ</t>
    </rPh>
    <rPh sb="18" eb="20">
      <t>フショウ</t>
    </rPh>
    <rPh sb="22" eb="23">
      <t>フク</t>
    </rPh>
    <phoneticPr fontId="11"/>
  </si>
  <si>
    <t>付表５－９　法人業種別所有建物件数（工場敷地の建物、平成25年）</t>
  </si>
  <si>
    <t>法人業種 計　１）</t>
    <rPh sb="0" eb="2">
      <t>ホウジン</t>
    </rPh>
    <rPh sb="2" eb="4">
      <t>ギョウシュ</t>
    </rPh>
    <phoneticPr fontId="24"/>
  </si>
  <si>
    <t>注）「工場」の件数は、一つの工場敷地にある全ての建物をまとめて「１件」として数えている。</t>
    <rPh sb="0" eb="1">
      <t>チュウ</t>
    </rPh>
    <phoneticPr fontId="0"/>
  </si>
  <si>
    <t>１）法人業種「不詳」を含む。</t>
    <rPh sb="2" eb="4">
      <t>ホウジン</t>
    </rPh>
    <rPh sb="4" eb="6">
      <t>ギョウシュ</t>
    </rPh>
    <rPh sb="11" eb="12">
      <t>フク</t>
    </rPh>
    <phoneticPr fontId="11"/>
  </si>
  <si>
    <t>付表５－10　法人種類別建物延べ床面積（平成10～25年）</t>
  </si>
  <si>
    <t>建物延べ床面積</t>
    <rPh sb="0" eb="2">
      <t>タテモノ</t>
    </rPh>
    <phoneticPr fontId="7"/>
  </si>
  <si>
    <t>増減数</t>
    <rPh sb="0" eb="2">
      <t>ゾウゲン</t>
    </rPh>
    <rPh sb="2" eb="3">
      <t>スウ</t>
    </rPh>
    <phoneticPr fontId="7"/>
  </si>
  <si>
    <t>付表５－11　法人業種別建物延べ床面積（平成25年）</t>
  </si>
  <si>
    <t>建物延べ床面積</t>
    <rPh sb="0" eb="2">
      <t>タテモノ</t>
    </rPh>
    <rPh sb="2" eb="3">
      <t>ノ</t>
    </rPh>
    <rPh sb="4" eb="7">
      <t>ユカメンセキ</t>
    </rPh>
    <phoneticPr fontId="0"/>
  </si>
  <si>
    <t>割合</t>
    <rPh sb="0" eb="2">
      <t>ワリアイ</t>
    </rPh>
    <phoneticPr fontId="55"/>
  </si>
  <si>
    <t>総数</t>
    <rPh sb="0" eb="2">
      <t>ソウスウ</t>
    </rPh>
    <phoneticPr fontId="0"/>
  </si>
  <si>
    <t>工場以外</t>
    <rPh sb="0" eb="2">
      <t>コウジョウ</t>
    </rPh>
    <rPh sb="2" eb="4">
      <t>イガイ</t>
    </rPh>
    <phoneticPr fontId="0"/>
  </si>
  <si>
    <t>工場</t>
    <rPh sb="0" eb="2">
      <t>コウジョウ</t>
    </rPh>
    <phoneticPr fontId="0"/>
  </si>
  <si>
    <t>法人業種 計　１）</t>
  </si>
  <si>
    <t>付表５－12　会社法人業種別建物延べ床面積（工場敷地以外の建物、平成20～25年）</t>
  </si>
  <si>
    <t>建物延べ床面積</t>
    <rPh sb="0" eb="2">
      <t>タテモノ</t>
    </rPh>
    <rPh sb="2" eb="3">
      <t>ノ</t>
    </rPh>
    <rPh sb="4" eb="7">
      <t>ユカメンセキ</t>
    </rPh>
    <phoneticPr fontId="43"/>
  </si>
  <si>
    <t>割合</t>
    <rPh sb="0" eb="2">
      <t>ワリアイ</t>
    </rPh>
    <phoneticPr fontId="43"/>
  </si>
  <si>
    <t>会社法人業種 計　１）</t>
    <rPh sb="0" eb="2">
      <t>カイシャ</t>
    </rPh>
    <phoneticPr fontId="43"/>
  </si>
  <si>
    <t>１）会社法人業種「不詳」を含む。</t>
    <rPh sb="2" eb="4">
      <t>カイシャ</t>
    </rPh>
    <rPh sb="4" eb="6">
      <t>ホウジン</t>
    </rPh>
    <rPh sb="6" eb="8">
      <t>ギョウシュ</t>
    </rPh>
    <rPh sb="13" eb="14">
      <t>フク</t>
    </rPh>
    <phoneticPr fontId="11"/>
  </si>
  <si>
    <t>注）平成20年調査では、「住宅」は調査対象外。</t>
    <rPh sb="0" eb="1">
      <t>チュウ</t>
    </rPh>
    <rPh sb="2" eb="4">
      <t>ヘイセイ</t>
    </rPh>
    <rPh sb="6" eb="7">
      <t>ネン</t>
    </rPh>
    <rPh sb="7" eb="9">
      <t>チョウサ</t>
    </rPh>
    <rPh sb="13" eb="15">
      <t>ジュウタク</t>
    </rPh>
    <rPh sb="17" eb="19">
      <t>チョウサ</t>
    </rPh>
    <rPh sb="19" eb="21">
      <t>タイショウ</t>
    </rPh>
    <rPh sb="21" eb="22">
      <t>ガイ</t>
    </rPh>
    <phoneticPr fontId="43"/>
  </si>
  <si>
    <t>付表５－13　組織形態別建物延べ床面積（平成25年）</t>
  </si>
  <si>
    <t>組織形態 計　１）</t>
    <rPh sb="0" eb="2">
      <t>ソシキ</t>
    </rPh>
    <rPh sb="2" eb="4">
      <t>ケイタイ</t>
    </rPh>
    <phoneticPr fontId="25"/>
  </si>
  <si>
    <t>１）組織形態「不詳」を含む。</t>
    <rPh sb="2" eb="4">
      <t>ソシキ</t>
    </rPh>
    <rPh sb="4" eb="6">
      <t>ケイタイ</t>
    </rPh>
    <rPh sb="11" eb="12">
      <t>フク</t>
    </rPh>
    <phoneticPr fontId="11"/>
  </si>
  <si>
    <t>付表５－14　会社法人資本金別建物延べ床面積（平成20～25年）</t>
  </si>
  <si>
    <t>建物延べ床面積</t>
    <rPh sb="0" eb="2">
      <t>タテモノ</t>
    </rPh>
    <phoneticPr fontId="43"/>
  </si>
  <si>
    <t>増減率</t>
    <rPh sb="0" eb="2">
      <t>ゾウゲン</t>
    </rPh>
    <rPh sb="2" eb="3">
      <t>リツ</t>
    </rPh>
    <phoneticPr fontId="0"/>
  </si>
  <si>
    <t>20～25年</t>
    <rPh sb="5" eb="6">
      <t>ネン</t>
    </rPh>
    <phoneticPr fontId="0"/>
  </si>
  <si>
    <t xml:space="preserve">　資本金額 1） </t>
    <rPh sb="1" eb="3">
      <t>シホン</t>
    </rPh>
    <rPh sb="3" eb="5">
      <t>キンガク</t>
    </rPh>
    <phoneticPr fontId="0"/>
  </si>
  <si>
    <t>付表５－15　法人種類別建物資産額（平成15～25年）</t>
  </si>
  <si>
    <t>建物資産額</t>
    <rPh sb="0" eb="2">
      <t>タテモノ</t>
    </rPh>
    <rPh sb="2" eb="4">
      <t>シサン</t>
    </rPh>
    <rPh sb="4" eb="5">
      <t>ガク</t>
    </rPh>
    <phoneticPr fontId="0"/>
  </si>
  <si>
    <t>平成15年</t>
    <rPh sb="0" eb="2">
      <t>ヘイセイ</t>
    </rPh>
    <rPh sb="4" eb="5">
      <t>ネン</t>
    </rPh>
    <phoneticPr fontId="0"/>
  </si>
  <si>
    <t>平成20年</t>
    <rPh sb="0" eb="2">
      <t>ヘイセイ</t>
    </rPh>
    <rPh sb="4" eb="5">
      <t>ネン</t>
    </rPh>
    <phoneticPr fontId="0"/>
  </si>
  <si>
    <t>15～20年</t>
    <rPh sb="5" eb="6">
      <t>ネン</t>
    </rPh>
    <phoneticPr fontId="0"/>
  </si>
  <si>
    <t>工場敷地以外の建物 １）</t>
    <rPh sb="0" eb="2">
      <t>コウジョウ</t>
    </rPh>
    <rPh sb="2" eb="4">
      <t>シキチ</t>
    </rPh>
    <rPh sb="4" eb="6">
      <t>イガイ</t>
    </rPh>
    <rPh sb="7" eb="9">
      <t>タテモノ</t>
    </rPh>
    <phoneticPr fontId="7"/>
  </si>
  <si>
    <t>１）建物の主な利用現況「不詳」を含む。</t>
    <phoneticPr fontId="7"/>
  </si>
  <si>
    <t>注）平成15～20年調査では、「住宅」は調査対象外。</t>
    <rPh sb="0" eb="1">
      <t>チュウ</t>
    </rPh>
    <rPh sb="2" eb="4">
      <t>ヘイセイ</t>
    </rPh>
    <rPh sb="9" eb="10">
      <t>ネン</t>
    </rPh>
    <rPh sb="10" eb="12">
      <t>チョウサ</t>
    </rPh>
    <rPh sb="16" eb="18">
      <t>ジュウタク</t>
    </rPh>
    <rPh sb="20" eb="22">
      <t>チョウサ</t>
    </rPh>
    <rPh sb="22" eb="24">
      <t>タイショウ</t>
    </rPh>
    <rPh sb="24" eb="25">
      <t>ガイ</t>
    </rPh>
    <phoneticPr fontId="43"/>
  </si>
  <si>
    <t>付表５－16　法人業種別建物資産額（平成25年）</t>
  </si>
  <si>
    <t>建物資産額</t>
    <rPh sb="0" eb="2">
      <t>タテモノ</t>
    </rPh>
    <rPh sb="2" eb="5">
      <t>シサンガク</t>
    </rPh>
    <phoneticPr fontId="22"/>
  </si>
  <si>
    <t>法人業種 計　１）</t>
    <phoneticPr fontId="7"/>
  </si>
  <si>
    <t>付表５－17　会社法人業種別建物資産額（工場敷地以外の建物、平成20～25年）</t>
  </si>
  <si>
    <t>会社法人業種 計　１）</t>
    <rPh sb="0" eb="2">
      <t>カイシャ</t>
    </rPh>
    <phoneticPr fontId="22"/>
  </si>
  <si>
    <t>付表５－18　組織形態別建物資産額（平成25年）</t>
  </si>
  <si>
    <t>建物資産額</t>
    <rPh sb="0" eb="2">
      <t>タテモノ</t>
    </rPh>
    <rPh sb="2" eb="5">
      <t>シサンガク</t>
    </rPh>
    <phoneticPr fontId="0"/>
  </si>
  <si>
    <t>付表５－19　会社法人資本金別建物資産額（平成20～25年）</t>
  </si>
  <si>
    <t>建物資産額</t>
    <rPh sb="0" eb="2">
      <t>タテモノ</t>
    </rPh>
    <rPh sb="2" eb="4">
      <t>シサン</t>
    </rPh>
    <rPh sb="4" eb="5">
      <t>ガク</t>
    </rPh>
    <phoneticPr fontId="43"/>
  </si>
  <si>
    <t>実数</t>
    <phoneticPr fontId="7"/>
  </si>
  <si>
    <t>付表５－20　建物の主な利用現況別建物件数（工場敷地以外の建物、平成10～25年）</t>
  </si>
  <si>
    <t>建物件数</t>
    <rPh sb="0" eb="2">
      <t>タテモノ</t>
    </rPh>
    <rPh sb="2" eb="3">
      <t>ケン</t>
    </rPh>
    <rPh sb="3" eb="4">
      <t>スウ</t>
    </rPh>
    <phoneticPr fontId="7"/>
  </si>
  <si>
    <t>平成10年</t>
    <rPh sb="0" eb="2">
      <t>ヘイセイ</t>
    </rPh>
    <rPh sb="4" eb="5">
      <t>ネン</t>
    </rPh>
    <phoneticPr fontId="22"/>
  </si>
  <si>
    <t>平成15年</t>
    <rPh sb="0" eb="2">
      <t>ヘイセイ</t>
    </rPh>
    <rPh sb="4" eb="5">
      <t>ネン</t>
    </rPh>
    <phoneticPr fontId="22"/>
  </si>
  <si>
    <t>平成20年</t>
    <rPh sb="0" eb="5">
      <t>ヘ</t>
    </rPh>
    <phoneticPr fontId="22"/>
  </si>
  <si>
    <t>建物の主な利用現況 計　１）</t>
    <rPh sb="10" eb="11">
      <t>ケイ</t>
    </rPh>
    <phoneticPr fontId="0"/>
  </si>
  <si>
    <t>事務所</t>
    <rPh sb="0" eb="2">
      <t>ジム</t>
    </rPh>
    <rPh sb="2" eb="3">
      <t>ショ</t>
    </rPh>
    <phoneticPr fontId="30"/>
  </si>
  <si>
    <t>店舗</t>
    <rPh sb="0" eb="2">
      <t>テンポ</t>
    </rPh>
    <phoneticPr fontId="30"/>
  </si>
  <si>
    <t>倉庫</t>
    <rPh sb="0" eb="2">
      <t>ソウコ</t>
    </rPh>
    <phoneticPr fontId="30"/>
  </si>
  <si>
    <t>福利厚生施設</t>
    <rPh sb="0" eb="2">
      <t>フクリ</t>
    </rPh>
    <rPh sb="2" eb="4">
      <t>コウセイ</t>
    </rPh>
    <rPh sb="4" eb="6">
      <t>シセツ</t>
    </rPh>
    <phoneticPr fontId="30"/>
  </si>
  <si>
    <t>ホテル・旅館</t>
    <rPh sb="4" eb="6">
      <t>リョカン</t>
    </rPh>
    <phoneticPr fontId="30"/>
  </si>
  <si>
    <t>文教用施設</t>
    <rPh sb="0" eb="2">
      <t>ブンキョウ</t>
    </rPh>
    <rPh sb="2" eb="3">
      <t>ヨウ</t>
    </rPh>
    <rPh sb="3" eb="5">
      <t>シセツ</t>
    </rPh>
    <phoneticPr fontId="30"/>
  </si>
  <si>
    <t>宗教用施設</t>
    <rPh sb="0" eb="2">
      <t>シュウキョウ</t>
    </rPh>
    <rPh sb="2" eb="3">
      <t>ヨウ</t>
    </rPh>
    <rPh sb="3" eb="5">
      <t>シセツ</t>
    </rPh>
    <phoneticPr fontId="30"/>
  </si>
  <si>
    <t>ビル型駐車場</t>
    <rPh sb="2" eb="3">
      <t>ガタ</t>
    </rPh>
    <rPh sb="3" eb="6">
      <t>チュウシャジョウ</t>
    </rPh>
    <phoneticPr fontId="1"/>
  </si>
  <si>
    <t>注）平成10年調査では、工場敷地内の建物を工場単位で調査したのは製造業の資本金１億円以上の会社法人</t>
    <rPh sb="2" eb="4">
      <t>ヘイセイ</t>
    </rPh>
    <rPh sb="6" eb="7">
      <t>ネン</t>
    </rPh>
    <rPh sb="7" eb="9">
      <t>チョウサ</t>
    </rPh>
    <rPh sb="12" eb="14">
      <t>コウジョウ</t>
    </rPh>
    <rPh sb="14" eb="16">
      <t>シキチ</t>
    </rPh>
    <rPh sb="16" eb="17">
      <t>ナイ</t>
    </rPh>
    <rPh sb="26" eb="28">
      <t>チョウサ</t>
    </rPh>
    <rPh sb="32" eb="34">
      <t>セイゾウ</t>
    </rPh>
    <phoneticPr fontId="30"/>
  </si>
  <si>
    <t>注）平成10～20年調査では、「住宅」は調査対象外。</t>
    <rPh sb="2" eb="4">
      <t>ヘイセイ</t>
    </rPh>
    <rPh sb="9" eb="10">
      <t>ネン</t>
    </rPh>
    <rPh sb="10" eb="12">
      <t>チョウサ</t>
    </rPh>
    <rPh sb="16" eb="18">
      <t>ジュウタク</t>
    </rPh>
    <rPh sb="20" eb="22">
      <t>チョウサ</t>
    </rPh>
    <rPh sb="22" eb="24">
      <t>タイショウ</t>
    </rPh>
    <rPh sb="24" eb="25">
      <t>ガイ</t>
    </rPh>
    <phoneticPr fontId="30"/>
  </si>
  <si>
    <t>１）建物の主な利用現況「不詳」を含む。</t>
    <rPh sb="2" eb="4">
      <t>タテモノ</t>
    </rPh>
    <phoneticPr fontId="30"/>
  </si>
  <si>
    <t>付表５－20　建物の主な利用現況別建物件数（工場敷地以外の建物、平成10～25年）（続き）</t>
  </si>
  <si>
    <t>付表５－21　建物の主な利用現況別建物延べ床面積・建物資産額（工場敷地以外の建物、平成25年）</t>
  </si>
  <si>
    <t>（単位）面積：千㎡、金額：十億円、割合：％</t>
    <rPh sb="4" eb="6">
      <t>メンセキ</t>
    </rPh>
    <rPh sb="6" eb="7">
      <t>ニンズウ</t>
    </rPh>
    <rPh sb="7" eb="8">
      <t>セン</t>
    </rPh>
    <rPh sb="10" eb="12">
      <t>キンガク</t>
    </rPh>
    <rPh sb="17" eb="19">
      <t>ワリアイ</t>
    </rPh>
    <phoneticPr fontId="7"/>
  </si>
  <si>
    <t>延べ床面積</t>
    <phoneticPr fontId="7"/>
  </si>
  <si>
    <t>資産額</t>
    <phoneticPr fontId="43"/>
  </si>
  <si>
    <t>付表５－22　法人業種別建物貸付件数（工場敷地以外の建物、平成20～25年）</t>
  </si>
  <si>
    <t>（単位）件数：件</t>
    <rPh sb="1" eb="3">
      <t>タンイ</t>
    </rPh>
    <rPh sb="4" eb="6">
      <t>ケンスウ</t>
    </rPh>
    <rPh sb="6" eb="7">
      <t>ニンズウ</t>
    </rPh>
    <rPh sb="7" eb="8">
      <t>ケン</t>
    </rPh>
    <phoneticPr fontId="7"/>
  </si>
  <si>
    <t>建物件数 １）</t>
    <rPh sb="0" eb="2">
      <t>タテモノ</t>
    </rPh>
    <rPh sb="2" eb="3">
      <t>ケン</t>
    </rPh>
    <rPh sb="3" eb="4">
      <t>スウ</t>
    </rPh>
    <phoneticPr fontId="43"/>
  </si>
  <si>
    <t>建物貸付件数</t>
    <rPh sb="2" eb="4">
      <t>カシツケ</t>
    </rPh>
    <rPh sb="4" eb="6">
      <t>ケンスウ</t>
    </rPh>
    <phoneticPr fontId="43"/>
  </si>
  <si>
    <t>法人業種 計　２）</t>
    <phoneticPr fontId="0"/>
  </si>
  <si>
    <t>注）平成20年調査では、「住宅」は調査対象外。</t>
  </si>
  <si>
    <t>１）建物の貸付の有無「不詳」を含む。</t>
  </si>
  <si>
    <t>２）法人業種「不詳」を含む。</t>
  </si>
  <si>
    <t>付表５－22　法人業種別建物貸付件数（工場敷地以外の建物、平成20～25年）（続き）</t>
  </si>
  <si>
    <t>法人業種 計　２）</t>
    <phoneticPr fontId="0"/>
  </si>
  <si>
    <t>付表５－23　法人業種別建物貸付延べ床面積（工場敷地以外の建物、平成20～25年）</t>
  </si>
  <si>
    <t>建物延べ床面積 １）</t>
    <rPh sb="0" eb="2">
      <t>タテモノ</t>
    </rPh>
    <rPh sb="2" eb="3">
      <t>ノ</t>
    </rPh>
    <rPh sb="4" eb="5">
      <t>ユカ</t>
    </rPh>
    <rPh sb="5" eb="7">
      <t>メンセキ</t>
    </rPh>
    <phoneticPr fontId="43"/>
  </si>
  <si>
    <t>建物貸付延べ床面積</t>
    <rPh sb="2" eb="4">
      <t>カシツケ</t>
    </rPh>
    <rPh sb="4" eb="5">
      <t>ノ</t>
    </rPh>
    <rPh sb="6" eb="7">
      <t>ユカ</t>
    </rPh>
    <rPh sb="7" eb="9">
      <t>メンセキ</t>
    </rPh>
    <phoneticPr fontId="43"/>
  </si>
  <si>
    <t>法人業種 計</t>
  </si>
  <si>
    <t>付表５－23　法人業種別建物貸付延べ床面積（工場敷地以外の建物、平成20～25年）（続き）</t>
  </si>
  <si>
    <t>付表５－24　建物の主な利用現況別建物貸付延べ床面積（工場敷地以外の建物、平成25年）</t>
  </si>
  <si>
    <t>建物延べ床</t>
    <rPh sb="0" eb="2">
      <t>タテモノ</t>
    </rPh>
    <rPh sb="2" eb="3">
      <t>ノ</t>
    </rPh>
    <rPh sb="4" eb="5">
      <t>ユカ</t>
    </rPh>
    <phoneticPr fontId="7"/>
  </si>
  <si>
    <t>建物貸付</t>
  </si>
  <si>
    <t>割合</t>
    <phoneticPr fontId="0"/>
  </si>
  <si>
    <t>割合</t>
    <phoneticPr fontId="0"/>
  </si>
  <si>
    <t>面積  １）</t>
    <phoneticPr fontId="7"/>
  </si>
  <si>
    <t>延べ床面積</t>
    <rPh sb="0" eb="1">
      <t>ノ</t>
    </rPh>
    <rPh sb="2" eb="5">
      <t>ユカメンセキ</t>
    </rPh>
    <phoneticPr fontId="0"/>
  </si>
  <si>
    <t>３）</t>
  </si>
  <si>
    <t>建物の主な利用現況 計　４）</t>
    <rPh sb="10" eb="11">
      <t>ケイ</t>
    </rPh>
    <phoneticPr fontId="0"/>
  </si>
  <si>
    <t>１）建物の貸付の有無「不詳」を含む。</t>
    <rPh sb="2" eb="4">
      <t>タテモノ</t>
    </rPh>
    <rPh sb="5" eb="7">
      <t>カシツケ</t>
    </rPh>
    <rPh sb="8" eb="10">
      <t>ウム</t>
    </rPh>
    <rPh sb="11" eb="13">
      <t>フショウ</t>
    </rPh>
    <rPh sb="15" eb="16">
      <t>フク</t>
    </rPh>
    <phoneticPr fontId="30"/>
  </si>
  <si>
    <t>２）全体の貸付面積に対する各利用現況別の割合。</t>
    <phoneticPr fontId="0"/>
  </si>
  <si>
    <t>３）各利用現況別の延べ床面積に対する貸付面積割合。</t>
    <phoneticPr fontId="0"/>
  </si>
  <si>
    <t>４）建物の主な利用現況「不詳」を含む。</t>
    <rPh sb="2" eb="4">
      <t>タテモノ</t>
    </rPh>
    <phoneticPr fontId="30"/>
  </si>
  <si>
    <t>付表５－25　建物所在地（圏域区分・都道府県）別建物貸付可能延べ床面積・建物貸付延べ床面積（工場敷地以外の建物、平成25年）</t>
  </si>
  <si>
    <t>建物貸付可能延べ床面積</t>
    <rPh sb="6" eb="7">
      <t>ノ</t>
    </rPh>
    <rPh sb="8" eb="9">
      <t>ユカ</t>
    </rPh>
    <phoneticPr fontId="7"/>
  </si>
  <si>
    <t>建物貸付延べ床面積</t>
    <rPh sb="4" eb="5">
      <t>ノ</t>
    </rPh>
    <rPh sb="6" eb="7">
      <t>ユカ</t>
    </rPh>
    <phoneticPr fontId="7"/>
  </si>
  <si>
    <t>空室面積率</t>
    <rPh sb="0" eb="2">
      <t>クウシツ</t>
    </rPh>
    <rPh sb="2" eb="4">
      <t>メンセキ</t>
    </rPh>
    <rPh sb="4" eb="5">
      <t>リツ</t>
    </rPh>
    <phoneticPr fontId="43"/>
  </si>
  <si>
    <t>事務所</t>
    <rPh sb="0" eb="2">
      <t>ジム</t>
    </rPh>
    <rPh sb="2" eb="3">
      <t>ショ</t>
    </rPh>
    <phoneticPr fontId="7"/>
  </si>
  <si>
    <t>・店舗</t>
  </si>
  <si>
    <t>全国 計　１）</t>
    <rPh sb="0" eb="2">
      <t>ゼンコク</t>
    </rPh>
    <phoneticPr fontId="7"/>
  </si>
  <si>
    <t>三大都市圏</t>
    <phoneticPr fontId="43"/>
  </si>
  <si>
    <t>東京圏</t>
    <phoneticPr fontId="43"/>
  </si>
  <si>
    <t>名古屋圏</t>
    <phoneticPr fontId="43"/>
  </si>
  <si>
    <t>大阪圏</t>
    <phoneticPr fontId="43"/>
  </si>
  <si>
    <t>地方圏</t>
    <phoneticPr fontId="7"/>
  </si>
  <si>
    <t>青森県</t>
    <phoneticPr fontId="7"/>
  </si>
  <si>
    <t>岩手県</t>
    <phoneticPr fontId="7"/>
  </si>
  <si>
    <t>宮城県</t>
    <phoneticPr fontId="7"/>
  </si>
  <si>
    <t>秋田県</t>
    <phoneticPr fontId="7"/>
  </si>
  <si>
    <t>山形県</t>
    <phoneticPr fontId="7"/>
  </si>
  <si>
    <t>福島県</t>
    <phoneticPr fontId="7"/>
  </si>
  <si>
    <t>茨城県</t>
    <phoneticPr fontId="7"/>
  </si>
  <si>
    <t>栃木県</t>
    <phoneticPr fontId="7"/>
  </si>
  <si>
    <t>群馬県</t>
    <phoneticPr fontId="7"/>
  </si>
  <si>
    <t>埼玉県</t>
    <phoneticPr fontId="7"/>
  </si>
  <si>
    <t>千葉県</t>
    <phoneticPr fontId="7"/>
  </si>
  <si>
    <t>東京都</t>
    <phoneticPr fontId="7"/>
  </si>
  <si>
    <t>神奈川県</t>
    <phoneticPr fontId="7"/>
  </si>
  <si>
    <t>新潟県</t>
    <phoneticPr fontId="7"/>
  </si>
  <si>
    <t>富山県</t>
    <phoneticPr fontId="7"/>
  </si>
  <si>
    <t>石川県</t>
    <phoneticPr fontId="7"/>
  </si>
  <si>
    <t>福井県</t>
    <phoneticPr fontId="7"/>
  </si>
  <si>
    <t>山梨県</t>
    <phoneticPr fontId="7"/>
  </si>
  <si>
    <t>長野県</t>
    <phoneticPr fontId="7"/>
  </si>
  <si>
    <t>岐阜県</t>
    <phoneticPr fontId="7"/>
  </si>
  <si>
    <t>静岡県</t>
    <phoneticPr fontId="7"/>
  </si>
  <si>
    <t>愛知県</t>
    <phoneticPr fontId="7"/>
  </si>
  <si>
    <t>三重県</t>
    <phoneticPr fontId="7"/>
  </si>
  <si>
    <t>滋賀県</t>
    <phoneticPr fontId="7"/>
  </si>
  <si>
    <t>京都府</t>
    <phoneticPr fontId="7"/>
  </si>
  <si>
    <t>大阪府</t>
    <phoneticPr fontId="7"/>
  </si>
  <si>
    <t>兵庫県</t>
    <phoneticPr fontId="7"/>
  </si>
  <si>
    <t>奈良県</t>
    <phoneticPr fontId="7"/>
  </si>
  <si>
    <t>和歌山県</t>
    <phoneticPr fontId="7"/>
  </si>
  <si>
    <t>鳥取県</t>
    <phoneticPr fontId="7"/>
  </si>
  <si>
    <t>島根県</t>
    <phoneticPr fontId="7"/>
  </si>
  <si>
    <t>岡山県</t>
    <phoneticPr fontId="7"/>
  </si>
  <si>
    <t>広島県</t>
    <phoneticPr fontId="7"/>
  </si>
  <si>
    <t>山口県</t>
    <phoneticPr fontId="7"/>
  </si>
  <si>
    <t>徳島県</t>
    <phoneticPr fontId="7"/>
  </si>
  <si>
    <t>香川県</t>
    <phoneticPr fontId="7"/>
  </si>
  <si>
    <t>愛媛県</t>
    <phoneticPr fontId="7"/>
  </si>
  <si>
    <t>高知県</t>
    <phoneticPr fontId="7"/>
  </si>
  <si>
    <t>熊本県</t>
    <phoneticPr fontId="7"/>
  </si>
  <si>
    <t>大分県</t>
    <phoneticPr fontId="7"/>
  </si>
  <si>
    <t>宮崎県</t>
    <phoneticPr fontId="7"/>
  </si>
  <si>
    <t>付表５－26　法人業種、建物の敷地の権原別件数（平成25年）</t>
  </si>
  <si>
    <t>（単位）件数：件、割合：％</t>
    <rPh sb="1" eb="3">
      <t>タンイ</t>
    </rPh>
    <rPh sb="4" eb="6">
      <t>ケンスウ</t>
    </rPh>
    <rPh sb="6" eb="7">
      <t>ニンズウ</t>
    </rPh>
    <rPh sb="7" eb="8">
      <t>ケン</t>
    </rPh>
    <rPh sb="9" eb="11">
      <t>ワリアイ</t>
    </rPh>
    <phoneticPr fontId="7"/>
  </si>
  <si>
    <t>総数</t>
    <rPh sb="0" eb="2">
      <t>ソウスウ</t>
    </rPh>
    <phoneticPr fontId="22"/>
  </si>
  <si>
    <t>所有地</t>
    <rPh sb="0" eb="3">
      <t>ショユウチ</t>
    </rPh>
    <phoneticPr fontId="22"/>
  </si>
  <si>
    <t>借地</t>
    <rPh sb="0" eb="2">
      <t>シャクチ</t>
    </rPh>
    <phoneticPr fontId="22"/>
  </si>
  <si>
    <t>１）</t>
    <phoneticPr fontId="7"/>
  </si>
  <si>
    <t>単独所有</t>
    <rPh sb="0" eb="2">
      <t>タンドク</t>
    </rPh>
    <rPh sb="2" eb="4">
      <t>ショユウ</t>
    </rPh>
    <phoneticPr fontId="22"/>
  </si>
  <si>
    <t>建物の区分</t>
    <rPh sb="0" eb="2">
      <t>タテモノ</t>
    </rPh>
    <rPh sb="3" eb="5">
      <t>クブン</t>
    </rPh>
    <phoneticPr fontId="22"/>
  </si>
  <si>
    <t>その他の</t>
    <rPh sb="2" eb="3">
      <t>タ</t>
    </rPh>
    <phoneticPr fontId="22"/>
  </si>
  <si>
    <t>普通借地</t>
    <rPh sb="0" eb="2">
      <t>フツウ</t>
    </rPh>
    <rPh sb="2" eb="4">
      <t>シャクチ</t>
    </rPh>
    <phoneticPr fontId="22"/>
  </si>
  <si>
    <t>定期借地</t>
    <rPh sb="0" eb="2">
      <t>テイキ</t>
    </rPh>
    <rPh sb="2" eb="4">
      <t>シャクチ</t>
    </rPh>
    <phoneticPr fontId="22"/>
  </si>
  <si>
    <t>所有による</t>
    <rPh sb="0" eb="2">
      <t>ショユウ</t>
    </rPh>
    <phoneticPr fontId="22"/>
  </si>
  <si>
    <t>共有</t>
    <rPh sb="0" eb="2">
      <t>キョウユウ</t>
    </rPh>
    <phoneticPr fontId="22"/>
  </si>
  <si>
    <t>敷地の共有</t>
    <rPh sb="0" eb="2">
      <t>シキチ</t>
    </rPh>
    <rPh sb="3" eb="5">
      <t>キョウユウ</t>
    </rPh>
    <phoneticPr fontId="22"/>
  </si>
  <si>
    <t>２）法人業種「不詳」を含む。</t>
    <rPh sb="2" eb="4">
      <t>ホウジン</t>
    </rPh>
    <rPh sb="4" eb="6">
      <t>ギョウシュ</t>
    </rPh>
    <rPh sb="7" eb="9">
      <t>フショウ</t>
    </rPh>
    <rPh sb="11" eb="12">
      <t>フク</t>
    </rPh>
    <phoneticPr fontId="30"/>
  </si>
  <si>
    <t>付表５－27　建物の主な利用現況、建物の敷地の権原別建物延べ床面積（平成25年）</t>
  </si>
  <si>
    <t>延べ床面積</t>
    <rPh sb="3" eb="5">
      <t>メンセキ</t>
    </rPh>
    <phoneticPr fontId="7"/>
  </si>
  <si>
    <t>工場</t>
    <rPh sb="0" eb="2">
      <t>コウジョウ</t>
    </rPh>
    <phoneticPr fontId="30"/>
  </si>
  <si>
    <t>住宅</t>
    <phoneticPr fontId="7"/>
  </si>
  <si>
    <t>福利厚生施設</t>
    <rPh sb="0" eb="2">
      <t>フクリ</t>
    </rPh>
    <rPh sb="2" eb="4">
      <t>コウセイ</t>
    </rPh>
    <rPh sb="4" eb="6">
      <t>シセツ</t>
    </rPh>
    <phoneticPr fontId="7"/>
  </si>
  <si>
    <t>ホテル・旅館</t>
    <rPh sb="4" eb="6">
      <t>リョカン</t>
    </rPh>
    <phoneticPr fontId="7"/>
  </si>
  <si>
    <t>文教用施設</t>
    <rPh sb="3" eb="5">
      <t>シセツ</t>
    </rPh>
    <phoneticPr fontId="7"/>
  </si>
  <si>
    <t>宗教用施設</t>
    <rPh sb="0" eb="2">
      <t>シュウキョウ</t>
    </rPh>
    <rPh sb="2" eb="3">
      <t>ヨウ</t>
    </rPh>
    <rPh sb="3" eb="5">
      <t>シセツ</t>
    </rPh>
    <phoneticPr fontId="7"/>
  </si>
  <si>
    <t>その他の建物</t>
    <rPh sb="2" eb="3">
      <t>タ</t>
    </rPh>
    <rPh sb="4" eb="6">
      <t>タテモノ</t>
    </rPh>
    <phoneticPr fontId="7"/>
  </si>
  <si>
    <t>利用できない建物（廃屋等）</t>
    <rPh sb="0" eb="2">
      <t>リヨウ</t>
    </rPh>
    <rPh sb="6" eb="8">
      <t>タテモノ</t>
    </rPh>
    <phoneticPr fontId="7"/>
  </si>
  <si>
    <t>割合－１</t>
    <rPh sb="0" eb="2">
      <t>ワリアイ</t>
    </rPh>
    <phoneticPr fontId="0"/>
  </si>
  <si>
    <t>割合－２</t>
    <rPh sb="0" eb="2">
      <t>ワリアイ</t>
    </rPh>
    <phoneticPr fontId="0"/>
  </si>
  <si>
    <t>１）建物の主な利用現況「不詳」を含む。</t>
    <phoneticPr fontId="7"/>
  </si>
  <si>
    <t>○割合－１は、敷地権原別に占める割合、割合－２は、主な利用現況別の延べ床面積に占める割合。</t>
    <phoneticPr fontId="0"/>
  </si>
  <si>
    <t>付表５－28　建物の主な利用現況、建築時期別建物延べ床面積（定期借地権を敷地の権原とする建物、平成25年）</t>
  </si>
  <si>
    <t>（単位）面積：千㎡、割合：％</t>
    <rPh sb="4" eb="6">
      <t>メンセキ</t>
    </rPh>
    <rPh sb="6" eb="7">
      <t>ニンズウ</t>
    </rPh>
    <rPh sb="7" eb="8">
      <t>セン</t>
    </rPh>
    <rPh sb="10" eb="12">
      <t>ワリアイ</t>
    </rPh>
    <phoneticPr fontId="7"/>
  </si>
  <si>
    <t xml:space="preserve">総数 </t>
    <phoneticPr fontId="7"/>
  </si>
  <si>
    <t>昭和25年</t>
    <phoneticPr fontId="7"/>
  </si>
  <si>
    <t xml:space="preserve">昭和26
</t>
    <phoneticPr fontId="7"/>
  </si>
  <si>
    <t>昭和46</t>
    <phoneticPr fontId="7"/>
  </si>
  <si>
    <t>～35年</t>
  </si>
  <si>
    <t>～45年</t>
  </si>
  <si>
    <t>～60年</t>
    <phoneticPr fontId="7"/>
  </si>
  <si>
    <t>昭和36</t>
  </si>
  <si>
    <t>平成23</t>
    <rPh sb="0" eb="2">
      <t>ヘイセイ</t>
    </rPh>
    <phoneticPr fontId="1"/>
  </si>
  <si>
    <t>～55年</t>
  </si>
  <si>
    <t>～７年</t>
  </si>
  <si>
    <t>～12年</t>
  </si>
  <si>
    <t>～17年</t>
  </si>
  <si>
    <t>～22年</t>
  </si>
  <si>
    <t>～24年</t>
  </si>
  <si>
    <t>福利厚生施設</t>
  </si>
  <si>
    <t/>
  </si>
  <si>
    <t>ビル型駐車場</t>
  </si>
  <si>
    <t>実数 ３）</t>
    <rPh sb="0" eb="2">
      <t>ジッスウ</t>
    </rPh>
    <phoneticPr fontId="0"/>
  </si>
  <si>
    <t>注）総数、昭和25年以前については、期間が不明であるので、１年当たり換算値は算出していない。</t>
    <rPh sb="0" eb="1">
      <t>チュウ</t>
    </rPh>
    <phoneticPr fontId="7"/>
  </si>
  <si>
    <t>１）建物の建築時期「不詳」を含む。</t>
    <phoneticPr fontId="7"/>
  </si>
  <si>
    <t>２）建物の主な利用現況「不詳」を含む。</t>
    <phoneticPr fontId="7"/>
  </si>
  <si>
    <t>３）１年当たり換算値。</t>
    <phoneticPr fontId="7"/>
  </si>
  <si>
    <t>昭和61</t>
    <phoneticPr fontId="7"/>
  </si>
  <si>
    <t>平成３</t>
    <phoneticPr fontId="7"/>
  </si>
  <si>
    <t>平成８</t>
    <phoneticPr fontId="7"/>
  </si>
  <si>
    <t>平成13</t>
    <phoneticPr fontId="7"/>
  </si>
  <si>
    <t>平成18</t>
    <phoneticPr fontId="7"/>
  </si>
  <si>
    <t>～平成２年</t>
    <phoneticPr fontId="7"/>
  </si>
  <si>
    <t>付表５－29　建物の主な利用現況、建物の構造別建物件数（平成25年）</t>
  </si>
  <si>
    <t>木造</t>
  </si>
  <si>
    <t>鉄骨鉄筋</t>
  </si>
  <si>
    <t>鉄筋ｺﾝｸ</t>
  </si>
  <si>
    <t>鉄骨造</t>
  </si>
  <si>
    <t>ｺﾝｸﾘｰﾄ造</t>
  </si>
  <si>
    <t>ﾘｰﾄ造</t>
    <rPh sb="3" eb="4">
      <t>ゾウ</t>
    </rPh>
    <phoneticPr fontId="22"/>
  </si>
  <si>
    <t>構造</t>
    <rPh sb="0" eb="2">
      <t>コウゾウ</t>
    </rPh>
    <phoneticPr fontId="22"/>
  </si>
  <si>
    <t>割合</t>
    <rPh sb="0" eb="2">
      <t>ワリアイ</t>
    </rPh>
    <phoneticPr fontId="24"/>
  </si>
  <si>
    <t xml:space="preserve">１）建物の構造「不詳」を含む。   </t>
    <phoneticPr fontId="7"/>
  </si>
  <si>
    <t>付表５－30　建物の構造、階数別建物延べ床面積（工場以外の建物、平成25年）</t>
  </si>
  <si>
    <t>１～３階</t>
    <phoneticPr fontId="0"/>
  </si>
  <si>
    <t>４～５階</t>
    <phoneticPr fontId="0"/>
  </si>
  <si>
    <t>６～９階</t>
    <phoneticPr fontId="0"/>
  </si>
  <si>
    <t>10～15階</t>
    <phoneticPr fontId="0"/>
  </si>
  <si>
    <t>16階</t>
    <phoneticPr fontId="0"/>
  </si>
  <si>
    <t>建て</t>
    <rPh sb="0" eb="1">
      <t>ダ</t>
    </rPh>
    <phoneticPr fontId="0"/>
  </si>
  <si>
    <t>建て以上</t>
    <rPh sb="0" eb="1">
      <t>ダ</t>
    </rPh>
    <rPh sb="2" eb="4">
      <t>イジョウ</t>
    </rPh>
    <phoneticPr fontId="0"/>
  </si>
  <si>
    <t>鉄骨鉄筋コンクリート造</t>
    <rPh sb="0" eb="2">
      <t>テッコツ</t>
    </rPh>
    <rPh sb="2" eb="4">
      <t>テッキン</t>
    </rPh>
    <rPh sb="10" eb="11">
      <t>ゾウ</t>
    </rPh>
    <phoneticPr fontId="0"/>
  </si>
  <si>
    <t>鉄筋コンクリート造</t>
    <rPh sb="0" eb="2">
      <t>テッキン</t>
    </rPh>
    <rPh sb="8" eb="9">
      <t>ゾウ</t>
    </rPh>
    <phoneticPr fontId="0"/>
  </si>
  <si>
    <t>鉄骨造</t>
    <rPh sb="0" eb="2">
      <t>テッコツ</t>
    </rPh>
    <rPh sb="2" eb="3">
      <t>ゾウ</t>
    </rPh>
    <phoneticPr fontId="0"/>
  </si>
  <si>
    <t>１）建物の階数を調査していない、構造「木造」「コンクリートブロック造」「その他」を含む。</t>
    <phoneticPr fontId="0"/>
  </si>
  <si>
    <t>２）建物の構造「不詳」を含む。</t>
    <phoneticPr fontId="7"/>
  </si>
  <si>
    <t>○割合－１は、建物の構造及び階数別にみた、工場以外の建物全体に占める割合。</t>
    <phoneticPr fontId="0"/>
  </si>
  <si>
    <t>○割合－２は、建物の階数別にみた、各構造の建物が占める割合。</t>
    <phoneticPr fontId="0"/>
  </si>
  <si>
    <t>付表５－31　建物の階数別建物延べ床面積（工場以外の建物、平成15～25年）</t>
  </si>
  <si>
    <t>平成25年</t>
    <rPh sb="0" eb="2">
      <t>ヘイセイ</t>
    </rPh>
    <rPh sb="4" eb="5">
      <t>ネン</t>
    </rPh>
    <phoneticPr fontId="0"/>
  </si>
  <si>
    <t>住宅を含まない</t>
    <rPh sb="0" eb="2">
      <t>ジュウタク</t>
    </rPh>
    <rPh sb="3" eb="4">
      <t>フク</t>
    </rPh>
    <phoneticPr fontId="7"/>
  </si>
  <si>
    <t>総数 １）２）</t>
    <rPh sb="0" eb="2">
      <t>ソウスウ</t>
    </rPh>
    <phoneticPr fontId="0"/>
  </si>
  <si>
    <t>１～３階建て</t>
    <rPh sb="3" eb="4">
      <t>カイ</t>
    </rPh>
    <rPh sb="4" eb="5">
      <t>ダ</t>
    </rPh>
    <phoneticPr fontId="0"/>
  </si>
  <si>
    <t>４～５階建て</t>
    <rPh sb="3" eb="4">
      <t>カイ</t>
    </rPh>
    <rPh sb="4" eb="5">
      <t>ダ</t>
    </rPh>
    <phoneticPr fontId="0"/>
  </si>
  <si>
    <t>６～９階建て</t>
    <rPh sb="3" eb="4">
      <t>カイ</t>
    </rPh>
    <rPh sb="4" eb="5">
      <t>ダ</t>
    </rPh>
    <phoneticPr fontId="0"/>
  </si>
  <si>
    <t>10～15階建て</t>
    <rPh sb="5" eb="6">
      <t>カイ</t>
    </rPh>
    <rPh sb="6" eb="7">
      <t>ダ</t>
    </rPh>
    <phoneticPr fontId="0"/>
  </si>
  <si>
    <t>16階建て以上</t>
    <rPh sb="2" eb="3">
      <t>カイ</t>
    </rPh>
    <rPh sb="3" eb="4">
      <t>ダ</t>
    </rPh>
    <rPh sb="5" eb="7">
      <t>イジョウ</t>
    </rPh>
    <phoneticPr fontId="0"/>
  </si>
  <si>
    <t>注）建物の階数「不詳」を含む。</t>
    <rPh sb="0" eb="1">
      <t>チュウ</t>
    </rPh>
    <phoneticPr fontId="0"/>
  </si>
  <si>
    <t>注）平成20年以前は、「住宅」は調査対象外。</t>
    <rPh sb="7" eb="9">
      <t>イゼン</t>
    </rPh>
    <phoneticPr fontId="7"/>
  </si>
  <si>
    <t>付表５－32　建物の延べ床面積別建物件数（工場以外の建物、平成20～25年）</t>
  </si>
  <si>
    <t>増減</t>
    <rPh sb="0" eb="2">
      <t>ゾウゲン</t>
    </rPh>
    <phoneticPr fontId="43"/>
  </si>
  <si>
    <t>増減率</t>
    <rPh sb="0" eb="2">
      <t>ゾウゲン</t>
    </rPh>
    <rPh sb="2" eb="3">
      <t>リツ</t>
    </rPh>
    <phoneticPr fontId="43"/>
  </si>
  <si>
    <t>平成20年</t>
    <rPh sb="0" eb="2">
      <t>ヘイセイ</t>
    </rPh>
    <rPh sb="4" eb="5">
      <t>ネン</t>
    </rPh>
    <phoneticPr fontId="43"/>
  </si>
  <si>
    <t xml:space="preserve">   500㎡未満</t>
    <phoneticPr fontId="7"/>
  </si>
  <si>
    <t xml:space="preserve">   500～1,000㎡未満</t>
    <phoneticPr fontId="7"/>
  </si>
  <si>
    <t xml:space="preserve"> 1,000～2,000㎡未満</t>
    <phoneticPr fontId="7"/>
  </si>
  <si>
    <t xml:space="preserve"> 2,000～5,000㎡未満</t>
    <phoneticPr fontId="7"/>
  </si>
  <si>
    <t xml:space="preserve"> 5,000～10,000㎡未満</t>
    <phoneticPr fontId="7"/>
  </si>
  <si>
    <t>10,000～20,000㎡未満</t>
  </si>
  <si>
    <t>20,000～50,000㎡未満</t>
  </si>
  <si>
    <t>50,000～100,000㎡未満</t>
  </si>
  <si>
    <t>100,000㎡以上</t>
  </si>
  <si>
    <t xml:space="preserve">   500㎡未満</t>
  </si>
  <si>
    <t xml:space="preserve">   500～1,000㎡未満</t>
  </si>
  <si>
    <t xml:space="preserve"> 1,000～2,000㎡未満</t>
  </si>
  <si>
    <t xml:space="preserve"> 2,000～5,000㎡未満</t>
  </si>
  <si>
    <t xml:space="preserve"> 5,000～10,000㎡未満</t>
  </si>
  <si>
    <t xml:space="preserve">１）延べ床面積「不詳」を含む。   </t>
    <phoneticPr fontId="0"/>
  </si>
  <si>
    <t>付表５－33　建物の延べ床面積別建物延べ床面積（工場以外の建物、平成20～25年）</t>
  </si>
  <si>
    <t xml:space="preserve">１）延べ床面積「不詳」を含む。 </t>
    <phoneticPr fontId="0"/>
  </si>
  <si>
    <t>付表５－34　建物の主な利用現況、建物の建築時期別建物件数（平成20～25年）</t>
  </si>
  <si>
    <t>昭和35年</t>
  </si>
  <si>
    <t>昭和56</t>
    <phoneticPr fontId="7"/>
  </si>
  <si>
    <t>平成３</t>
    <rPh sb="0" eb="2">
      <t>ヘイセイ</t>
    </rPh>
    <phoneticPr fontId="22"/>
  </si>
  <si>
    <t>１）</t>
    <phoneticPr fontId="7"/>
  </si>
  <si>
    <t>以前</t>
    <rPh sb="0" eb="2">
      <t>イゼン</t>
    </rPh>
    <phoneticPr fontId="22"/>
  </si>
  <si>
    <t>～平成２年</t>
    <rPh sb="1" eb="3">
      <t>ヘイセイ</t>
    </rPh>
    <rPh sb="4" eb="5">
      <t>ネン</t>
    </rPh>
    <phoneticPr fontId="0"/>
  </si>
  <si>
    <t>～７年</t>
    <rPh sb="2" eb="3">
      <t>ネン</t>
    </rPh>
    <phoneticPr fontId="22"/>
  </si>
  <si>
    <t xml:space="preserve">１）建物の建築時期「不詳」を含む。 </t>
    <phoneticPr fontId="7"/>
  </si>
  <si>
    <t>２）建物の主な利用現況「不詳」を含む。「住宅」は含まない。</t>
    <rPh sb="20" eb="22">
      <t>ジュウタク</t>
    </rPh>
    <rPh sb="24" eb="25">
      <t>フク</t>
    </rPh>
    <phoneticPr fontId="7"/>
  </si>
  <si>
    <t>付表５－34　建物の主な利用現況、建物の建築時期別建物件数（平成20～25年）（続き）</t>
  </si>
  <si>
    <t>平成８</t>
    <rPh sb="0" eb="2">
      <t>ヘイセイ</t>
    </rPh>
    <phoneticPr fontId="22"/>
  </si>
  <si>
    <t>平成13</t>
    <rPh sb="0" eb="2">
      <t>ヘイセイ</t>
    </rPh>
    <phoneticPr fontId="22"/>
  </si>
  <si>
    <t>平成18</t>
    <rPh sb="0" eb="2">
      <t>ヘイセイ</t>
    </rPh>
    <phoneticPr fontId="22"/>
  </si>
  <si>
    <t>平成23</t>
    <rPh sb="0" eb="2">
      <t>ヘイセイ</t>
    </rPh>
    <phoneticPr fontId="22"/>
  </si>
  <si>
    <t>～12年</t>
    <rPh sb="3" eb="4">
      <t>ネン</t>
    </rPh>
    <phoneticPr fontId="22"/>
  </si>
  <si>
    <t>～17年</t>
    <rPh sb="3" eb="4">
      <t>ネン</t>
    </rPh>
    <phoneticPr fontId="22"/>
  </si>
  <si>
    <t>～22年</t>
    <rPh sb="3" eb="4">
      <t>ネン</t>
    </rPh>
    <phoneticPr fontId="22"/>
  </si>
  <si>
    <t>～24年</t>
    <rPh sb="3" eb="4">
      <t>ネン</t>
    </rPh>
    <phoneticPr fontId="22"/>
  </si>
  <si>
    <t>付表５－35　建物の主な利用現況、新耐震基準への適合状況別建物件数（平成25年）</t>
  </si>
  <si>
    <t>昭和56年</t>
    <rPh sb="0" eb="2">
      <t>ショウワ</t>
    </rPh>
    <rPh sb="4" eb="5">
      <t>ネン</t>
    </rPh>
    <phoneticPr fontId="22"/>
  </si>
  <si>
    <t>昭和55年</t>
    <rPh sb="0" eb="2">
      <t>ショウワ</t>
    </rPh>
    <rPh sb="4" eb="5">
      <t>ネン</t>
    </rPh>
    <phoneticPr fontId="22"/>
  </si>
  <si>
    <t>１）</t>
    <phoneticPr fontId="0"/>
  </si>
  <si>
    <t>以降</t>
    <rPh sb="1" eb="2">
      <t>コウ</t>
    </rPh>
    <phoneticPr fontId="0"/>
  </si>
  <si>
    <t>新耐震基準</t>
    <phoneticPr fontId="7"/>
  </si>
  <si>
    <t>未確認</t>
  </si>
  <si>
    <t>を満たして</t>
    <phoneticPr fontId="7"/>
  </si>
  <si>
    <t>割合－１</t>
    <phoneticPr fontId="0"/>
  </si>
  <si>
    <t>割合－２</t>
    <phoneticPr fontId="0"/>
  </si>
  <si>
    <t>１）建物の建築時期「不詳」を含む。</t>
    <phoneticPr fontId="0"/>
  </si>
  <si>
    <t>２）建物の主な利用現況「不詳」を含む。</t>
    <phoneticPr fontId="0"/>
  </si>
  <si>
    <t>○割合－１は、総数に占める割合、割合－２は、昭和55年以前の建物に占める割合。</t>
    <phoneticPr fontId="0"/>
  </si>
  <si>
    <t>付表５－36　新耐震基準への適合状況別建物件数（平成20～25年）</t>
  </si>
  <si>
    <t>平成25年（住宅を含む）</t>
    <rPh sb="0" eb="2">
      <t>ヘイセイ</t>
    </rPh>
    <rPh sb="4" eb="5">
      <t>ネン</t>
    </rPh>
    <rPh sb="6" eb="8">
      <t>ジュウタク</t>
    </rPh>
    <rPh sb="9" eb="10">
      <t>フク</t>
    </rPh>
    <phoneticPr fontId="0"/>
  </si>
  <si>
    <t>平成25年（住宅を含まない）</t>
    <rPh sb="0" eb="2">
      <t>ヘイセイ</t>
    </rPh>
    <rPh sb="4" eb="5">
      <t>ネン</t>
    </rPh>
    <rPh sb="6" eb="8">
      <t>ジュウタク</t>
    </rPh>
    <rPh sb="9" eb="10">
      <t>フク</t>
    </rPh>
    <phoneticPr fontId="0"/>
  </si>
  <si>
    <t>注）平成20年調査では、「住宅」の件数は調査対象外。</t>
    <rPh sb="0" eb="1">
      <t>チュウ</t>
    </rPh>
    <rPh sb="2" eb="4">
      <t>ヘイセイ</t>
    </rPh>
    <rPh sb="6" eb="7">
      <t>ネン</t>
    </rPh>
    <rPh sb="7" eb="9">
      <t>チョウサ</t>
    </rPh>
    <rPh sb="13" eb="15">
      <t>ジュウタク</t>
    </rPh>
    <rPh sb="17" eb="19">
      <t>ケンスウ</t>
    </rPh>
    <rPh sb="20" eb="22">
      <t>チョウサ</t>
    </rPh>
    <rPh sb="22" eb="24">
      <t>タイショウ</t>
    </rPh>
    <rPh sb="24" eb="25">
      <t>ガイ</t>
    </rPh>
    <phoneticPr fontId="7"/>
  </si>
  <si>
    <t>付表５－37　建物所在地（都道府県）、建物の主な利用現況別建物延べ床面積（平成25年）</t>
  </si>
  <si>
    <t>建物延べ床面積</t>
    <phoneticPr fontId="0"/>
  </si>
  <si>
    <t>総数</t>
    <phoneticPr fontId="7"/>
  </si>
  <si>
    <t>倉庫</t>
    <rPh sb="0" eb="2">
      <t>ソウコ</t>
    </rPh>
    <phoneticPr fontId="0"/>
  </si>
  <si>
    <t>工場</t>
  </si>
  <si>
    <t>その他</t>
    <rPh sb="2" eb="3">
      <t>タ</t>
    </rPh>
    <phoneticPr fontId="0"/>
  </si>
  <si>
    <t>総数</t>
    <phoneticPr fontId="7"/>
  </si>
  <si>
    <t>全国　２）</t>
    <phoneticPr fontId="0"/>
  </si>
  <si>
    <t xml:space="preserve">１）建物の主な利用現況「不詳」を含む。  </t>
    <phoneticPr fontId="7"/>
  </si>
  <si>
    <t>２）建物の所在地「不詳」を含む。</t>
    <phoneticPr fontId="7"/>
  </si>
  <si>
    <t>付表５－38　建物所在地（都道府県）、建物の主な利用現況別建物延べ床面積割合（平成25年）</t>
  </si>
  <si>
    <t>割合</t>
    <phoneticPr fontId="7"/>
  </si>
  <si>
    <t>付表５－39　建物所在地（都道府県）、新耐震基準への適合状況別建物延べ床面積</t>
  </si>
  <si>
    <t>建物延べ床面積</t>
  </si>
  <si>
    <t>総数</t>
    <rPh sb="0" eb="2">
      <t>ソウスウ</t>
    </rPh>
    <phoneticPr fontId="24"/>
  </si>
  <si>
    <t>新耐震基準</t>
    <rPh sb="0" eb="1">
      <t>シン</t>
    </rPh>
    <rPh sb="1" eb="3">
      <t>タイシン</t>
    </rPh>
    <rPh sb="3" eb="5">
      <t>キジュン</t>
    </rPh>
    <phoneticPr fontId="24"/>
  </si>
  <si>
    <t>未確認</t>
    <rPh sb="0" eb="3">
      <t>ミカクニン</t>
    </rPh>
    <phoneticPr fontId="24"/>
  </si>
  <si>
    <t>全国　１）</t>
    <rPh sb="0" eb="2">
      <t>ゼンコク</t>
    </rPh>
    <phoneticPr fontId="0"/>
  </si>
  <si>
    <t>北海道</t>
    <rPh sb="0" eb="3">
      <t>ホッカイドウ</t>
    </rPh>
    <phoneticPr fontId="0"/>
  </si>
  <si>
    <t>１）建物の所在地「不詳」を含む。</t>
    <phoneticPr fontId="0"/>
  </si>
  <si>
    <t>付表５－40　建物所在地（都道府県）、建物の主な利用現況別建物資産額（平成25年）</t>
  </si>
  <si>
    <t>割合－１</t>
    <phoneticPr fontId="0"/>
  </si>
  <si>
    <t>総数</t>
    <phoneticPr fontId="7"/>
  </si>
  <si>
    <t>１）</t>
    <phoneticPr fontId="7"/>
  </si>
  <si>
    <t>全国　２）</t>
    <phoneticPr fontId="0"/>
  </si>
  <si>
    <t xml:space="preserve">１）建物の主な利用現況「不詳」を含む。   </t>
    <phoneticPr fontId="0"/>
  </si>
  <si>
    <t>２）建物の所在地「不詳」を含む。</t>
    <phoneticPr fontId="0"/>
  </si>
  <si>
    <t>○割合－１は、対全国比、割合－２は、総数に占める割合。</t>
    <phoneticPr fontId="0"/>
  </si>
  <si>
    <t>付表５－41　本社所在地（都道府県）、建物の主な利用現況別建物資産額 （平成25年）</t>
  </si>
  <si>
    <t>１）建物の主な利用現況「不詳」を含む。</t>
    <phoneticPr fontId="0"/>
  </si>
  <si>
    <t>２）本社所在地「不詳」を含む。</t>
    <rPh sb="2" eb="4">
      <t>ホンシャ</t>
    </rPh>
    <rPh sb="4" eb="7">
      <t>ショザイチ</t>
    </rPh>
    <rPh sb="8" eb="10">
      <t>フショウ</t>
    </rPh>
    <rPh sb="12" eb="13">
      <t>フク</t>
    </rPh>
    <phoneticPr fontId="43"/>
  </si>
  <si>
    <t>付表５－42　建物の主な利用現況別建物資産額（不動産業、卸売業、小売業、平成15～25年）</t>
  </si>
  <si>
    <t>不動産業</t>
    <rPh sb="0" eb="3">
      <t>フドウサン</t>
    </rPh>
    <rPh sb="3" eb="4">
      <t>ギョウ</t>
    </rPh>
    <phoneticPr fontId="0"/>
  </si>
  <si>
    <t>建物の主な利用現況 計　１）</t>
    <rPh sb="0" eb="2">
      <t>タテモノ</t>
    </rPh>
    <rPh sb="3" eb="4">
      <t>オモ</t>
    </rPh>
    <rPh sb="5" eb="6">
      <t>リ</t>
    </rPh>
    <rPh sb="6" eb="7">
      <t>ヨウ</t>
    </rPh>
    <rPh sb="7" eb="9">
      <t>ゲンキョウ</t>
    </rPh>
    <rPh sb="10" eb="11">
      <t>ケイ</t>
    </rPh>
    <phoneticPr fontId="0"/>
  </si>
  <si>
    <t>住宅 ２）</t>
    <phoneticPr fontId="7"/>
  </si>
  <si>
    <t>利用できない建物（廃屋等） ２）</t>
    <phoneticPr fontId="7"/>
  </si>
  <si>
    <t>２）「住宅」は平成25年調査から、「利用できない建物（廃屋等）」</t>
    <rPh sb="3" eb="5">
      <t>ジュウタク</t>
    </rPh>
    <rPh sb="7" eb="9">
      <t>ヘイセイ</t>
    </rPh>
    <rPh sb="11" eb="12">
      <t>ネン</t>
    </rPh>
    <rPh sb="12" eb="14">
      <t>チョウサ</t>
    </rPh>
    <phoneticPr fontId="7"/>
  </si>
  <si>
    <t>（平成20年は「利用していない建物」）は平成20年調査から新設された区分である。</t>
  </si>
  <si>
    <t>付表５－42　建物の主な利用現況別建物資産額（不動産業、卸売業、小売業、平成15～25年）（続き）</t>
  </si>
  <si>
    <t>卸売業、小売業</t>
  </si>
  <si>
    <t>付　　　　表</t>
    <rPh sb="0" eb="1">
      <t>ツキ</t>
    </rPh>
    <rPh sb="5" eb="6">
      <t>ヒョウ</t>
    </rPh>
    <phoneticPr fontId="43"/>
  </si>
  <si>
    <t>利用上の注意</t>
    <rPh sb="0" eb="3">
      <t>リヨウジョウ</t>
    </rPh>
    <rPh sb="4" eb="6">
      <t>チュウイ</t>
    </rPh>
    <phoneticPr fontId="43"/>
  </si>
  <si>
    <t>　ここで掲げた統計表は、それぞれ表章単位未満を四捨五入して表章した。</t>
    <rPh sb="4" eb="5">
      <t>カカ</t>
    </rPh>
    <rPh sb="7" eb="10">
      <t>トウケイヒョウ</t>
    </rPh>
    <rPh sb="16" eb="17">
      <t>ヒョウ</t>
    </rPh>
    <rPh sb="17" eb="18">
      <t>ショウ</t>
    </rPh>
    <rPh sb="18" eb="20">
      <t>タンイ</t>
    </rPh>
    <rPh sb="20" eb="22">
      <t>ミマン</t>
    </rPh>
    <rPh sb="23" eb="27">
      <t>シシャゴニュウ</t>
    </rPh>
    <rPh sb="29" eb="30">
      <t>ヒョウ</t>
    </rPh>
    <rPh sb="30" eb="31">
      <t>ショウ</t>
    </rPh>
    <phoneticPr fontId="43"/>
  </si>
  <si>
    <t>　このため、表中個々の内訳数字の合計は、必ずしも総数とは一致しない。</t>
    <rPh sb="6" eb="8">
      <t>ヒョウチュウ</t>
    </rPh>
    <rPh sb="8" eb="10">
      <t>ココ</t>
    </rPh>
    <rPh sb="11" eb="13">
      <t>ウチワケ</t>
    </rPh>
    <rPh sb="13" eb="15">
      <t>スウジ</t>
    </rPh>
    <rPh sb="16" eb="18">
      <t>ゴウケイ</t>
    </rPh>
    <rPh sb="20" eb="21">
      <t>カナラ</t>
    </rPh>
    <rPh sb="24" eb="26">
      <t>ソウスウ</t>
    </rPh>
    <rPh sb="28" eb="30">
      <t>イッチ</t>
    </rPh>
    <phoneticPr fontId="43"/>
  </si>
  <si>
    <t>２</t>
  </si>
  <si>
    <t>統計表中に用いている記号等は、次のとおりである。</t>
    <rPh sb="0" eb="3">
      <t>トウケイヒョウ</t>
    </rPh>
    <rPh sb="3" eb="4">
      <t>チュウ</t>
    </rPh>
    <rPh sb="5" eb="6">
      <t>モチ</t>
    </rPh>
    <rPh sb="10" eb="12">
      <t>キゴウ</t>
    </rPh>
    <rPh sb="12" eb="13">
      <t>トウ</t>
    </rPh>
    <rPh sb="15" eb="16">
      <t>ツギ</t>
    </rPh>
    <phoneticPr fontId="43"/>
  </si>
  <si>
    <t>調査または集計したが、該当数字が表章単位に満たないもの</t>
    <rPh sb="0" eb="2">
      <t>チョウサ</t>
    </rPh>
    <rPh sb="5" eb="7">
      <t>シュウケイ</t>
    </rPh>
    <rPh sb="11" eb="13">
      <t>ガイトウ</t>
    </rPh>
    <rPh sb="13" eb="15">
      <t>スウジ</t>
    </rPh>
    <rPh sb="16" eb="17">
      <t>ヒョウ</t>
    </rPh>
    <rPh sb="17" eb="18">
      <t>ショウ</t>
    </rPh>
    <rPh sb="18" eb="20">
      <t>タンイ</t>
    </rPh>
    <rPh sb="21" eb="22">
      <t>ミ</t>
    </rPh>
    <phoneticPr fontId="43"/>
  </si>
  <si>
    <t>調査または集計していないもの</t>
    <rPh sb="0" eb="2">
      <t>チョウサ</t>
    </rPh>
    <rPh sb="5" eb="7">
      <t>シュウケイ</t>
    </rPh>
    <phoneticPr fontId="43"/>
  </si>
  <si>
    <t>数値の差引計算の結果、負数となったもの</t>
    <rPh sb="0" eb="2">
      <t>スウチ</t>
    </rPh>
    <rPh sb="3" eb="5">
      <t>サシヒキ</t>
    </rPh>
    <rPh sb="5" eb="7">
      <t>ケイサン</t>
    </rPh>
    <rPh sb="8" eb="10">
      <t>ケッカ</t>
    </rPh>
    <rPh sb="11" eb="13">
      <t>フスウ</t>
    </rPh>
    <phoneticPr fontId="43"/>
  </si>
  <si>
    <t>土地基本調査総合報告書</t>
    <rPh sb="0" eb="2">
      <t>トチ</t>
    </rPh>
    <rPh sb="2" eb="4">
      <t>キホン</t>
    </rPh>
    <rPh sb="4" eb="6">
      <t>チョウサ</t>
    </rPh>
    <rPh sb="6" eb="8">
      <t>ソウゴウ</t>
    </rPh>
    <rPh sb="8" eb="10">
      <t>ホウコク</t>
    </rPh>
    <rPh sb="10" eb="11">
      <t>ショ</t>
    </rPh>
    <phoneticPr fontId="43"/>
  </si>
  <si>
    <t>（土地・建物・世帯）</t>
    <rPh sb="1" eb="3">
      <t>トチ</t>
    </rPh>
    <rPh sb="4" eb="6">
      <t>タテモノ</t>
    </rPh>
    <rPh sb="7" eb="9">
      <t>セタイ</t>
    </rPh>
    <phoneticPr fontId="43"/>
  </si>
  <si>
    <t>１</t>
    <phoneticPr fontId="43"/>
  </si>
  <si>
    <t>「０」または「0.0」</t>
    <phoneticPr fontId="43"/>
  </si>
  <si>
    <t>：</t>
    <phoneticPr fontId="43"/>
  </si>
  <si>
    <t>「－」</t>
    <phoneticPr fontId="43"/>
  </si>
  <si>
    <t>調査または集計したが、該当数字がなかったもの、数字が得られないもの</t>
    <phoneticPr fontId="43"/>
  </si>
  <si>
    <t>「…」</t>
    <phoneticPr fontId="43"/>
  </si>
  <si>
    <t>「△」</t>
    <phoneticPr fontId="43"/>
  </si>
  <si>
    <t>平成25年</t>
    <phoneticPr fontId="43"/>
  </si>
  <si>
    <t>目次</t>
    <rPh sb="0" eb="2">
      <t>モクジ</t>
    </rPh>
    <phoneticPr fontId="43"/>
  </si>
  <si>
    <t>…</t>
    <phoneticPr fontId="43"/>
  </si>
  <si>
    <t xml:space="preserve">   宅地など 　２）</t>
    <phoneticPr fontId="7"/>
  </si>
  <si>
    <t xml:space="preserve"> 会社法人</t>
    <rPh sb="1" eb="3">
      <t>カイシャ</t>
    </rPh>
    <rPh sb="3" eb="5">
      <t>ホウジン</t>
    </rPh>
    <phoneticPr fontId="15"/>
  </si>
  <si>
    <t xml:space="preserve"> 会社以外の法人</t>
    <rPh sb="1" eb="3">
      <t>カイシャ</t>
    </rPh>
    <rPh sb="3" eb="5">
      <t>イガイ</t>
    </rPh>
    <rPh sb="6" eb="8">
      <t>ホウジン</t>
    </rPh>
    <phoneticPr fontId="15"/>
  </si>
  <si>
    <t>１）居住用の建物、宅地など以外の土地にある建物または延べ床面積200㎡未満の建物のみを所有する法人を含み、</t>
    <phoneticPr fontId="7"/>
  </si>
  <si>
    <t>敷地の資産区分「不詳」の建物のみを所有する法人を含まない。以下、全表同じ。</t>
    <phoneticPr fontId="7"/>
  </si>
  <si>
    <t>２）平成10年調査では、工場敷地にある建物を工場単位で調査したのは製造業の資本金１億円以上の法人のみであり、</t>
    <phoneticPr fontId="7"/>
  </si>
  <si>
    <t>「工場以外の建物」はそれ以外の法人が所有する工場（１棟ごとに回答）を含む。したがって、複数の建物からなる</t>
    <phoneticPr fontId="7"/>
  </si>
  <si>
    <t>工場もあるため、平成10年と他の調査年を単純に比較することはできない。</t>
  </si>
  <si>
    <t>注）「工場以外の建物」の件数は、法人が建物１棟を丸ごと所有している場合だけでなく、建物の一部のみを区分所有している</t>
    <rPh sb="0" eb="1">
      <t>チュウ</t>
    </rPh>
    <phoneticPr fontId="7"/>
  </si>
  <si>
    <t>数えている。したがって、ここで用いている「建物の件数」は、建物の棟数とは一致しない。以下同じ。</t>
  </si>
  <si>
    <t>数えている。したがって、ここで用いている「建物の件数」は、建物の棟数とは一致しない。以下同じ。</t>
    <phoneticPr fontId="7"/>
  </si>
  <si>
    <t>場合も「１件」として数えている。また、「工場」の件数は、一つの工場敷地内にある全ての建物をまとめて「１件」として</t>
    <phoneticPr fontId="7"/>
  </si>
  <si>
    <t>なお、下段の表には、土地・建物のどちらか一方の所有状況が明らかであっても、</t>
    <phoneticPr fontId="7"/>
  </si>
  <si>
    <t>他方の土地・建物の所有状況が「不詳」の場合は計上していない。</t>
  </si>
  <si>
    <t>なお、下段の表での割合は、これら不詳は除く世帯総数に対する割合を示した。</t>
    <phoneticPr fontId="7"/>
  </si>
  <si>
    <t>ただし､このうち発電所用地・放送施設用地は平成５年調査では「宅地など」に含まれる。以下、全表同じ。</t>
    <phoneticPr fontId="7"/>
  </si>
  <si>
    <t>２） ｢宅地など｣には、鉄道等用地・送配電等用地を含まない。</t>
    <phoneticPr fontId="7"/>
  </si>
  <si>
    <t>　東証一部・大証一部・名証一部に上場</t>
    <phoneticPr fontId="7"/>
  </si>
  <si>
    <t>　東証一部・大証一部・名証一部以外に上場</t>
    <phoneticPr fontId="7"/>
  </si>
  <si>
    <t>　社会福祉法人</t>
    <phoneticPr fontId="7"/>
  </si>
  <si>
    <t>　学校法人</t>
    <phoneticPr fontId="7"/>
  </si>
  <si>
    <t>　医療法人</t>
    <phoneticPr fontId="7"/>
  </si>
  <si>
    <t>　宗教法人</t>
    <phoneticPr fontId="7"/>
  </si>
  <si>
    <t>　各種協同組合</t>
    <phoneticPr fontId="7"/>
  </si>
  <si>
    <t>　上場していない</t>
    <phoneticPr fontId="7"/>
  </si>
  <si>
    <t>　その他の会社以外の法人</t>
    <phoneticPr fontId="7"/>
  </si>
  <si>
    <t>のみであり、「工場敷地以外」はそれ以外の法人が所有する工場敷地内の建物を含む。したがって、</t>
  </si>
  <si>
    <t>平成10年と他の調査年を単純に比較することはできない。</t>
  </si>
  <si>
    <t xml:space="preserve"> 資本金 計　１）</t>
    <phoneticPr fontId="7"/>
  </si>
  <si>
    <t xml:space="preserve"> 資本金 計　１）</t>
    <rPh sb="1" eb="3">
      <t>シホン</t>
    </rPh>
    <phoneticPr fontId="0"/>
  </si>
  <si>
    <t>１） 建物の所在地「不詳」を含む。</t>
    <rPh sb="6" eb="9">
      <t>ショザイチ</t>
    </rPh>
    <phoneticPr fontId="7"/>
  </si>
  <si>
    <t xml:space="preserve"> 法人業種 計　２）</t>
    <phoneticPr fontId="7"/>
  </si>
  <si>
    <t xml:space="preserve"> 建物の主な利用現況 計 １）</t>
    <rPh sb="1" eb="3">
      <t>タテモノ</t>
    </rPh>
    <rPh sb="4" eb="5">
      <t>オモ</t>
    </rPh>
    <rPh sb="6" eb="8">
      <t>リヨウ</t>
    </rPh>
    <rPh sb="8" eb="10">
      <t>ゲンキョウ</t>
    </rPh>
    <phoneticPr fontId="0"/>
  </si>
  <si>
    <t xml:space="preserve"> 建物の主な利用現況 計　２）</t>
    <rPh sb="1" eb="3">
      <t>タテモノ</t>
    </rPh>
    <rPh sb="4" eb="5">
      <t>オモ</t>
    </rPh>
    <rPh sb="6" eb="8">
      <t>リヨウ</t>
    </rPh>
    <rPh sb="8" eb="10">
      <t>ゲンキョウ</t>
    </rPh>
    <phoneticPr fontId="23"/>
  </si>
  <si>
    <t>付表５－28　建物の主な利用現況、建築時期別建物延べ床面積（定期借地権を敷地の権原とする建物、平成25年）（続き）</t>
    <phoneticPr fontId="7"/>
  </si>
  <si>
    <t xml:space="preserve"> 建物の主な利用現況 ２）</t>
    <rPh sb="1" eb="3">
      <t>タテモノ</t>
    </rPh>
    <rPh sb="4" eb="5">
      <t>オモ</t>
    </rPh>
    <rPh sb="6" eb="8">
      <t>リヨウ</t>
    </rPh>
    <rPh sb="8" eb="10">
      <t>ゲンキョウ</t>
    </rPh>
    <phoneticPr fontId="7"/>
  </si>
  <si>
    <t xml:space="preserve"> 建物の構造 計　１）２）</t>
    <rPh sb="1" eb="3">
      <t>タテモノ</t>
    </rPh>
    <rPh sb="4" eb="6">
      <t>コウゾウ</t>
    </rPh>
    <rPh sb="7" eb="8">
      <t>ケイ</t>
    </rPh>
    <phoneticPr fontId="0"/>
  </si>
  <si>
    <t xml:space="preserve"> ３つの構造 計</t>
    <rPh sb="4" eb="6">
      <t>コウゾウ</t>
    </rPh>
    <rPh sb="7" eb="8">
      <t>ケイ</t>
    </rPh>
    <phoneticPr fontId="0"/>
  </si>
  <si>
    <t xml:space="preserve"> 総数　１）</t>
    <rPh sb="1" eb="3">
      <t>ソウスウ</t>
    </rPh>
    <phoneticPr fontId="0"/>
  </si>
  <si>
    <t xml:space="preserve"> 総数　２）</t>
    <rPh sb="1" eb="3">
      <t>ソウスウ</t>
    </rPh>
    <phoneticPr fontId="7"/>
  </si>
  <si>
    <t xml:space="preserve"> 建物の主な利用現況 計 ２）</t>
    <phoneticPr fontId="0"/>
  </si>
  <si>
    <t>１）相続・贈与により現住居の敷地を取得とした世帯数を、各年齢階級に属する全世帯数（土地所有の有無が「不詳」</t>
    <rPh sb="41" eb="43">
      <t>トチ</t>
    </rPh>
    <phoneticPr fontId="7"/>
  </si>
  <si>
    <t>の世帯を含む）で除した値。</t>
    <phoneticPr fontId="7"/>
  </si>
  <si>
    <t>１）相続・贈与により現住居の敷地以外を取得とした件数を、各年齢階級に属する全世帯数（土地所有の有無が</t>
    <rPh sb="42" eb="44">
      <t>トチ</t>
    </rPh>
    <phoneticPr fontId="7"/>
  </si>
  <si>
    <t>「不詳」の世帯を含む）で除した値。</t>
    <phoneticPr fontId="7"/>
  </si>
  <si>
    <t>１） 土地の所有の有無「不詳」を含む。</t>
    <rPh sb="3" eb="5">
      <t>トチ</t>
    </rPh>
    <rPh sb="6" eb="8">
      <t>ショユウ</t>
    </rPh>
    <rPh sb="9" eb="11">
      <t>ウム</t>
    </rPh>
    <rPh sb="12" eb="14">
      <t>フショウ</t>
    </rPh>
    <rPh sb="16" eb="17">
      <t>フク</t>
    </rPh>
    <phoneticPr fontId="1"/>
  </si>
  <si>
    <t>２） 家計を主に支える者の従業上の地位「不詳」を含む。</t>
    <rPh sb="3" eb="5">
      <t>カケイ</t>
    </rPh>
    <rPh sb="6" eb="7">
      <t>オモ</t>
    </rPh>
    <rPh sb="8" eb="9">
      <t>ササ</t>
    </rPh>
    <rPh sb="11" eb="12">
      <t>モノ</t>
    </rPh>
    <rPh sb="13" eb="15">
      <t>ジュウギョウ</t>
    </rPh>
    <rPh sb="15" eb="16">
      <t>ジョウ</t>
    </rPh>
    <rPh sb="17" eb="19">
      <t>チイ</t>
    </rPh>
    <rPh sb="20" eb="22">
      <t>フショウ</t>
    </rPh>
    <rPh sb="24" eb="25">
      <t>フク</t>
    </rPh>
    <phoneticPr fontId="1"/>
  </si>
  <si>
    <t>２）世帯の年間収入「不詳」を含む。</t>
    <phoneticPr fontId="7"/>
  </si>
  <si>
    <t>（単位）法人数：法人、割合：％</t>
    <rPh sb="11" eb="13">
      <t>ワリアイ</t>
    </rPh>
    <phoneticPr fontId="14"/>
  </si>
  <si>
    <t>付表５－37　建物所在地（都道府県）、建物の主な利用現況別建物延べ床面積（平成25年）（続き）</t>
    <rPh sb="44" eb="45">
      <t>ツヅ</t>
    </rPh>
    <phoneticPr fontId="7"/>
  </si>
  <si>
    <t>付表５－40　建物所在地（都道府県）、建物の主な利用現況別建物資産額（平成25年）（続き）</t>
    <rPh sb="42" eb="43">
      <t>ツヅ</t>
    </rPh>
    <phoneticPr fontId="7"/>
  </si>
  <si>
    <t>（単位）：％</t>
    <rPh sb="1" eb="3">
      <t>タンイ</t>
    </rPh>
    <phoneticPr fontId="7"/>
  </si>
  <si>
    <t>付表５－41　本社所在地（都道府県）、建物の主な利用現況別建物資産額 （平成25年）（続き）</t>
    <rPh sb="43" eb="44">
      <t>ツヅ</t>
    </rPh>
    <phoneticPr fontId="7"/>
  </si>
  <si>
    <t>のみであり、「工場敷地以外」はそれ以外の法人が所有する工場敷地内の建物を含む。したがって、</t>
    <phoneticPr fontId="7"/>
  </si>
  <si>
    <t xml:space="preserve"> 会社法人</t>
    <phoneticPr fontId="7"/>
  </si>
  <si>
    <t xml:space="preserve"> 事業用資産</t>
    <rPh sb="1" eb="4">
      <t>ジギョウヨウ</t>
    </rPh>
    <rPh sb="4" eb="6">
      <t>シサン</t>
    </rPh>
    <phoneticPr fontId="7"/>
  </si>
  <si>
    <t xml:space="preserve"> 　宅地など ２）</t>
    <rPh sb="2" eb="3">
      <t>タク</t>
    </rPh>
    <rPh sb="3" eb="4">
      <t>チ</t>
    </rPh>
    <phoneticPr fontId="7"/>
  </si>
  <si>
    <t xml:space="preserve"> 　農地</t>
    <rPh sb="2" eb="4">
      <t>ノウチ</t>
    </rPh>
    <phoneticPr fontId="7"/>
  </si>
  <si>
    <t xml:space="preserve"> 棚卸資産</t>
  </si>
  <si>
    <t xml:space="preserve"> 棚卸資産</t>
    <phoneticPr fontId="7"/>
  </si>
  <si>
    <t xml:space="preserve"> 鉄道等用地</t>
  </si>
  <si>
    <t xml:space="preserve"> 鉄道等用地</t>
    <phoneticPr fontId="7"/>
  </si>
  <si>
    <t xml:space="preserve"> 送配電等用地</t>
  </si>
  <si>
    <t xml:space="preserve"> 送配電等用地</t>
    <phoneticPr fontId="7"/>
  </si>
  <si>
    <t xml:space="preserve"> 本社敷地</t>
  </si>
  <si>
    <t xml:space="preserve"> 本社敷地</t>
    <phoneticPr fontId="7"/>
  </si>
  <si>
    <t xml:space="preserve"> 会社以外の法人</t>
    <phoneticPr fontId="7"/>
  </si>
  <si>
    <t>　土地を所有している法人数　１）</t>
  </si>
  <si>
    <t>　土地を所有してない法人数</t>
  </si>
  <si>
    <t>（単位）法人数：法人、金額：百万円</t>
    <rPh sb="1" eb="3">
      <t>タンイ</t>
    </rPh>
    <rPh sb="4" eb="6">
      <t>ホウジン</t>
    </rPh>
    <rPh sb="6" eb="7">
      <t>スウ</t>
    </rPh>
    <rPh sb="8" eb="10">
      <t>ホウジン</t>
    </rPh>
    <rPh sb="11" eb="13">
      <t>キンガク</t>
    </rPh>
    <rPh sb="13" eb="14">
      <t>ニンズウ</t>
    </rPh>
    <rPh sb="14" eb="16">
      <t>ヒャクマン</t>
    </rPh>
    <rPh sb="16" eb="17">
      <t>エン</t>
    </rPh>
    <phoneticPr fontId="7"/>
  </si>
  <si>
    <t xml:space="preserve"> 事務所</t>
  </si>
  <si>
    <t xml:space="preserve"> 事務所</t>
    <phoneticPr fontId="7"/>
  </si>
  <si>
    <t xml:space="preserve"> 店舗</t>
  </si>
  <si>
    <t xml:space="preserve"> 店舗</t>
    <phoneticPr fontId="7"/>
  </si>
  <si>
    <t xml:space="preserve"> 工場・倉庫</t>
  </si>
  <si>
    <t xml:space="preserve"> 工場・倉庫</t>
    <phoneticPr fontId="7"/>
  </si>
  <si>
    <t xml:space="preserve"> 社宅・従業員宿舎</t>
  </si>
  <si>
    <t xml:space="preserve"> 社宅・従業員宿舎</t>
    <phoneticPr fontId="7"/>
  </si>
  <si>
    <t xml:space="preserve"> その他の福利厚生施設</t>
  </si>
  <si>
    <t xml:space="preserve"> その他の福利厚生施設</t>
    <phoneticPr fontId="7"/>
  </si>
  <si>
    <t xml:space="preserve"> 社宅・従業員宿舎以外の住宅</t>
    <rPh sb="9" eb="11">
      <t>イガイ</t>
    </rPh>
    <rPh sb="12" eb="14">
      <t>ジュウタク</t>
    </rPh>
    <phoneticPr fontId="7"/>
  </si>
  <si>
    <t xml:space="preserve"> ホテル・旅館</t>
  </si>
  <si>
    <t xml:space="preserve"> ホテル・旅館</t>
    <phoneticPr fontId="7"/>
  </si>
  <si>
    <t xml:space="preserve"> 文教用施設</t>
  </si>
  <si>
    <t xml:space="preserve"> 文教用施設</t>
    <phoneticPr fontId="7"/>
  </si>
  <si>
    <t xml:space="preserve"> 宗教用施設</t>
  </si>
  <si>
    <t xml:space="preserve"> 宗教用施設</t>
    <phoneticPr fontId="7"/>
  </si>
  <si>
    <t xml:space="preserve"> ビル型駐車場</t>
    <rPh sb="3" eb="4">
      <t>ガタ</t>
    </rPh>
    <rPh sb="4" eb="7">
      <t>チュウシャジョウ</t>
    </rPh>
    <phoneticPr fontId="7"/>
  </si>
  <si>
    <t xml:space="preserve"> その他の建物</t>
  </si>
  <si>
    <t xml:space="preserve"> その他の建物</t>
    <phoneticPr fontId="7"/>
  </si>
  <si>
    <t xml:space="preserve"> 駐車場</t>
  </si>
  <si>
    <t xml:space="preserve"> 駐車場</t>
    <phoneticPr fontId="7"/>
  </si>
  <si>
    <t xml:space="preserve"> 資材置場</t>
  </si>
  <si>
    <t xml:space="preserve"> 資材置場</t>
    <phoneticPr fontId="7"/>
  </si>
  <si>
    <t xml:space="preserve"> グランドなどの福利厚生施設</t>
  </si>
  <si>
    <t xml:space="preserve"> グランドなどの福利厚生施設</t>
    <phoneticPr fontId="7"/>
  </si>
  <si>
    <t xml:space="preserve"> ゴルフ場・スキー場・キャンプ場</t>
  </si>
  <si>
    <t xml:space="preserve"> ゴルフ場・スキー場・キャンプ場</t>
    <phoneticPr fontId="7"/>
  </si>
  <si>
    <t xml:space="preserve"> 貯水池・水路</t>
  </si>
  <si>
    <t xml:space="preserve"> 貯水池・水路</t>
    <phoneticPr fontId="7"/>
  </si>
  <si>
    <t xml:space="preserve"> 文教用地</t>
  </si>
  <si>
    <t xml:space="preserve"> 文教用地</t>
    <phoneticPr fontId="7"/>
  </si>
  <si>
    <t xml:space="preserve"> 宗教用地</t>
  </si>
  <si>
    <t xml:space="preserve"> 宗教用地</t>
    <phoneticPr fontId="7"/>
  </si>
  <si>
    <t xml:space="preserve"> その他</t>
  </si>
  <si>
    <t xml:space="preserve"> その他</t>
    <phoneticPr fontId="7"/>
  </si>
  <si>
    <t>１）取得時期「不詳」を含む。</t>
    <phoneticPr fontId="7"/>
  </si>
  <si>
    <t>　建物</t>
  </si>
  <si>
    <t>　利用できない建物（廃屋等）</t>
  </si>
  <si>
    <t>　建物以外</t>
  </si>
  <si>
    <t>　空き地</t>
  </si>
  <si>
    <t xml:space="preserve"> 宅地など　２）</t>
    <rPh sb="1" eb="3">
      <t>タクチ</t>
    </rPh>
    <phoneticPr fontId="4"/>
  </si>
  <si>
    <t xml:space="preserve"> 農地</t>
    <rPh sb="1" eb="3">
      <t>ノウチ</t>
    </rPh>
    <phoneticPr fontId="4"/>
  </si>
  <si>
    <t xml:space="preserve"> 林地</t>
    <rPh sb="1" eb="3">
      <t>リンチ</t>
    </rPh>
    <phoneticPr fontId="4"/>
  </si>
  <si>
    <t>１）敷地の権原「不詳」を含む。</t>
    <rPh sb="2" eb="4">
      <t>シキチ</t>
    </rPh>
    <rPh sb="5" eb="7">
      <t>ケンゲン</t>
    </rPh>
    <rPh sb="8" eb="10">
      <t>フショウ</t>
    </rPh>
    <rPh sb="12" eb="13">
      <t>フク</t>
    </rPh>
    <phoneticPr fontId="30"/>
  </si>
  <si>
    <t>…</t>
    <phoneticPr fontId="7"/>
  </si>
  <si>
    <t>　　　　　　（昭和55年以前に建築された建物、工場敷地以外の建物、平成25年）</t>
    <phoneticPr fontId="7"/>
  </si>
  <si>
    <t xml:space="preserve">            法人土地所有面積割合（平成25年）</t>
    <phoneticPr fontId="7"/>
  </si>
  <si>
    <t>（法人・世帯の土地・建物の所有状況）</t>
    <phoneticPr fontId="7"/>
  </si>
  <si>
    <t>（法人の土地所有・利用状況）</t>
    <phoneticPr fontId="7"/>
  </si>
  <si>
    <t>（世帯の土地所有・利用状況）</t>
    <phoneticPr fontId="7"/>
  </si>
  <si>
    <t>（法人の建物所有・利用状況）</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</si>
</sst>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44">
    <numFmt numFmtId="176" formatCode="##0.0;&quot;△ &quot;##0.0"/>
    <numFmt numFmtId="177" formatCode="###\ ###\ ###,;\ &quot;△ &quot;###\ ###\ ###,"/>
    <numFmt numFmtId="178" formatCode="0.0_ "/>
    <numFmt numFmtId="179" formatCode="#,##0.0;[Red]\-#,##0.0"/>
    <numFmt numFmtId="180" formatCode="0.0"/>
    <numFmt numFmtId="181" formatCode="#,##0.0;\-#,##0.0"/>
    <numFmt numFmtId="182" formatCode="#,##0;&quot;△ &quot;#,##0"/>
    <numFmt numFmtId="183" formatCode="0.0;&quot;△ &quot;0.0"/>
    <numFmt numFmtId="184" formatCode="#,##0.0;&quot;△ &quot;#,##0.0"/>
    <numFmt numFmtId="185" formatCode="###\ ###\ ###;\ &quot;△ &quot;###\ ###\ ###,"/>
    <numFmt numFmtId="186" formatCode="###\ ###\ ###,;\ &quot;△ &quot;###\ ###\ ###"/>
    <numFmt numFmtId="187" formatCode="###,###,##0;\ &quot;△ &quot;###,###,##0;"/>
    <numFmt numFmtId="188" formatCode="#\ ###\ ###\ ###\ ##0;&quot; △&quot;###,###,###"/>
    <numFmt numFmtId="189" formatCode="#\ ###\ ###\ ###\ ##0;&quot; -&quot;###,###,###"/>
    <numFmt numFmtId="190" formatCode="###\ ###\ ##0,;\ &quot;△ &quot;###\ ###\ ##0,"/>
    <numFmt numFmtId="191" formatCode="###\ ###\ ###,;\△###\ ###\ ###,"/>
    <numFmt numFmtId="192" formatCode="#\ ###\ ###\ ###\ ##0;&quot;△&quot;###\ ###\ ###"/>
    <numFmt numFmtId="193" formatCode="###\ ###"/>
    <numFmt numFmtId="194" formatCode="#,##0.000;[Red]\-#,##0.000"/>
    <numFmt numFmtId="195" formatCode="#\ ###\ ###;\△#\ ###\ ###"/>
    <numFmt numFmtId="196" formatCode="#\ ###\ ##0,;\△#\ ###\ ##0,"/>
    <numFmt numFmtId="197" formatCode="###,###,##0,;\△\ ###,###,##0,"/>
    <numFmt numFmtId="198" formatCode="0.0%"/>
    <numFmt numFmtId="199" formatCode="0_ "/>
    <numFmt numFmtId="200" formatCode="&quot;第&quot;0&quot;表&quot;"/>
    <numFmt numFmtId="201" formatCode="###,###,##0,;\ &quot;△ &quot;###,###,##0,"/>
    <numFmt numFmtId="202" formatCode="###,###,###,;&quot;△ &quot;###,###,###,"/>
    <numFmt numFmtId="203" formatCode="###\ ###\ ###,;&quot;△&quot;###\ ###\ ###,"/>
    <numFmt numFmtId="204" formatCode="###\ ###\ ###;&quot;△ &quot;###\ ###\ ###"/>
    <numFmt numFmtId="205" formatCode="###,###,###,##0;&quot;△ &quot;###,###,###,##0"/>
    <numFmt numFmtId="206" formatCode="#\ ###\ ###\ ###\ ##0;&quot; －&quot;###,###,###,##0"/>
    <numFmt numFmtId="207" formatCode="###\ ###\ ###,;\ &quot;△&quot;###\ ###\ ###,"/>
    <numFmt numFmtId="208" formatCode="###\ ###\ ###;&quot;△&quot;###\ ###\ ###"/>
    <numFmt numFmtId="209" formatCode="###\ ###\ ###,"/>
    <numFmt numFmtId="210" formatCode="###,###,##0,;&quot;△ &quot;###,###,##0,"/>
    <numFmt numFmtId="211" formatCode="###\ ###\ ###\ ##0;&quot; 0&quot;###\ ###\ ###\ ##0;&quot;0&quot;"/>
    <numFmt numFmtId="212" formatCode="_-* #,##0_-;\-* #,##0_-;_-* &quot;-&quot;_-;_-@_-"/>
    <numFmt numFmtId="213" formatCode="#,##0.00000;[Red]\-#,##0.00000"/>
    <numFmt numFmtId="214" formatCode="#0.0;\△\ #0.0"/>
    <numFmt numFmtId="215" formatCode="###\ ###\ ##0;\△###\ ###\ ###"/>
    <numFmt numFmtId="216" formatCode="###,###,##0;\△\ ###,###,###"/>
    <numFmt numFmtId="217" formatCode="###\ ###\ ##0,;&quot;△&quot;###\ ###\ ##0,"/>
    <numFmt numFmtId="218" formatCode="#0.0;\ &quot;△ &quot;#0.0"/>
    <numFmt numFmtId="219" formatCode="##0;&quot;△ &quot;##0"/>
  </numFmts>
  <fonts count="63">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sz val="11"/>
      <color rgb="FF9C6500"/>
      <name val="ＭＳ Ｐゴシック"/>
      <family val="2"/>
      <charset val="128"/>
      <scheme val="minor"/>
    </font>
    <font>
      <sz val="11"/>
      <color rgb="FF3F3F76"/>
      <name val="ＭＳ Ｐゴシック"/>
      <family val="2"/>
      <charset val="128"/>
      <scheme val="minor"/>
    </font>
    <font>
      <sz val="11"/>
      <color rgb="FFFA7D00"/>
      <name val="ＭＳ Ｐゴシック"/>
      <family val="2"/>
      <charset val="128"/>
      <scheme val="minor"/>
    </font>
    <font>
      <sz val="9"/>
      <name val="ＭＳ 明朝"/>
      <family val="1"/>
      <charset val="128"/>
    </font>
    <font>
      <sz val="6"/>
      <name val="ＭＳ Ｐゴシック"/>
      <family val="2"/>
      <charset val="128"/>
      <scheme val="minor"/>
    </font>
    <font>
      <sz val="9"/>
      <color theme="1"/>
      <name val="ＭＳ 明朝"/>
      <family val="1"/>
      <charset val="128"/>
    </font>
    <font>
      <sz val="9"/>
      <color indexed="8"/>
      <name val="ＭＳ 明朝"/>
      <family val="1"/>
      <charset val="128"/>
    </font>
    <font>
      <sz val="11"/>
      <color indexed="8"/>
      <name val="ＭＳ Ｐゴシック"/>
      <family val="3"/>
      <charset val="128"/>
    </font>
    <font>
      <sz val="6"/>
      <name val="ＭＳ Ｐゴシック"/>
      <family val="3"/>
      <charset val="128"/>
    </font>
    <font>
      <sz val="9"/>
      <color rgb="FF0000FF"/>
      <name val="ＭＳ 明朝"/>
      <family val="1"/>
      <charset val="128"/>
    </font>
    <font>
      <sz val="6"/>
      <name val="ＭＳ Ｐ明朝"/>
      <family val="2"/>
      <charset val="128"/>
    </font>
    <font>
      <sz val="11"/>
      <color theme="1"/>
      <name val="ＭＳ Ｐ明朝"/>
      <family val="2"/>
      <charset val="128"/>
    </font>
    <font>
      <sz val="9"/>
      <color theme="1"/>
      <name val="ＭＳ Ｐゴシック"/>
      <family val="2"/>
      <charset val="128"/>
    </font>
    <font>
      <sz val="10"/>
      <name val="ＭＳ 明朝"/>
      <family val="1"/>
      <charset val="128"/>
    </font>
    <font>
      <sz val="9"/>
      <name val="ＭＳ Ｐゴシック"/>
      <family val="3"/>
      <charset val="128"/>
    </font>
    <font>
      <sz val="9"/>
      <color indexed="8"/>
      <name val="ＭＳ Ｐゴシック"/>
      <family val="3"/>
      <charset val="128"/>
    </font>
    <font>
      <sz val="9"/>
      <color rgb="FFFF0000"/>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sz val="10"/>
      <color theme="1"/>
      <name val="ＭＳ Ｐゴシック"/>
      <family val="3"/>
      <charset val="128"/>
      <scheme val="minor"/>
    </font>
    <font>
      <sz val="11"/>
      <name val="ＭＳ Ｐゴシック"/>
      <family val="3"/>
      <charset val="128"/>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name val="ＭＳ 明朝"/>
      <family val="1"/>
      <charset val="128"/>
    </font>
    <font>
      <sz val="9"/>
      <color theme="1"/>
      <name val="ＭＳ Ｐゴシック"/>
      <family val="3"/>
      <charset val="128"/>
      <scheme val="minor"/>
    </font>
    <font>
      <sz val="9"/>
      <color theme="1"/>
      <name val="ＭＳ Ｐゴシック"/>
      <family val="2"/>
      <charset val="128"/>
      <scheme val="minor"/>
    </font>
    <font>
      <sz val="11"/>
      <color rgb="FF006100"/>
      <name val="ＭＳ Ｐゴシック"/>
      <family val="3"/>
      <charset val="128"/>
      <scheme val="minor"/>
    </font>
    <font>
      <b/>
      <sz val="9"/>
      <name val="ＭＳ 明朝"/>
      <family val="1"/>
      <charset val="128"/>
    </font>
    <font>
      <b/>
      <sz val="9"/>
      <color rgb="FF000000"/>
      <name val="ＭＳ 明朝"/>
      <family val="1"/>
      <charset val="128"/>
    </font>
    <font>
      <sz val="6"/>
      <name val="ＭＳ 明朝"/>
      <family val="1"/>
      <charset val="128"/>
    </font>
    <font>
      <b/>
      <sz val="10.8"/>
      <color rgb="FF000000"/>
      <name val="ＭＳ 明朝"/>
      <family val="1"/>
      <charset val="128"/>
    </font>
    <font>
      <sz val="11"/>
      <color theme="1"/>
      <name val="ＭＳ 明朝"/>
      <family val="1"/>
      <charset val="128"/>
    </font>
    <font>
      <sz val="11"/>
      <name val="ＭＳ Ｐゴシック"/>
      <family val="2"/>
      <charset val="128"/>
      <scheme val="minor"/>
    </font>
    <font>
      <sz val="9"/>
      <name val="ＭＳ Ｐ明朝"/>
      <family val="1"/>
      <charset val="128"/>
    </font>
    <font>
      <sz val="9"/>
      <color rgb="FF0070C0"/>
      <name val="ＭＳ Ｐゴシック"/>
      <family val="3"/>
      <charset val="128"/>
      <scheme val="minor"/>
    </font>
    <font>
      <sz val="8"/>
      <name val="ＭＳ 明朝"/>
      <family val="1"/>
      <charset val="128"/>
    </font>
    <font>
      <sz val="9"/>
      <color indexed="62"/>
      <name val="ＭＳ Ｐゴシック"/>
      <family val="3"/>
      <charset val="128"/>
    </font>
    <font>
      <sz val="9"/>
      <name val="ＭＳ Ｐゴシック"/>
      <family val="2"/>
      <charset val="128"/>
      <scheme val="minor"/>
    </font>
    <font>
      <sz val="10"/>
      <name val="ＭＳ Ｐゴシック"/>
      <family val="3"/>
      <charset val="128"/>
    </font>
    <font>
      <sz val="9"/>
      <color rgb="FFFF0000"/>
      <name val="ＭＳ Ｐゴシック"/>
      <family val="2"/>
      <charset val="128"/>
      <scheme val="minor"/>
    </font>
    <font>
      <sz val="10"/>
      <color theme="1"/>
      <name val="Meiryo UI"/>
      <family val="2"/>
      <charset val="128"/>
    </font>
    <font>
      <sz val="11"/>
      <color rgb="FF006100"/>
      <name val="ＭＳ Ｐ明朝"/>
      <family val="2"/>
      <charset val="128"/>
    </font>
    <font>
      <sz val="8"/>
      <color theme="1"/>
      <name val="ＭＳ 明朝"/>
      <family val="1"/>
      <charset val="128"/>
    </font>
    <font>
      <sz val="9"/>
      <name val="ＭＳ ゴシック"/>
      <family val="3"/>
      <charset val="128"/>
    </font>
    <font>
      <sz val="18"/>
      <name val="ＭＳ 明朝"/>
      <family val="1"/>
      <charset val="128"/>
    </font>
    <font>
      <sz val="14"/>
      <name val="ＭＳ 明朝"/>
      <family val="1"/>
      <charset val="128"/>
    </font>
    <font>
      <sz val="12"/>
      <name val="ＭＳ ゴシック"/>
      <family val="3"/>
      <charset val="128"/>
    </font>
    <font>
      <sz val="9"/>
      <color theme="1"/>
      <name val="ＭＳ ゴシック"/>
      <family val="3"/>
      <charset val="128"/>
    </font>
    <font>
      <sz val="9"/>
      <color rgb="FFFF0000"/>
      <name val="ＭＳ ゴシック"/>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4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dotted">
        <color indexed="64"/>
      </bottom>
      <diagonal/>
    </border>
    <border>
      <left style="thin">
        <color indexed="64"/>
      </left>
      <right/>
      <top/>
      <bottom style="dotted">
        <color indexed="64"/>
      </bottom>
      <diagonal/>
    </border>
    <border>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style="thin">
        <color indexed="64"/>
      </left>
      <right/>
      <top/>
      <bottom style="thin">
        <color indexed="64"/>
      </bottom>
      <diagonal/>
    </border>
    <border>
      <left/>
      <right style="thin">
        <color indexed="64"/>
      </right>
      <top/>
      <bottom style="dotted">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hair">
        <color auto="1"/>
      </bottom>
      <diagonal/>
    </border>
    <border>
      <left style="thin">
        <color indexed="64"/>
      </left>
      <right/>
      <top/>
      <bottom style="hair">
        <color auto="1"/>
      </bottom>
      <diagonal/>
    </border>
    <border>
      <left/>
      <right style="thin">
        <color indexed="64"/>
      </right>
      <top/>
      <bottom style="hair">
        <color auto="1"/>
      </bottom>
      <diagonal/>
    </border>
    <border>
      <left/>
      <right/>
      <top style="hair">
        <color auto="1"/>
      </top>
      <bottom/>
      <diagonal/>
    </border>
    <border>
      <left/>
      <right style="thin">
        <color indexed="64"/>
      </right>
      <top style="hair">
        <color auto="1"/>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right/>
      <top/>
      <bottom style="dashed">
        <color indexed="64"/>
      </bottom>
      <diagonal/>
    </border>
    <border>
      <left style="thin">
        <color indexed="64"/>
      </left>
      <right/>
      <top style="dashed">
        <color indexed="64"/>
      </top>
      <bottom/>
      <diagonal/>
    </border>
    <border>
      <left/>
      <right/>
      <top style="dashed">
        <color indexed="64"/>
      </top>
      <bottom/>
      <diagonal/>
    </border>
    <border>
      <left style="thin">
        <color indexed="64"/>
      </left>
      <right/>
      <top/>
      <bottom style="dashed">
        <color indexed="64"/>
      </bottom>
      <diagonal/>
    </border>
    <border>
      <left/>
      <right style="thin">
        <color indexed="64"/>
      </right>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style="dashed">
        <color indexed="64"/>
      </top>
      <bottom/>
      <diagonal/>
    </border>
  </borders>
  <cellStyleXfs count="9067">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0" fillId="0" borderId="0">
      <alignment vertical="center"/>
    </xf>
    <xf numFmtId="0" fontId="1" fillId="0" borderId="0">
      <alignment vertical="center"/>
    </xf>
    <xf numFmtId="0" fontId="14" fillId="0" borderId="0">
      <alignment vertical="center"/>
    </xf>
    <xf numFmtId="38" fontId="14" fillId="0" borderId="0" applyFont="0" applyFill="0" applyBorder="0" applyAlignment="0" applyProtection="0">
      <alignment vertical="center"/>
    </xf>
    <xf numFmtId="38" fontId="1" fillId="0" borderId="0" applyFont="0" applyFill="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4" borderId="0" applyNumberFormat="0" applyBorder="0" applyAlignment="0" applyProtection="0">
      <alignment vertical="center"/>
    </xf>
    <xf numFmtId="0" fontId="20" fillId="14" borderId="0" applyNumberFormat="0" applyBorder="0" applyAlignment="0" applyProtection="0">
      <alignment vertical="center"/>
    </xf>
    <xf numFmtId="0" fontId="20" fillId="18" borderId="0" applyNumberFormat="0" applyBorder="0" applyAlignment="0" applyProtection="0">
      <alignment vertical="center"/>
    </xf>
    <xf numFmtId="0" fontId="20" fillId="18"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6" borderId="0" applyNumberFormat="0" applyBorder="0" applyAlignment="0" applyProtection="0">
      <alignment vertical="center"/>
    </xf>
    <xf numFmtId="0" fontId="20" fillId="26" borderId="0" applyNumberFormat="0" applyBorder="0" applyAlignment="0" applyProtection="0">
      <alignment vertical="center"/>
    </xf>
    <xf numFmtId="0" fontId="20" fillId="30" borderId="0" applyNumberFormat="0" applyBorder="0" applyAlignment="0" applyProtection="0">
      <alignment vertical="center"/>
    </xf>
    <xf numFmtId="0" fontId="20" fillId="30" borderId="0" applyNumberFormat="0" applyBorder="0" applyAlignment="0" applyProtection="0">
      <alignment vertical="center"/>
    </xf>
    <xf numFmtId="0" fontId="20" fillId="11" borderId="0" applyNumberFormat="0" applyBorder="0" applyAlignment="0" applyProtection="0">
      <alignment vertical="center"/>
    </xf>
    <xf numFmtId="0" fontId="20" fillId="11" borderId="0" applyNumberFormat="0" applyBorder="0" applyAlignment="0" applyProtection="0">
      <alignment vertical="center"/>
    </xf>
    <xf numFmtId="0" fontId="20" fillId="15" borderId="0" applyNumberFormat="0" applyBorder="0" applyAlignment="0" applyProtection="0">
      <alignment vertical="center"/>
    </xf>
    <xf numFmtId="0" fontId="20" fillId="15"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7" borderId="0" applyNumberFormat="0" applyBorder="0" applyAlignment="0" applyProtection="0">
      <alignment vertical="center"/>
    </xf>
    <xf numFmtId="0" fontId="20" fillId="27" borderId="0" applyNumberFormat="0" applyBorder="0" applyAlignment="0" applyProtection="0">
      <alignment vertical="center"/>
    </xf>
    <xf numFmtId="0" fontId="20" fillId="31" borderId="0" applyNumberFormat="0" applyBorder="0" applyAlignment="0" applyProtection="0">
      <alignment vertical="center"/>
    </xf>
    <xf numFmtId="0" fontId="20" fillId="31" borderId="0" applyNumberFormat="0" applyBorder="0" applyAlignment="0" applyProtection="0">
      <alignment vertical="center"/>
    </xf>
    <xf numFmtId="0" fontId="21" fillId="12" borderId="0" applyNumberFormat="0" applyBorder="0" applyAlignment="0" applyProtection="0">
      <alignment vertical="center"/>
    </xf>
    <xf numFmtId="0" fontId="21" fillId="12" borderId="0" applyNumberFormat="0" applyBorder="0" applyAlignment="0" applyProtection="0">
      <alignment vertical="center"/>
    </xf>
    <xf numFmtId="0" fontId="21" fillId="16" borderId="0" applyNumberFormat="0" applyBorder="0" applyAlignment="0" applyProtection="0">
      <alignment vertical="center"/>
    </xf>
    <xf numFmtId="0" fontId="21" fillId="16"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1" fillId="28" borderId="0" applyNumberFormat="0" applyBorder="0" applyAlignment="0" applyProtection="0">
      <alignment vertical="center"/>
    </xf>
    <xf numFmtId="0" fontId="21" fillId="28"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5" borderId="0" applyNumberFormat="0" applyBorder="0" applyAlignment="0" applyProtection="0">
      <alignment vertical="center"/>
    </xf>
    <xf numFmtId="0" fontId="21" fillId="25" borderId="0" applyNumberFormat="0" applyBorder="0" applyAlignment="0" applyProtection="0">
      <alignment vertical="center"/>
    </xf>
    <xf numFmtId="0" fontId="21" fillId="29" borderId="0" applyNumberFormat="0" applyBorder="0" applyAlignment="0" applyProtection="0">
      <alignment vertical="center"/>
    </xf>
    <xf numFmtId="0" fontId="21" fillId="29" borderId="0" applyNumberFormat="0" applyBorder="0" applyAlignment="0" applyProtection="0">
      <alignment vertical="center"/>
    </xf>
    <xf numFmtId="0" fontId="22" fillId="7" borderId="7" applyNumberFormat="0" applyAlignment="0" applyProtection="0">
      <alignment vertical="center"/>
    </xf>
    <xf numFmtId="0" fontId="22" fillId="7" borderId="7" applyNumberFormat="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4" fillId="0" borderId="6" applyNumberFormat="0" applyFill="0" applyAlignment="0" applyProtection="0">
      <alignment vertical="center"/>
    </xf>
    <xf numFmtId="0" fontId="24" fillId="0" borderId="6" applyNumberFormat="0" applyFill="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6" fillId="6" borderId="4" applyNumberFormat="0" applyAlignment="0" applyProtection="0">
      <alignment vertical="center"/>
    </xf>
    <xf numFmtId="0" fontId="26" fillId="6" borderId="4" applyNumberFormat="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38" fontId="28" fillId="0" borderId="0" applyFont="0" applyFill="0" applyBorder="0" applyAlignment="0" applyProtection="0">
      <alignment vertical="center"/>
    </xf>
    <xf numFmtId="38" fontId="29" fillId="0" borderId="0" applyFont="0" applyFill="0" applyBorder="0" applyAlignment="0" applyProtection="0"/>
    <xf numFmtId="38" fontId="29" fillId="0" borderId="0" applyFont="0" applyFill="0" applyBorder="0" applyAlignment="0" applyProtection="0"/>
    <xf numFmtId="38" fontId="6" fillId="0" borderId="0" applyFont="0" applyFill="0" applyBorder="0" applyAlignment="0" applyProtection="0">
      <alignment vertical="center"/>
    </xf>
    <xf numFmtId="38" fontId="29" fillId="0" borderId="0" applyFont="0" applyFill="0" applyBorder="0" applyAlignment="0" applyProtection="0"/>
    <xf numFmtId="38" fontId="29" fillId="0" borderId="0" applyFont="0" applyFill="0" applyBorder="0" applyAlignment="0" applyProtection="0"/>
    <xf numFmtId="38" fontId="29" fillId="0" borderId="0" applyFont="0" applyFill="0" applyBorder="0" applyAlignment="0" applyProtection="0"/>
    <xf numFmtId="38" fontId="29" fillId="0" borderId="0" applyFont="0" applyFill="0" applyBorder="0" applyAlignment="0" applyProtection="0"/>
    <xf numFmtId="38" fontId="29" fillId="0" borderId="0" applyFont="0" applyFill="0" applyBorder="0" applyAlignment="0" applyProtection="0"/>
    <xf numFmtId="38" fontId="29" fillId="0" borderId="0" applyFont="0" applyFill="0" applyBorder="0" applyAlignment="0" applyProtection="0"/>
    <xf numFmtId="38" fontId="29" fillId="0" borderId="0" applyFont="0" applyFill="0" applyBorder="0" applyAlignment="0" applyProtection="0"/>
    <xf numFmtId="38" fontId="29" fillId="0" borderId="0" applyFont="0" applyFill="0" applyBorder="0" applyAlignment="0" applyProtection="0"/>
    <xf numFmtId="38" fontId="20"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29" fillId="0" borderId="0" applyFont="0" applyFill="0" applyBorder="0" applyAlignment="0" applyProtection="0"/>
    <xf numFmtId="38" fontId="29" fillId="0" borderId="0" applyFont="0" applyFill="0" applyBorder="0" applyAlignment="0" applyProtection="0"/>
    <xf numFmtId="0" fontId="6" fillId="0" borderId="0"/>
    <xf numFmtId="0" fontId="30" fillId="0" borderId="1" applyNumberFormat="0" applyFill="0" applyAlignment="0" applyProtection="0">
      <alignment vertical="center"/>
    </xf>
    <xf numFmtId="0" fontId="30" fillId="0" borderId="1" applyNumberFormat="0" applyFill="0" applyAlignment="0" applyProtection="0">
      <alignment vertical="center"/>
    </xf>
    <xf numFmtId="0" fontId="31" fillId="0" borderId="2" applyNumberFormat="0" applyFill="0" applyAlignment="0" applyProtection="0">
      <alignment vertical="center"/>
    </xf>
    <xf numFmtId="0" fontId="31" fillId="0" borderId="2" applyNumberFormat="0" applyFill="0" applyAlignment="0" applyProtection="0">
      <alignment vertical="center"/>
    </xf>
    <xf numFmtId="0" fontId="32" fillId="0" borderId="3" applyNumberFormat="0" applyFill="0" applyAlignment="0" applyProtection="0">
      <alignment vertical="center"/>
    </xf>
    <xf numFmtId="0" fontId="32" fillId="0" borderId="3" applyNumberFormat="0" applyFill="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0" borderId="9" applyNumberFormat="0" applyFill="0" applyAlignment="0" applyProtection="0">
      <alignment vertical="center"/>
    </xf>
    <xf numFmtId="0" fontId="33" fillId="0" borderId="9" applyNumberFormat="0" applyFill="0" applyAlignment="0" applyProtection="0">
      <alignment vertical="center"/>
    </xf>
    <xf numFmtId="0" fontId="34" fillId="6" borderId="5" applyNumberFormat="0" applyAlignment="0" applyProtection="0">
      <alignment vertical="center"/>
    </xf>
    <xf numFmtId="0" fontId="34" fillId="6" borderId="5" applyNumberFormat="0" applyAlignment="0" applyProtection="0">
      <alignment vertical="center"/>
    </xf>
    <xf numFmtId="0" fontId="35"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5" borderId="4" applyNumberFormat="0" applyAlignment="0" applyProtection="0">
      <alignment vertical="center"/>
    </xf>
    <xf numFmtId="0" fontId="36" fillId="5" borderId="4"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37" fillId="0" borderId="0"/>
    <xf numFmtId="0" fontId="29" fillId="0" borderId="0"/>
    <xf numFmtId="0" fontId="38" fillId="0" borderId="0">
      <alignment vertical="center"/>
    </xf>
    <xf numFmtId="0" fontId="29" fillId="0" borderId="0"/>
    <xf numFmtId="0" fontId="29" fillId="0" borderId="0"/>
    <xf numFmtId="0" fontId="16" fillId="0" borderId="0"/>
    <xf numFmtId="0" fontId="29" fillId="0" borderId="0"/>
    <xf numFmtId="0" fontId="16" fillId="0" borderId="0"/>
    <xf numFmtId="0" fontId="29" fillId="0" borderId="0"/>
    <xf numFmtId="0" fontId="29"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0" fillId="0" borderId="0">
      <alignment vertical="center"/>
    </xf>
    <xf numFmtId="0" fontId="16" fillId="0" borderId="0"/>
    <xf numFmtId="0" fontId="39" fillId="0" borderId="0">
      <alignment vertical="center"/>
    </xf>
    <xf numFmtId="0" fontId="16" fillId="0" borderId="0"/>
    <xf numFmtId="0" fontId="16"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16" fillId="0" borderId="0">
      <alignment vertical="center"/>
    </xf>
    <xf numFmtId="0" fontId="6" fillId="0" borderId="0"/>
    <xf numFmtId="0" fontId="16" fillId="0" borderId="0">
      <alignment vertical="center"/>
    </xf>
    <xf numFmtId="0" fontId="16"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29" fillId="0" borderId="0"/>
    <xf numFmtId="0" fontId="29" fillId="0" borderId="0"/>
    <xf numFmtId="0" fontId="29" fillId="0" borderId="0"/>
    <xf numFmtId="0" fontId="29"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10" fillId="0" borderId="0"/>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6" fillId="0" borderId="0">
      <alignment vertical="center"/>
    </xf>
    <xf numFmtId="0" fontId="17" fillId="0" borderId="0"/>
    <xf numFmtId="212" fontId="52" fillId="0" borderId="0" applyFont="0" applyFill="0" applyBorder="0" applyAlignment="0" applyProtection="0"/>
    <xf numFmtId="0" fontId="29" fillId="0" borderId="0"/>
    <xf numFmtId="38" fontId="29" fillId="0" borderId="0" applyFont="0" applyFill="0" applyBorder="0" applyAlignment="0" applyProtection="0"/>
    <xf numFmtId="38" fontId="29" fillId="0" borderId="0" applyFont="0" applyFill="0" applyBorder="0" applyAlignment="0" applyProtection="0"/>
    <xf numFmtId="38" fontId="29" fillId="0" borderId="0" applyFont="0" applyFill="0" applyBorder="0" applyAlignment="0" applyProtection="0"/>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54"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14"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14" fillId="0" borderId="0" applyFont="0" applyFill="0" applyBorder="0" applyAlignment="0" applyProtection="0">
      <alignment vertical="center"/>
    </xf>
    <xf numFmtId="38" fontId="29" fillId="0" borderId="0" applyFont="0" applyFill="0" applyBorder="0" applyAlignment="0" applyProtection="0"/>
    <xf numFmtId="212" fontId="52" fillId="0" borderId="0" applyFont="0" applyFill="0" applyBorder="0" applyAlignment="0" applyProtection="0"/>
    <xf numFmtId="212" fontId="52" fillId="0" borderId="0" applyFont="0" applyFill="0" applyBorder="0" applyAlignment="0" applyProtection="0"/>
    <xf numFmtId="212" fontId="52" fillId="0" borderId="0" applyFont="0" applyFill="0" applyBorder="0" applyAlignment="0" applyProtection="0"/>
    <xf numFmtId="212" fontId="52" fillId="0" borderId="0" applyFont="0" applyFill="0" applyBorder="0" applyAlignment="0" applyProtection="0"/>
    <xf numFmtId="212" fontId="52" fillId="0" borderId="0" applyFont="0" applyFill="0" applyBorder="0" applyAlignment="0" applyProtection="0"/>
    <xf numFmtId="212" fontId="52" fillId="0" borderId="0" applyFont="0" applyFill="0" applyBorder="0" applyAlignment="0" applyProtection="0"/>
    <xf numFmtId="212" fontId="52" fillId="0" borderId="0" applyFont="0" applyFill="0" applyBorder="0" applyAlignment="0" applyProtection="0"/>
    <xf numFmtId="212" fontId="52" fillId="0" borderId="0" applyFont="0" applyFill="0" applyBorder="0" applyAlignment="0" applyProtection="0"/>
    <xf numFmtId="212" fontId="52" fillId="0" borderId="0" applyFont="0" applyFill="0" applyBorder="0" applyAlignment="0" applyProtection="0"/>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38" fontId="29" fillId="0" borderId="0" applyFont="0" applyFill="0" applyBorder="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9" fillId="0" borderId="0"/>
    <xf numFmtId="0" fontId="29" fillId="0" borderId="0"/>
    <xf numFmtId="0" fontId="29" fillId="0" borderId="0"/>
    <xf numFmtId="0" fontId="14"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4" fillId="0" borderId="0">
      <alignment vertical="center"/>
    </xf>
    <xf numFmtId="0" fontId="14" fillId="0" borderId="0">
      <alignment vertical="center"/>
    </xf>
    <xf numFmtId="0" fontId="14" fillId="0" borderId="0">
      <alignment vertical="center"/>
    </xf>
    <xf numFmtId="0" fontId="29" fillId="0" borderId="0"/>
    <xf numFmtId="0" fontId="29" fillId="0" borderId="0"/>
    <xf numFmtId="0" fontId="29"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9" fillId="0" borderId="0"/>
    <xf numFmtId="0" fontId="29" fillId="0" borderId="0"/>
    <xf numFmtId="0" fontId="29" fillId="0" borderId="0"/>
    <xf numFmtId="0" fontId="29" fillId="0" borderId="0"/>
    <xf numFmtId="0" fontId="29" fillId="0" borderId="0"/>
    <xf numFmtId="0" fontId="14" fillId="0" borderId="0">
      <alignment vertical="center"/>
    </xf>
    <xf numFmtId="0" fontId="29"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9" fillId="0" borderId="0"/>
    <xf numFmtId="0" fontId="29" fillId="0" borderId="0"/>
    <xf numFmtId="0" fontId="29" fillId="0" borderId="0"/>
    <xf numFmtId="0" fontId="14" fillId="0" borderId="0">
      <alignment vertical="center"/>
    </xf>
    <xf numFmtId="0" fontId="14"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4" fillId="0" borderId="0">
      <alignment vertical="center"/>
    </xf>
    <xf numFmtId="0" fontId="14" fillId="0" borderId="0">
      <alignment vertical="center"/>
    </xf>
    <xf numFmtId="0" fontId="14" fillId="0" borderId="0">
      <alignment vertical="center"/>
    </xf>
    <xf numFmtId="0" fontId="29"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9" fillId="0" borderId="0"/>
    <xf numFmtId="0" fontId="29" fillId="0" borderId="0"/>
    <xf numFmtId="0" fontId="29" fillId="0" borderId="0"/>
    <xf numFmtId="0" fontId="14" fillId="0" borderId="0">
      <alignment vertical="center"/>
    </xf>
    <xf numFmtId="0" fontId="14" fillId="0" borderId="0">
      <alignment vertical="center"/>
    </xf>
    <xf numFmtId="0" fontId="14"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9" fillId="0" borderId="0"/>
    <xf numFmtId="0" fontId="14"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4" fillId="0" borderId="0">
      <alignment vertical="center"/>
    </xf>
    <xf numFmtId="0" fontId="14" fillId="0" borderId="0">
      <alignment vertical="center"/>
    </xf>
    <xf numFmtId="0" fontId="14" fillId="0" borderId="0">
      <alignment vertical="center"/>
    </xf>
    <xf numFmtId="0" fontId="29" fillId="0" borderId="0"/>
    <xf numFmtId="0" fontId="29"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9" fillId="0" borderId="0"/>
    <xf numFmtId="0" fontId="14"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9" fillId="0" borderId="0"/>
    <xf numFmtId="0" fontId="29" fillId="0" borderId="0"/>
    <xf numFmtId="0" fontId="29" fillId="0" borderId="0"/>
    <xf numFmtId="0" fontId="29" fillId="0" borderId="0"/>
    <xf numFmtId="0" fontId="14" fillId="0" borderId="0">
      <alignment vertical="center"/>
    </xf>
    <xf numFmtId="0" fontId="14" fillId="0" borderId="0">
      <alignment vertical="center"/>
    </xf>
    <xf numFmtId="0" fontId="14" fillId="0" borderId="0">
      <alignment vertical="center"/>
    </xf>
    <xf numFmtId="0" fontId="29"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9" fillId="0" borderId="0"/>
    <xf numFmtId="0" fontId="29" fillId="0" borderId="0"/>
    <xf numFmtId="0" fontId="29" fillId="0" borderId="0"/>
    <xf numFmtId="0" fontId="14" fillId="0" borderId="0">
      <alignment vertical="center"/>
    </xf>
    <xf numFmtId="0" fontId="14" fillId="0" borderId="0">
      <alignment vertical="center"/>
    </xf>
    <xf numFmtId="0" fontId="14"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9" fillId="0" borderId="0"/>
    <xf numFmtId="0" fontId="14"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4" fillId="0" borderId="0">
      <alignment vertical="center"/>
    </xf>
    <xf numFmtId="0" fontId="14" fillId="0" borderId="0">
      <alignment vertical="center"/>
    </xf>
    <xf numFmtId="0" fontId="14" fillId="0" borderId="0">
      <alignment vertical="center"/>
    </xf>
    <xf numFmtId="0" fontId="29" fillId="0" borderId="0"/>
    <xf numFmtId="0" fontId="29"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9" fillId="0" borderId="0"/>
    <xf numFmtId="0" fontId="29" fillId="0" borderId="0"/>
    <xf numFmtId="0" fontId="29" fillId="0" borderId="0"/>
    <xf numFmtId="0" fontId="14"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4" fillId="0" borderId="0">
      <alignment vertical="center"/>
    </xf>
    <xf numFmtId="0" fontId="14" fillId="0" borderId="0">
      <alignment vertical="center"/>
    </xf>
    <xf numFmtId="0" fontId="14" fillId="0" borderId="0">
      <alignment vertical="center"/>
    </xf>
    <xf numFmtId="0" fontId="29" fillId="0" borderId="0"/>
    <xf numFmtId="0" fontId="29" fillId="0" borderId="0"/>
    <xf numFmtId="0" fontId="29"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9" fillId="0" borderId="0"/>
    <xf numFmtId="0" fontId="29" fillId="0" borderId="0"/>
    <xf numFmtId="0" fontId="29" fillId="0" borderId="0"/>
    <xf numFmtId="0" fontId="29" fillId="0" borderId="0"/>
    <xf numFmtId="0" fontId="14" fillId="0" borderId="0">
      <alignment vertical="center"/>
    </xf>
    <xf numFmtId="0" fontId="29"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9" fillId="0" borderId="0"/>
    <xf numFmtId="0" fontId="29" fillId="0" borderId="0"/>
    <xf numFmtId="0" fontId="29" fillId="0" borderId="0"/>
    <xf numFmtId="0" fontId="14" fillId="0" borderId="0">
      <alignment vertical="center"/>
    </xf>
    <xf numFmtId="0" fontId="14"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9"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9" fillId="0" borderId="0"/>
    <xf numFmtId="0" fontId="29" fillId="0" borderId="0"/>
    <xf numFmtId="0" fontId="29" fillId="0" borderId="0"/>
    <xf numFmtId="0" fontId="14"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4" fillId="0" borderId="0">
      <alignment vertical="center"/>
    </xf>
    <xf numFmtId="0" fontId="14" fillId="0" borderId="0">
      <alignment vertical="center"/>
    </xf>
    <xf numFmtId="0" fontId="14" fillId="0" borderId="0">
      <alignment vertical="center"/>
    </xf>
    <xf numFmtId="0" fontId="29" fillId="0" borderId="0"/>
    <xf numFmtId="0" fontId="29" fillId="0" borderId="0"/>
    <xf numFmtId="0" fontId="29"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9" fillId="0" borderId="0"/>
    <xf numFmtId="0" fontId="29" fillId="0" borderId="0"/>
    <xf numFmtId="0" fontId="29" fillId="0" borderId="0"/>
    <xf numFmtId="0" fontId="29" fillId="0" borderId="0"/>
    <xf numFmtId="0" fontId="29" fillId="0" borderId="0"/>
    <xf numFmtId="0" fontId="14" fillId="0" borderId="0">
      <alignment vertical="center"/>
    </xf>
    <xf numFmtId="0" fontId="29"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9" fillId="0" borderId="0"/>
    <xf numFmtId="0" fontId="29" fillId="0" borderId="0"/>
    <xf numFmtId="0" fontId="29" fillId="0" borderId="0"/>
    <xf numFmtId="0" fontId="14" fillId="0" borderId="0">
      <alignment vertical="center"/>
    </xf>
    <xf numFmtId="0" fontId="14"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6" fillId="0" borderId="0"/>
    <xf numFmtId="0" fontId="16" fillId="0" borderId="0"/>
    <xf numFmtId="0" fontId="16" fillId="0" borderId="0"/>
    <xf numFmtId="0" fontId="16" fillId="0" borderId="0"/>
    <xf numFmtId="0" fontId="29" fillId="0" borderId="0"/>
    <xf numFmtId="0" fontId="29" fillId="0" borderId="0"/>
    <xf numFmtId="0" fontId="29" fillId="0" borderId="0"/>
    <xf numFmtId="0" fontId="1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6" fillId="0" borderId="0"/>
    <xf numFmtId="0" fontId="16" fillId="0" borderId="0"/>
    <xf numFmtId="0" fontId="16" fillId="0" borderId="0"/>
    <xf numFmtId="0" fontId="29" fillId="0" borderId="0"/>
    <xf numFmtId="0" fontId="29" fillId="0" borderId="0"/>
    <xf numFmtId="0" fontId="2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9" fillId="0" borderId="0"/>
    <xf numFmtId="0" fontId="29" fillId="0" borderId="0"/>
    <xf numFmtId="0" fontId="29" fillId="0" borderId="0"/>
    <xf numFmtId="0" fontId="29" fillId="0" borderId="0"/>
    <xf numFmtId="0" fontId="29" fillId="0" borderId="0"/>
    <xf numFmtId="0" fontId="16" fillId="0" borderId="0"/>
    <xf numFmtId="0" fontId="2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9" fillId="0" borderId="0"/>
    <xf numFmtId="0" fontId="29" fillId="0" borderId="0"/>
    <xf numFmtId="0" fontId="29" fillId="0" borderId="0"/>
    <xf numFmtId="0" fontId="16" fillId="0" borderId="0"/>
    <xf numFmtId="0" fontId="1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6" fillId="0" borderId="0"/>
    <xf numFmtId="0" fontId="16" fillId="0" borderId="0"/>
    <xf numFmtId="0" fontId="16" fillId="0" borderId="0"/>
    <xf numFmtId="0" fontId="2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9" fillId="0" borderId="0"/>
    <xf numFmtId="0" fontId="29" fillId="0" borderId="0"/>
    <xf numFmtId="0" fontId="29" fillId="0" borderId="0"/>
    <xf numFmtId="0" fontId="16" fillId="0" borderId="0"/>
    <xf numFmtId="0" fontId="16" fillId="0" borderId="0"/>
    <xf numFmtId="0" fontId="1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6" fillId="0" borderId="0"/>
    <xf numFmtId="0" fontId="16" fillId="0" borderId="0"/>
    <xf numFmtId="0" fontId="16" fillId="0" borderId="0"/>
    <xf numFmtId="0" fontId="16" fillId="0" borderId="0"/>
    <xf numFmtId="0" fontId="29" fillId="0" borderId="0"/>
    <xf numFmtId="0" fontId="1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6" fillId="0" borderId="0"/>
    <xf numFmtId="0" fontId="16" fillId="0" borderId="0"/>
    <xf numFmtId="0" fontId="16" fillId="0" borderId="0"/>
    <xf numFmtId="0" fontId="29" fillId="0" borderId="0"/>
    <xf numFmtId="0" fontId="29" fillId="0" borderId="0"/>
    <xf numFmtId="0" fontId="16" fillId="0" borderId="0"/>
    <xf numFmtId="0" fontId="16" fillId="0" borderId="0"/>
    <xf numFmtId="0" fontId="16" fillId="0" borderId="0"/>
    <xf numFmtId="0" fontId="16" fillId="0" borderId="0"/>
    <xf numFmtId="0" fontId="16" fillId="0" borderId="0"/>
    <xf numFmtId="0" fontId="16" fillId="0" borderId="0"/>
    <xf numFmtId="0" fontId="29" fillId="0" borderId="0"/>
    <xf numFmtId="0" fontId="1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9" fillId="0" borderId="0"/>
    <xf numFmtId="0" fontId="29" fillId="0" borderId="0"/>
    <xf numFmtId="0" fontId="29" fillId="0" borderId="0"/>
    <xf numFmtId="0" fontId="29" fillId="0" borderId="0"/>
    <xf numFmtId="0" fontId="16" fillId="0" borderId="0"/>
    <xf numFmtId="0" fontId="16" fillId="0" borderId="0"/>
    <xf numFmtId="0" fontId="16" fillId="0" borderId="0"/>
    <xf numFmtId="0" fontId="2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9" fillId="0" borderId="0"/>
    <xf numFmtId="0" fontId="29" fillId="0" borderId="0"/>
    <xf numFmtId="0" fontId="29" fillId="0" borderId="0"/>
    <xf numFmtId="0" fontId="16" fillId="0" borderId="0"/>
    <xf numFmtId="0" fontId="16" fillId="0" borderId="0"/>
    <xf numFmtId="0" fontId="1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6" fillId="0" borderId="0"/>
    <xf numFmtId="0" fontId="16" fillId="0" borderId="0"/>
    <xf numFmtId="0" fontId="16" fillId="0" borderId="0"/>
    <xf numFmtId="0" fontId="16" fillId="0" borderId="0"/>
    <xf numFmtId="0" fontId="16" fillId="0" borderId="0"/>
    <xf numFmtId="0" fontId="29" fillId="0" borderId="0"/>
    <xf numFmtId="0" fontId="1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6" fillId="0" borderId="0"/>
    <xf numFmtId="0" fontId="16" fillId="0" borderId="0"/>
    <xf numFmtId="0" fontId="16" fillId="0" borderId="0"/>
    <xf numFmtId="0" fontId="29" fillId="0" borderId="0"/>
    <xf numFmtId="0" fontId="29" fillId="0" borderId="0"/>
    <xf numFmtId="0" fontId="16" fillId="0" borderId="0"/>
    <xf numFmtId="0" fontId="16" fillId="0" borderId="0"/>
    <xf numFmtId="0" fontId="16" fillId="0" borderId="0"/>
    <xf numFmtId="0" fontId="16" fillId="0" borderId="0"/>
    <xf numFmtId="0" fontId="16" fillId="0" borderId="0"/>
    <xf numFmtId="0" fontId="16" fillId="0" borderId="0"/>
    <xf numFmtId="0" fontId="29" fillId="0" borderId="0"/>
    <xf numFmtId="0" fontId="29" fillId="0" borderId="0"/>
    <xf numFmtId="0" fontId="29" fillId="0" borderId="0"/>
    <xf numFmtId="0" fontId="1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6" fillId="0" borderId="0"/>
    <xf numFmtId="0" fontId="16" fillId="0" borderId="0"/>
    <xf numFmtId="0" fontId="16" fillId="0" borderId="0"/>
    <xf numFmtId="0" fontId="29" fillId="0" borderId="0"/>
    <xf numFmtId="0" fontId="29" fillId="0" borderId="0"/>
    <xf numFmtId="0" fontId="2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9" fillId="0" borderId="0"/>
    <xf numFmtId="0" fontId="29" fillId="0" borderId="0"/>
    <xf numFmtId="0" fontId="29" fillId="0" borderId="0"/>
    <xf numFmtId="0" fontId="29" fillId="0" borderId="0"/>
    <xf numFmtId="0" fontId="16" fillId="0" borderId="0"/>
    <xf numFmtId="0" fontId="2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9" fillId="0" borderId="0"/>
    <xf numFmtId="0" fontId="29" fillId="0" borderId="0"/>
    <xf numFmtId="0" fontId="29" fillId="0" borderId="0"/>
    <xf numFmtId="0" fontId="16" fillId="0" borderId="0"/>
    <xf numFmtId="0" fontId="16" fillId="0" borderId="0"/>
    <xf numFmtId="0" fontId="29" fillId="0" borderId="0"/>
    <xf numFmtId="0" fontId="29" fillId="0" borderId="0"/>
    <xf numFmtId="0" fontId="29" fillId="0" borderId="0"/>
    <xf numFmtId="0" fontId="29" fillId="0" borderId="0"/>
    <xf numFmtId="0" fontId="29" fillId="0" borderId="0"/>
    <xf numFmtId="0" fontId="29" fillId="0" borderId="0"/>
    <xf numFmtId="0" fontId="16" fillId="0" borderId="0"/>
    <xf numFmtId="0" fontId="2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6" fillId="0" borderId="0"/>
    <xf numFmtId="0" fontId="16" fillId="0" borderId="0"/>
    <xf numFmtId="0" fontId="16" fillId="0" borderId="0"/>
    <xf numFmtId="0" fontId="2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9" fillId="0" borderId="0"/>
    <xf numFmtId="0" fontId="29" fillId="0" borderId="0"/>
    <xf numFmtId="0" fontId="29" fillId="0" borderId="0"/>
    <xf numFmtId="0" fontId="16" fillId="0" borderId="0"/>
    <xf numFmtId="0" fontId="16" fillId="0" borderId="0"/>
    <xf numFmtId="0" fontId="1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6" fillId="0" borderId="0"/>
    <xf numFmtId="0" fontId="16" fillId="0" borderId="0"/>
    <xf numFmtId="0" fontId="16" fillId="0" borderId="0"/>
    <xf numFmtId="0" fontId="16" fillId="0" borderId="0"/>
    <xf numFmtId="0" fontId="29" fillId="0" borderId="0"/>
    <xf numFmtId="0" fontId="29" fillId="0" borderId="0"/>
    <xf numFmtId="0" fontId="1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6" fillId="0" borderId="0"/>
    <xf numFmtId="0" fontId="16" fillId="0" borderId="0"/>
    <xf numFmtId="0" fontId="16" fillId="0" borderId="0"/>
    <xf numFmtId="0" fontId="29" fillId="0" borderId="0"/>
    <xf numFmtId="0" fontId="2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6" fillId="0" borderId="0"/>
    <xf numFmtId="0" fontId="16" fillId="0" borderId="0"/>
    <xf numFmtId="0" fontId="16" fillId="0" borderId="0"/>
    <xf numFmtId="0" fontId="16" fillId="0" borderId="0"/>
    <xf numFmtId="0" fontId="29" fillId="0" borderId="0"/>
    <xf numFmtId="0" fontId="29" fillId="0" borderId="0"/>
    <xf numFmtId="0" fontId="29" fillId="0" borderId="0"/>
    <xf numFmtId="0" fontId="1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6" fillId="0" borderId="0"/>
    <xf numFmtId="0" fontId="16" fillId="0" borderId="0"/>
    <xf numFmtId="0" fontId="16" fillId="0" borderId="0"/>
    <xf numFmtId="0" fontId="29" fillId="0" borderId="0"/>
    <xf numFmtId="0" fontId="29" fillId="0" borderId="0"/>
    <xf numFmtId="0" fontId="2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9" fillId="0" borderId="0"/>
    <xf numFmtId="0" fontId="29" fillId="0" borderId="0"/>
    <xf numFmtId="0" fontId="29" fillId="0" borderId="0"/>
    <xf numFmtId="0" fontId="29" fillId="0" borderId="0"/>
    <xf numFmtId="0" fontId="29" fillId="0" borderId="0"/>
    <xf numFmtId="0" fontId="16" fillId="0" borderId="0"/>
    <xf numFmtId="0" fontId="2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9" fillId="0" borderId="0"/>
    <xf numFmtId="0" fontId="29" fillId="0" borderId="0"/>
    <xf numFmtId="0" fontId="29" fillId="0" borderId="0"/>
    <xf numFmtId="0" fontId="16" fillId="0" borderId="0"/>
    <xf numFmtId="0" fontId="16" fillId="0" borderId="0"/>
    <xf numFmtId="0" fontId="29" fillId="0" borderId="0"/>
    <xf numFmtId="0" fontId="29" fillId="0" borderId="0"/>
    <xf numFmtId="0" fontId="29" fillId="0" borderId="0"/>
    <xf numFmtId="0" fontId="29" fillId="0" borderId="0"/>
    <xf numFmtId="0" fontId="29" fillId="0" borderId="0"/>
    <xf numFmtId="0" fontId="2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9" fillId="0" borderId="0"/>
    <xf numFmtId="0" fontId="29" fillId="0" borderId="0"/>
    <xf numFmtId="0" fontId="29" fillId="0" borderId="0"/>
    <xf numFmtId="0" fontId="29" fillId="0" borderId="0"/>
    <xf numFmtId="0" fontId="16" fillId="0" borderId="0"/>
    <xf numFmtId="0" fontId="16" fillId="0" borderId="0"/>
    <xf numFmtId="0" fontId="16" fillId="0" borderId="0"/>
    <xf numFmtId="0" fontId="2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9" fillId="0" borderId="0"/>
    <xf numFmtId="0" fontId="29" fillId="0" borderId="0"/>
    <xf numFmtId="0" fontId="29" fillId="0" borderId="0"/>
    <xf numFmtId="0" fontId="16" fillId="0" borderId="0"/>
    <xf numFmtId="0" fontId="16" fillId="0" borderId="0"/>
    <xf numFmtId="0" fontId="1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6" fillId="0" borderId="0"/>
    <xf numFmtId="0" fontId="16" fillId="0" borderId="0"/>
    <xf numFmtId="0" fontId="16" fillId="0" borderId="0"/>
    <xf numFmtId="0" fontId="16" fillId="0" borderId="0"/>
    <xf numFmtId="0" fontId="16" fillId="0" borderId="0"/>
    <xf numFmtId="0" fontId="29" fillId="0" borderId="0"/>
    <xf numFmtId="0" fontId="1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6" fillId="0" borderId="0"/>
    <xf numFmtId="0" fontId="16" fillId="0" borderId="0"/>
    <xf numFmtId="0" fontId="16" fillId="0" borderId="0"/>
    <xf numFmtId="0" fontId="29" fillId="0" borderId="0"/>
    <xf numFmtId="0" fontId="2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9" fillId="0" borderId="0"/>
    <xf numFmtId="0" fontId="29" fillId="0" borderId="0"/>
    <xf numFmtId="0" fontId="29" fillId="0" borderId="0"/>
    <xf numFmtId="0" fontId="1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6" fillId="0" borderId="0"/>
    <xf numFmtId="0" fontId="16" fillId="0" borderId="0"/>
    <xf numFmtId="0" fontId="16" fillId="0" borderId="0"/>
    <xf numFmtId="0" fontId="29" fillId="0" borderId="0"/>
    <xf numFmtId="0" fontId="29" fillId="0" borderId="0"/>
    <xf numFmtId="0" fontId="2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9" fillId="0" borderId="0"/>
    <xf numFmtId="0" fontId="29" fillId="0" borderId="0"/>
    <xf numFmtId="0" fontId="29" fillId="0" borderId="0"/>
    <xf numFmtId="0" fontId="29" fillId="0" borderId="0"/>
    <xf numFmtId="0" fontId="16" fillId="0" borderId="0"/>
    <xf numFmtId="0" fontId="2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9" fillId="0" borderId="0"/>
    <xf numFmtId="0" fontId="29" fillId="0" borderId="0"/>
    <xf numFmtId="0" fontId="29" fillId="0" borderId="0"/>
    <xf numFmtId="0" fontId="16" fillId="0" borderId="0"/>
    <xf numFmtId="0" fontId="16" fillId="0" borderId="0"/>
    <xf numFmtId="0" fontId="29" fillId="0" borderId="0"/>
    <xf numFmtId="0" fontId="29" fillId="0" borderId="0"/>
    <xf numFmtId="0" fontId="29" fillId="0" borderId="0"/>
    <xf numFmtId="0" fontId="29" fillId="0" borderId="0"/>
    <xf numFmtId="0" fontId="29" fillId="0" borderId="0"/>
    <xf numFmtId="0" fontId="29" fillId="0" borderId="0"/>
    <xf numFmtId="0" fontId="16" fillId="0" borderId="0"/>
    <xf numFmtId="0" fontId="2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6" fillId="0" borderId="0"/>
    <xf numFmtId="0" fontId="16" fillId="0" borderId="0"/>
    <xf numFmtId="0" fontId="16" fillId="0" borderId="0"/>
    <xf numFmtId="0" fontId="16" fillId="0" borderId="0"/>
    <xf numFmtId="0" fontId="29" fillId="0" borderId="0"/>
    <xf numFmtId="0" fontId="29" fillId="0" borderId="0"/>
    <xf numFmtId="0" fontId="29" fillId="0" borderId="0"/>
    <xf numFmtId="0" fontId="1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6" fillId="0" borderId="0"/>
    <xf numFmtId="0" fontId="16" fillId="0" borderId="0"/>
    <xf numFmtId="0" fontId="16" fillId="0" borderId="0"/>
    <xf numFmtId="0" fontId="29" fillId="0" borderId="0"/>
    <xf numFmtId="0" fontId="29" fillId="0" borderId="0"/>
    <xf numFmtId="0" fontId="2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9" fillId="0" borderId="0"/>
    <xf numFmtId="0" fontId="29" fillId="0" borderId="0"/>
    <xf numFmtId="0" fontId="29" fillId="0" borderId="0"/>
    <xf numFmtId="0" fontId="29" fillId="0" borderId="0"/>
    <xf numFmtId="0" fontId="29" fillId="0" borderId="0"/>
    <xf numFmtId="0" fontId="16" fillId="0" borderId="0"/>
    <xf numFmtId="0" fontId="2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9" fillId="0" borderId="0"/>
    <xf numFmtId="0" fontId="29" fillId="0" borderId="0"/>
    <xf numFmtId="0" fontId="29" fillId="0" borderId="0"/>
    <xf numFmtId="0" fontId="16" fillId="0" borderId="0"/>
    <xf numFmtId="0" fontId="16" fillId="0" borderId="0"/>
    <xf numFmtId="0" fontId="29" fillId="0" borderId="0"/>
    <xf numFmtId="0" fontId="29" fillId="0" borderId="0"/>
    <xf numFmtId="0" fontId="29" fillId="0" borderId="0"/>
    <xf numFmtId="0" fontId="29" fillId="0" borderId="0"/>
    <xf numFmtId="0" fontId="29" fillId="0" borderId="0"/>
    <xf numFmtId="0" fontId="29" fillId="0" borderId="0"/>
    <xf numFmtId="0" fontId="16" fillId="0" borderId="0"/>
    <xf numFmtId="0" fontId="16" fillId="0" borderId="0"/>
    <xf numFmtId="0" fontId="16" fillId="0" borderId="0"/>
    <xf numFmtId="0" fontId="2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9" fillId="0" borderId="0"/>
    <xf numFmtId="0" fontId="29" fillId="0" borderId="0"/>
    <xf numFmtId="0" fontId="29" fillId="0" borderId="0"/>
    <xf numFmtId="0" fontId="16" fillId="0" borderId="0"/>
    <xf numFmtId="0" fontId="16" fillId="0" borderId="0"/>
    <xf numFmtId="0" fontId="1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6" fillId="0" borderId="0"/>
    <xf numFmtId="0" fontId="16" fillId="0" borderId="0"/>
    <xf numFmtId="0" fontId="16" fillId="0" borderId="0"/>
    <xf numFmtId="0" fontId="16" fillId="0" borderId="0"/>
    <xf numFmtId="0" fontId="29" fillId="0" borderId="0"/>
    <xf numFmtId="0" fontId="1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6" fillId="0" borderId="0"/>
    <xf numFmtId="0" fontId="16" fillId="0" borderId="0"/>
    <xf numFmtId="0" fontId="16" fillId="0" borderId="0"/>
    <xf numFmtId="0" fontId="29" fillId="0" borderId="0"/>
    <xf numFmtId="0" fontId="29" fillId="0" borderId="0"/>
    <xf numFmtId="0" fontId="16" fillId="0" borderId="0"/>
    <xf numFmtId="0" fontId="16" fillId="0" borderId="0"/>
    <xf numFmtId="0" fontId="16" fillId="0" borderId="0"/>
    <xf numFmtId="0" fontId="16" fillId="0" borderId="0"/>
    <xf numFmtId="0" fontId="16" fillId="0" borderId="0"/>
    <xf numFmtId="0" fontId="16" fillId="0" borderId="0"/>
    <xf numFmtId="0" fontId="29" fillId="0" borderId="0"/>
    <xf numFmtId="0" fontId="1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9" fillId="0" borderId="0"/>
    <xf numFmtId="0" fontId="29" fillId="0" borderId="0"/>
    <xf numFmtId="0" fontId="29" fillId="0" borderId="0"/>
    <xf numFmtId="0" fontId="1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6" fillId="0" borderId="0"/>
    <xf numFmtId="0" fontId="16" fillId="0" borderId="0"/>
    <xf numFmtId="0" fontId="16" fillId="0" borderId="0"/>
    <xf numFmtId="0" fontId="29" fillId="0" borderId="0"/>
    <xf numFmtId="0" fontId="29" fillId="0" borderId="0"/>
    <xf numFmtId="0" fontId="2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9" fillId="0" borderId="0"/>
    <xf numFmtId="0" fontId="29" fillId="0" borderId="0"/>
    <xf numFmtId="0" fontId="29" fillId="0" borderId="0"/>
    <xf numFmtId="0" fontId="29" fillId="0" borderId="0"/>
    <xf numFmtId="0" fontId="16" fillId="0" borderId="0"/>
    <xf numFmtId="0" fontId="16" fillId="0" borderId="0"/>
    <xf numFmtId="0" fontId="2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9" fillId="0" borderId="0"/>
    <xf numFmtId="0" fontId="29" fillId="0" borderId="0"/>
    <xf numFmtId="0" fontId="29" fillId="0" borderId="0"/>
    <xf numFmtId="0" fontId="16" fillId="0" borderId="0"/>
    <xf numFmtId="0" fontId="1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9" fillId="0" borderId="0"/>
    <xf numFmtId="0" fontId="29" fillId="0" borderId="0"/>
    <xf numFmtId="0" fontId="29" fillId="0" borderId="0"/>
    <xf numFmtId="0" fontId="29" fillId="0" borderId="0"/>
    <xf numFmtId="0" fontId="16" fillId="0" borderId="0"/>
    <xf numFmtId="0" fontId="16" fillId="0" borderId="0"/>
    <xf numFmtId="0" fontId="16" fillId="0" borderId="0"/>
    <xf numFmtId="0" fontId="2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9" fillId="0" borderId="0"/>
    <xf numFmtId="0" fontId="29" fillId="0" borderId="0"/>
    <xf numFmtId="0" fontId="29" fillId="0" borderId="0"/>
    <xf numFmtId="0" fontId="16" fillId="0" borderId="0"/>
    <xf numFmtId="0" fontId="16" fillId="0" borderId="0"/>
    <xf numFmtId="0" fontId="1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6" fillId="0" borderId="0"/>
    <xf numFmtId="0" fontId="16" fillId="0" borderId="0"/>
    <xf numFmtId="0" fontId="16" fillId="0" borderId="0"/>
    <xf numFmtId="0" fontId="16" fillId="0" borderId="0"/>
    <xf numFmtId="0" fontId="16" fillId="0" borderId="0"/>
    <xf numFmtId="0" fontId="29" fillId="0" borderId="0"/>
    <xf numFmtId="0" fontId="1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6" fillId="0" borderId="0"/>
    <xf numFmtId="0" fontId="16" fillId="0" borderId="0"/>
    <xf numFmtId="0" fontId="16" fillId="0" borderId="0"/>
    <xf numFmtId="0" fontId="29" fillId="0" borderId="0"/>
    <xf numFmtId="0" fontId="2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xf numFmtId="0" fontId="16" fillId="0" borderId="0"/>
    <xf numFmtId="0" fontId="16" fillId="0" borderId="0"/>
    <xf numFmtId="0" fontId="16" fillId="0" borderId="0"/>
    <xf numFmtId="0" fontId="14" fillId="0" borderId="0">
      <alignment vertical="center"/>
    </xf>
    <xf numFmtId="0" fontId="14" fillId="0" borderId="0">
      <alignment vertical="center"/>
    </xf>
    <xf numFmtId="0" fontId="14" fillId="0" borderId="0">
      <alignment vertical="center"/>
    </xf>
    <xf numFmtId="0" fontId="16"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xf numFmtId="0" fontId="16" fillId="0" borderId="0"/>
    <xf numFmtId="0" fontId="16" fillId="0" borderId="0"/>
    <xf numFmtId="0" fontId="14" fillId="0" borderId="0">
      <alignment vertical="center"/>
    </xf>
    <xf numFmtId="0" fontId="14" fillId="0" borderId="0">
      <alignment vertical="center"/>
    </xf>
    <xf numFmtId="0" fontId="14"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xf numFmtId="0" fontId="14"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alignment vertical="center"/>
    </xf>
    <xf numFmtId="0" fontId="14" fillId="0" borderId="0">
      <alignment vertical="center"/>
    </xf>
    <xf numFmtId="0" fontId="14" fillId="0" borderId="0">
      <alignment vertical="center"/>
    </xf>
    <xf numFmtId="0" fontId="16" fillId="0" borderId="0"/>
    <xf numFmtId="0" fontId="16"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xf numFmtId="0" fontId="16" fillId="0" borderId="0"/>
    <xf numFmtId="0" fontId="16" fillId="0" borderId="0"/>
    <xf numFmtId="0" fontId="14"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alignment vertical="center"/>
    </xf>
    <xf numFmtId="0" fontId="14" fillId="0" borderId="0">
      <alignment vertical="center"/>
    </xf>
    <xf numFmtId="0" fontId="14" fillId="0" borderId="0">
      <alignment vertical="center"/>
    </xf>
    <xf numFmtId="0" fontId="16" fillId="0" borderId="0"/>
    <xf numFmtId="0" fontId="16" fillId="0" borderId="0"/>
    <xf numFmtId="0" fontId="16"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xf numFmtId="0" fontId="16" fillId="0" borderId="0"/>
    <xf numFmtId="0" fontId="16" fillId="0" borderId="0"/>
    <xf numFmtId="0" fontId="16" fillId="0" borderId="0"/>
    <xf numFmtId="0" fontId="14" fillId="0" borderId="0">
      <alignment vertical="center"/>
    </xf>
    <xf numFmtId="0" fontId="16"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xf numFmtId="0" fontId="16" fillId="0" borderId="0"/>
    <xf numFmtId="0" fontId="16" fillId="0" borderId="0"/>
    <xf numFmtId="0" fontId="14" fillId="0" borderId="0">
      <alignment vertical="center"/>
    </xf>
    <xf numFmtId="0" fontId="14"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xf numFmtId="0" fontId="16" fillId="0" borderId="0"/>
    <xf numFmtId="0" fontId="16" fillId="0" borderId="0"/>
    <xf numFmtId="0" fontId="14"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alignment vertical="center"/>
    </xf>
    <xf numFmtId="0" fontId="14" fillId="0" borderId="0">
      <alignment vertical="center"/>
    </xf>
    <xf numFmtId="0" fontId="14" fillId="0" borderId="0">
      <alignment vertical="center"/>
    </xf>
    <xf numFmtId="0" fontId="16" fillId="0" borderId="0"/>
    <xf numFmtId="0" fontId="16" fillId="0" borderId="0"/>
    <xf numFmtId="0" fontId="16"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xf numFmtId="0" fontId="16" fillId="0" borderId="0"/>
    <xf numFmtId="0" fontId="16" fillId="0" borderId="0"/>
    <xf numFmtId="0" fontId="16" fillId="0" borderId="0"/>
    <xf numFmtId="0" fontId="16" fillId="0" borderId="0"/>
    <xf numFmtId="0" fontId="14" fillId="0" borderId="0">
      <alignment vertical="center"/>
    </xf>
    <xf numFmtId="0" fontId="16"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xf numFmtId="0" fontId="16" fillId="0" borderId="0"/>
    <xf numFmtId="0" fontId="16" fillId="0" borderId="0"/>
    <xf numFmtId="0" fontId="14" fillId="0" borderId="0">
      <alignment vertical="center"/>
    </xf>
    <xf numFmtId="0" fontId="14"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alignment vertical="center"/>
    </xf>
    <xf numFmtId="0" fontId="14" fillId="0" borderId="0">
      <alignment vertical="center"/>
    </xf>
    <xf numFmtId="0" fontId="14" fillId="0" borderId="0">
      <alignment vertical="center"/>
    </xf>
    <xf numFmtId="0" fontId="16"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xf numFmtId="0" fontId="16" fillId="0" borderId="0"/>
    <xf numFmtId="0" fontId="16" fillId="0" borderId="0"/>
    <xf numFmtId="0" fontId="14" fillId="0" borderId="0">
      <alignment vertical="center"/>
    </xf>
    <xf numFmtId="0" fontId="14" fillId="0" borderId="0">
      <alignment vertical="center"/>
    </xf>
    <xf numFmtId="0" fontId="14"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xf numFmtId="0" fontId="14"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alignment vertical="center"/>
    </xf>
    <xf numFmtId="0" fontId="14" fillId="0" borderId="0">
      <alignment vertical="center"/>
    </xf>
    <xf numFmtId="0" fontId="14" fillId="0" borderId="0">
      <alignment vertical="center"/>
    </xf>
    <xf numFmtId="0" fontId="16" fillId="0" borderId="0"/>
    <xf numFmtId="0" fontId="16"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xf numFmtId="0" fontId="14"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xf numFmtId="0" fontId="16" fillId="0" borderId="0"/>
    <xf numFmtId="0" fontId="16" fillId="0" borderId="0"/>
    <xf numFmtId="0" fontId="14"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alignment vertical="center"/>
    </xf>
    <xf numFmtId="0" fontId="14" fillId="0" borderId="0">
      <alignment vertical="center"/>
    </xf>
    <xf numFmtId="0" fontId="14" fillId="0" borderId="0">
      <alignment vertical="center"/>
    </xf>
    <xf numFmtId="0" fontId="16" fillId="0" borderId="0"/>
    <xf numFmtId="0" fontId="16" fillId="0" borderId="0"/>
    <xf numFmtId="0" fontId="16"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xf numFmtId="0" fontId="16" fillId="0" borderId="0"/>
    <xf numFmtId="0" fontId="16"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xf numFmtId="0" fontId="14" fillId="0" borderId="0">
      <alignment vertical="center"/>
    </xf>
    <xf numFmtId="0" fontId="16"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xf numFmtId="0" fontId="16" fillId="0" borderId="0"/>
    <xf numFmtId="0" fontId="16" fillId="0" borderId="0"/>
    <xf numFmtId="0" fontId="14" fillId="0" borderId="0">
      <alignment vertical="center"/>
    </xf>
    <xf numFmtId="0" fontId="14"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xf numFmtId="0" fontId="16" fillId="0" borderId="0"/>
    <xf numFmtId="0" fontId="16" fillId="0" borderId="0"/>
    <xf numFmtId="0" fontId="16" fillId="0" borderId="0"/>
    <xf numFmtId="0" fontId="14" fillId="0" borderId="0">
      <alignment vertical="center"/>
    </xf>
    <xf numFmtId="0" fontId="14" fillId="0" borderId="0">
      <alignment vertical="center"/>
    </xf>
    <xf numFmtId="0" fontId="14" fillId="0" borderId="0">
      <alignment vertical="center"/>
    </xf>
    <xf numFmtId="0" fontId="16"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xf numFmtId="0" fontId="16" fillId="0" borderId="0"/>
    <xf numFmtId="0" fontId="16" fillId="0" borderId="0"/>
    <xf numFmtId="0" fontId="14" fillId="0" borderId="0">
      <alignment vertical="center"/>
    </xf>
    <xf numFmtId="0" fontId="14" fillId="0" borderId="0">
      <alignment vertical="center"/>
    </xf>
    <xf numFmtId="0" fontId="14"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6" fillId="0" borderId="0"/>
    <xf numFmtId="0" fontId="14"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 fillId="0" borderId="0">
      <alignment vertical="center"/>
    </xf>
    <xf numFmtId="0" fontId="14" fillId="0" borderId="0">
      <alignment vertical="center"/>
    </xf>
    <xf numFmtId="0" fontId="14" fillId="0" borderId="0">
      <alignment vertical="center"/>
    </xf>
    <xf numFmtId="0" fontId="16" fillId="0" borderId="0"/>
    <xf numFmtId="0" fontId="16"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4" fillId="0" borderId="0">
      <alignment vertical="center"/>
    </xf>
    <xf numFmtId="0" fontId="14" fillId="0" borderId="0">
      <alignment vertical="center"/>
    </xf>
    <xf numFmtId="0" fontId="14" fillId="0" borderId="0">
      <alignment vertical="center"/>
    </xf>
    <xf numFmtId="0" fontId="29"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9" fillId="0" borderId="0"/>
    <xf numFmtId="0" fontId="29" fillId="0" borderId="0"/>
    <xf numFmtId="0" fontId="29" fillId="0" borderId="0"/>
    <xf numFmtId="0" fontId="14" fillId="0" borderId="0">
      <alignment vertical="center"/>
    </xf>
    <xf numFmtId="0" fontId="14" fillId="0" borderId="0">
      <alignment vertical="center"/>
    </xf>
    <xf numFmtId="0" fontId="14"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9" fillId="0" borderId="0"/>
    <xf numFmtId="0" fontId="14"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4" fillId="0" borderId="0">
      <alignment vertical="center"/>
    </xf>
    <xf numFmtId="0" fontId="14" fillId="0" borderId="0">
      <alignment vertical="center"/>
    </xf>
    <xf numFmtId="0" fontId="14" fillId="0" borderId="0">
      <alignment vertical="center"/>
    </xf>
    <xf numFmtId="0" fontId="29" fillId="0" borderId="0"/>
    <xf numFmtId="0" fontId="29" fillId="0" borderId="0"/>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2" fillId="0" borderId="0"/>
    <xf numFmtId="0" fontId="52" fillId="0" borderId="0"/>
    <xf numFmtId="0" fontId="52" fillId="0" borderId="0"/>
    <xf numFmtId="0" fontId="52"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6" fillId="0" borderId="0"/>
    <xf numFmtId="0" fontId="16" fillId="0" borderId="0"/>
    <xf numFmtId="0" fontId="16" fillId="0" borderId="0"/>
    <xf numFmtId="0" fontId="16" fillId="0" borderId="0"/>
    <xf numFmtId="0" fontId="28" fillId="0" borderId="0">
      <alignment vertical="center"/>
    </xf>
    <xf numFmtId="0" fontId="28" fillId="0" borderId="0">
      <alignment vertical="center"/>
    </xf>
    <xf numFmtId="0" fontId="28" fillId="0" borderId="0">
      <alignment vertical="center"/>
    </xf>
    <xf numFmtId="0" fontId="16"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6" fillId="0" borderId="0"/>
    <xf numFmtId="0" fontId="16" fillId="0" borderId="0"/>
    <xf numFmtId="0" fontId="16" fillId="0" borderId="0"/>
    <xf numFmtId="0" fontId="28" fillId="0" borderId="0">
      <alignment vertical="center"/>
    </xf>
    <xf numFmtId="0" fontId="28" fillId="0" borderId="0">
      <alignment vertical="center"/>
    </xf>
    <xf numFmtId="0" fontId="28"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6" fillId="0" borderId="0"/>
    <xf numFmtId="0" fontId="28"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8" fillId="0" borderId="0">
      <alignment vertical="center"/>
    </xf>
    <xf numFmtId="0" fontId="28" fillId="0" borderId="0">
      <alignment vertical="center"/>
    </xf>
    <xf numFmtId="0" fontId="28" fillId="0" borderId="0">
      <alignment vertical="center"/>
    </xf>
    <xf numFmtId="0" fontId="16" fillId="0" borderId="0"/>
    <xf numFmtId="0" fontId="16"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6" fillId="0" borderId="0"/>
    <xf numFmtId="0" fontId="16" fillId="0" borderId="0"/>
    <xf numFmtId="0" fontId="16" fillId="0" borderId="0"/>
    <xf numFmtId="0" fontId="28"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8" fillId="0" borderId="0">
      <alignment vertical="center"/>
    </xf>
    <xf numFmtId="0" fontId="28" fillId="0" borderId="0">
      <alignment vertical="center"/>
    </xf>
    <xf numFmtId="0" fontId="28" fillId="0" borderId="0">
      <alignment vertical="center"/>
    </xf>
    <xf numFmtId="0" fontId="16" fillId="0" borderId="0"/>
    <xf numFmtId="0" fontId="16" fillId="0" borderId="0"/>
    <xf numFmtId="0" fontId="16"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6" fillId="0" borderId="0"/>
    <xf numFmtId="0" fontId="16" fillId="0" borderId="0"/>
    <xf numFmtId="0" fontId="16" fillId="0" borderId="0"/>
    <xf numFmtId="0" fontId="16" fillId="0" borderId="0"/>
    <xf numFmtId="0" fontId="28" fillId="0" borderId="0">
      <alignment vertical="center"/>
    </xf>
    <xf numFmtId="0" fontId="16"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6" fillId="0" borderId="0"/>
    <xf numFmtId="0" fontId="16" fillId="0" borderId="0"/>
    <xf numFmtId="0" fontId="16" fillId="0" borderId="0"/>
    <xf numFmtId="0" fontId="28" fillId="0" borderId="0">
      <alignment vertical="center"/>
    </xf>
    <xf numFmtId="0" fontId="28"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28" fillId="0" borderId="0">
      <alignment vertical="center"/>
    </xf>
    <xf numFmtId="0" fontId="16"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6" fillId="0" borderId="0"/>
    <xf numFmtId="0" fontId="16" fillId="0" borderId="0"/>
    <xf numFmtId="0" fontId="16" fillId="0" borderId="0"/>
    <xf numFmtId="0" fontId="28"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8" fillId="0" borderId="0">
      <alignment vertical="center"/>
    </xf>
    <xf numFmtId="0" fontId="28" fillId="0" borderId="0">
      <alignment vertical="center"/>
    </xf>
    <xf numFmtId="0" fontId="28" fillId="0" borderId="0">
      <alignment vertical="center"/>
    </xf>
    <xf numFmtId="0" fontId="16" fillId="0" borderId="0"/>
    <xf numFmtId="0" fontId="16" fillId="0" borderId="0"/>
    <xf numFmtId="0" fontId="16"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6" fillId="0" borderId="0"/>
    <xf numFmtId="0" fontId="16" fillId="0" borderId="0"/>
    <xf numFmtId="0" fontId="16" fillId="0" borderId="0"/>
    <xf numFmtId="0" fontId="16" fillId="0" borderId="0"/>
    <xf numFmtId="0" fontId="16" fillId="0" borderId="0"/>
    <xf numFmtId="0" fontId="28" fillId="0" borderId="0">
      <alignment vertical="center"/>
    </xf>
    <xf numFmtId="0" fontId="16"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6" fillId="0" borderId="0"/>
    <xf numFmtId="0" fontId="16" fillId="0" borderId="0"/>
    <xf numFmtId="0" fontId="16" fillId="0" borderId="0"/>
    <xf numFmtId="0" fontId="28" fillId="0" borderId="0">
      <alignment vertical="center"/>
    </xf>
    <xf numFmtId="0" fontId="28"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28" fillId="0" borderId="0">
      <alignment vertical="center"/>
    </xf>
    <xf numFmtId="0" fontId="28" fillId="0" borderId="0">
      <alignment vertical="center"/>
    </xf>
    <xf numFmtId="0" fontId="28" fillId="0" borderId="0">
      <alignment vertical="center"/>
    </xf>
    <xf numFmtId="0" fontId="16"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6" fillId="0" borderId="0"/>
    <xf numFmtId="0" fontId="16" fillId="0" borderId="0"/>
    <xf numFmtId="0" fontId="16" fillId="0" borderId="0"/>
    <xf numFmtId="0" fontId="28" fillId="0" borderId="0">
      <alignment vertical="center"/>
    </xf>
    <xf numFmtId="0" fontId="28" fillId="0" borderId="0">
      <alignment vertical="center"/>
    </xf>
    <xf numFmtId="0" fontId="28"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6" fillId="0" borderId="0"/>
    <xf numFmtId="0" fontId="28"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8" fillId="0" borderId="0">
      <alignment vertical="center"/>
    </xf>
    <xf numFmtId="0" fontId="28" fillId="0" borderId="0">
      <alignment vertical="center"/>
    </xf>
    <xf numFmtId="0" fontId="28" fillId="0" borderId="0">
      <alignment vertical="center"/>
    </xf>
    <xf numFmtId="0" fontId="16" fillId="0" borderId="0"/>
    <xf numFmtId="0" fontId="16"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6" fillId="0" borderId="0"/>
    <xf numFmtId="0" fontId="28"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8" fillId="0" borderId="0">
      <alignment vertical="center"/>
    </xf>
    <xf numFmtId="0" fontId="28" fillId="0" borderId="0">
      <alignment vertical="center"/>
    </xf>
    <xf numFmtId="0" fontId="28"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6" fillId="0" borderId="0"/>
    <xf numFmtId="0" fontId="16" fillId="0" borderId="0"/>
    <xf numFmtId="0" fontId="16" fillId="0" borderId="0"/>
    <xf numFmtId="0" fontId="16" fillId="0" borderId="0"/>
    <xf numFmtId="0" fontId="28" fillId="0" borderId="0">
      <alignment vertical="center"/>
    </xf>
    <xf numFmtId="0" fontId="28" fillId="0" borderId="0">
      <alignment vertical="center"/>
    </xf>
    <xf numFmtId="0" fontId="28" fillId="0" borderId="0">
      <alignment vertical="center"/>
    </xf>
    <xf numFmtId="0" fontId="16"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6" fillId="0" borderId="0"/>
    <xf numFmtId="0" fontId="16" fillId="0" borderId="0"/>
    <xf numFmtId="0" fontId="16" fillId="0" borderId="0"/>
    <xf numFmtId="0" fontId="28" fillId="0" borderId="0">
      <alignment vertical="center"/>
    </xf>
    <xf numFmtId="0" fontId="28" fillId="0" borderId="0">
      <alignment vertical="center"/>
    </xf>
    <xf numFmtId="0" fontId="28"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6" fillId="0" borderId="0"/>
    <xf numFmtId="0" fontId="28"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8" fillId="0" borderId="0">
      <alignment vertical="center"/>
    </xf>
    <xf numFmtId="0" fontId="28" fillId="0" borderId="0">
      <alignment vertical="center"/>
    </xf>
    <xf numFmtId="0" fontId="28" fillId="0" borderId="0">
      <alignment vertical="center"/>
    </xf>
    <xf numFmtId="0" fontId="16" fillId="0" borderId="0"/>
    <xf numFmtId="0" fontId="16"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6" fillId="0" borderId="0"/>
    <xf numFmtId="0" fontId="16" fillId="0" borderId="0"/>
    <xf numFmtId="0" fontId="16" fillId="0" borderId="0"/>
    <xf numFmtId="0" fontId="28"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8" fillId="0" borderId="0">
      <alignment vertical="center"/>
    </xf>
    <xf numFmtId="0" fontId="28" fillId="0" borderId="0">
      <alignment vertical="center"/>
    </xf>
    <xf numFmtId="0" fontId="28" fillId="0" borderId="0">
      <alignment vertical="center"/>
    </xf>
    <xf numFmtId="0" fontId="16" fillId="0" borderId="0"/>
    <xf numFmtId="0" fontId="16" fillId="0" borderId="0"/>
    <xf numFmtId="0" fontId="16"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6" fillId="0" borderId="0"/>
    <xf numFmtId="0" fontId="16" fillId="0" borderId="0"/>
    <xf numFmtId="0" fontId="16" fillId="0" borderId="0"/>
    <xf numFmtId="0" fontId="16" fillId="0" borderId="0"/>
    <xf numFmtId="0" fontId="28" fillId="0" borderId="0">
      <alignment vertical="center"/>
    </xf>
    <xf numFmtId="0" fontId="16"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6" fillId="0" borderId="0"/>
    <xf numFmtId="0" fontId="16" fillId="0" borderId="0"/>
    <xf numFmtId="0" fontId="16" fillId="0" borderId="0"/>
    <xf numFmtId="0" fontId="28" fillId="0" borderId="0">
      <alignment vertical="center"/>
    </xf>
    <xf numFmtId="0" fontId="28"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28" fillId="0" borderId="0">
      <alignment vertical="center"/>
    </xf>
    <xf numFmtId="0" fontId="16"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6" fillId="0" borderId="0"/>
    <xf numFmtId="0" fontId="16" fillId="0" borderId="0"/>
    <xf numFmtId="0" fontId="16" fillId="0" borderId="0"/>
    <xf numFmtId="0" fontId="28"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8" fillId="0" borderId="0">
      <alignment vertical="center"/>
    </xf>
    <xf numFmtId="0" fontId="28" fillId="0" borderId="0">
      <alignment vertical="center"/>
    </xf>
    <xf numFmtId="0" fontId="28" fillId="0" borderId="0">
      <alignment vertical="center"/>
    </xf>
    <xf numFmtId="0" fontId="16" fillId="0" borderId="0"/>
    <xf numFmtId="0" fontId="16" fillId="0" borderId="0"/>
    <xf numFmtId="0" fontId="16"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6" fillId="0" borderId="0"/>
    <xf numFmtId="0" fontId="16" fillId="0" borderId="0"/>
    <xf numFmtId="0" fontId="16" fillId="0" borderId="0"/>
    <xf numFmtId="0" fontId="16" fillId="0" borderId="0"/>
    <xf numFmtId="0" fontId="16" fillId="0" borderId="0"/>
    <xf numFmtId="0" fontId="28" fillId="0" borderId="0">
      <alignment vertical="center"/>
    </xf>
    <xf numFmtId="0" fontId="16"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6" fillId="0" borderId="0"/>
    <xf numFmtId="0" fontId="16" fillId="0" borderId="0"/>
    <xf numFmtId="0" fontId="16" fillId="0" borderId="0"/>
    <xf numFmtId="0" fontId="28" fillId="0" borderId="0">
      <alignment vertical="center"/>
    </xf>
    <xf numFmtId="0" fontId="28"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28" fillId="0" borderId="0">
      <alignment vertical="center"/>
    </xf>
    <xf numFmtId="0" fontId="28" fillId="0" borderId="0">
      <alignment vertical="center"/>
    </xf>
    <xf numFmtId="0" fontId="28" fillId="0" borderId="0">
      <alignment vertical="center"/>
    </xf>
    <xf numFmtId="0" fontId="16"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6" fillId="0" borderId="0"/>
    <xf numFmtId="0" fontId="16" fillId="0" borderId="0"/>
    <xf numFmtId="0" fontId="16" fillId="0" borderId="0"/>
    <xf numFmtId="0" fontId="28" fillId="0" borderId="0">
      <alignment vertical="center"/>
    </xf>
    <xf numFmtId="0" fontId="28" fillId="0" borderId="0">
      <alignment vertical="center"/>
    </xf>
    <xf numFmtId="0" fontId="28"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6" fillId="0" borderId="0"/>
    <xf numFmtId="0" fontId="28"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8" fillId="0" borderId="0">
      <alignment vertical="center"/>
    </xf>
    <xf numFmtId="0" fontId="28" fillId="0" borderId="0">
      <alignment vertical="center"/>
    </xf>
    <xf numFmtId="0" fontId="28" fillId="0" borderId="0">
      <alignment vertical="center"/>
    </xf>
    <xf numFmtId="0" fontId="16" fillId="0" borderId="0"/>
    <xf numFmtId="0" fontId="16"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6" fillId="0" borderId="0"/>
    <xf numFmtId="0" fontId="28"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6" fillId="0" borderId="0"/>
    <xf numFmtId="0" fontId="16" fillId="0" borderId="0"/>
    <xf numFmtId="0" fontId="16" fillId="0" borderId="0"/>
    <xf numFmtId="0" fontId="28"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8" fillId="0" borderId="0">
      <alignment vertical="center"/>
    </xf>
    <xf numFmtId="0" fontId="28" fillId="0" borderId="0">
      <alignment vertical="center"/>
    </xf>
    <xf numFmtId="0" fontId="28" fillId="0" borderId="0">
      <alignment vertical="center"/>
    </xf>
    <xf numFmtId="0" fontId="16" fillId="0" borderId="0"/>
    <xf numFmtId="0" fontId="16" fillId="0" borderId="0"/>
    <xf numFmtId="0" fontId="16"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6" fillId="0" borderId="0"/>
    <xf numFmtId="0" fontId="16" fillId="0" borderId="0"/>
    <xf numFmtId="0" fontId="16" fillId="0" borderId="0"/>
    <xf numFmtId="0" fontId="16" fillId="0" borderId="0"/>
    <xf numFmtId="0" fontId="28" fillId="0" borderId="0">
      <alignment vertical="center"/>
    </xf>
    <xf numFmtId="0" fontId="28" fillId="0" borderId="0">
      <alignment vertical="center"/>
    </xf>
    <xf numFmtId="0" fontId="16"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6" fillId="0" borderId="0"/>
    <xf numFmtId="0" fontId="16" fillId="0" borderId="0"/>
    <xf numFmtId="0" fontId="16" fillId="0" borderId="0"/>
    <xf numFmtId="0" fontId="28" fillId="0" borderId="0">
      <alignment vertical="center"/>
    </xf>
    <xf numFmtId="0" fontId="28"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6" fillId="0" borderId="0"/>
    <xf numFmtId="0" fontId="16" fillId="0" borderId="0"/>
    <xf numFmtId="0" fontId="16" fillId="0" borderId="0"/>
    <xf numFmtId="0" fontId="16" fillId="0" borderId="0"/>
    <xf numFmtId="0" fontId="28" fillId="0" borderId="0">
      <alignment vertical="center"/>
    </xf>
    <xf numFmtId="0" fontId="28" fillId="0" borderId="0">
      <alignment vertical="center"/>
    </xf>
    <xf numFmtId="0" fontId="28" fillId="0" borderId="0">
      <alignment vertical="center"/>
    </xf>
    <xf numFmtId="0" fontId="16"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6" fillId="0" borderId="0"/>
    <xf numFmtId="0" fontId="16" fillId="0" borderId="0"/>
    <xf numFmtId="0" fontId="16" fillId="0" borderId="0"/>
    <xf numFmtId="0" fontId="28" fillId="0" borderId="0">
      <alignment vertical="center"/>
    </xf>
    <xf numFmtId="0" fontId="28" fillId="0" borderId="0">
      <alignment vertical="center"/>
    </xf>
    <xf numFmtId="0" fontId="28"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6" fillId="0" borderId="0"/>
    <xf numFmtId="0" fontId="28"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8" fillId="0" borderId="0">
      <alignment vertical="center"/>
    </xf>
    <xf numFmtId="0" fontId="28" fillId="0" borderId="0">
      <alignment vertical="center"/>
    </xf>
    <xf numFmtId="0" fontId="28" fillId="0" borderId="0">
      <alignment vertical="center"/>
    </xf>
    <xf numFmtId="0" fontId="16" fillId="0" borderId="0"/>
    <xf numFmtId="0" fontId="16"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6" fillId="0" borderId="0"/>
    <xf numFmtId="0" fontId="16" fillId="0" borderId="0"/>
    <xf numFmtId="0" fontId="16" fillId="0" borderId="0"/>
    <xf numFmtId="0" fontId="28"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8" fillId="0" borderId="0">
      <alignment vertical="center"/>
    </xf>
    <xf numFmtId="0" fontId="28" fillId="0" borderId="0">
      <alignment vertical="center"/>
    </xf>
    <xf numFmtId="0" fontId="28" fillId="0" borderId="0">
      <alignment vertical="center"/>
    </xf>
    <xf numFmtId="0" fontId="16" fillId="0" borderId="0"/>
    <xf numFmtId="0" fontId="16" fillId="0" borderId="0"/>
    <xf numFmtId="0" fontId="16"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6" fillId="0" borderId="0"/>
    <xf numFmtId="0" fontId="16" fillId="0" borderId="0"/>
    <xf numFmtId="0" fontId="16" fillId="0" borderId="0"/>
    <xf numFmtId="0" fontId="16" fillId="0" borderId="0"/>
    <xf numFmtId="0" fontId="16" fillId="0" borderId="0"/>
    <xf numFmtId="0" fontId="28" fillId="0" borderId="0">
      <alignment vertical="center"/>
    </xf>
    <xf numFmtId="0" fontId="16"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6" fillId="0" borderId="0"/>
    <xf numFmtId="0" fontId="16" fillId="0" borderId="0"/>
    <xf numFmtId="0" fontId="16" fillId="0" borderId="0"/>
    <xf numFmtId="0" fontId="28" fillId="0" borderId="0">
      <alignment vertical="center"/>
    </xf>
    <xf numFmtId="0" fontId="28"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8" fillId="0" borderId="0">
      <alignment vertical="center"/>
    </xf>
    <xf numFmtId="0" fontId="28" fillId="0" borderId="0">
      <alignment vertical="center"/>
    </xf>
    <xf numFmtId="0" fontId="28" fillId="0" borderId="0">
      <alignment vertical="center"/>
    </xf>
    <xf numFmtId="0" fontId="16"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6" fillId="0" borderId="0"/>
    <xf numFmtId="0" fontId="16" fillId="0" borderId="0"/>
    <xf numFmtId="0" fontId="16" fillId="0" borderId="0"/>
    <xf numFmtId="0" fontId="28" fillId="0" borderId="0">
      <alignment vertical="center"/>
    </xf>
    <xf numFmtId="0" fontId="28" fillId="0" borderId="0">
      <alignment vertical="center"/>
    </xf>
    <xf numFmtId="0" fontId="28"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6" fillId="0" borderId="0"/>
    <xf numFmtId="0" fontId="28"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8" fillId="0" borderId="0">
      <alignment vertical="center"/>
    </xf>
    <xf numFmtId="0" fontId="28" fillId="0" borderId="0">
      <alignment vertical="center"/>
    </xf>
    <xf numFmtId="0" fontId="28" fillId="0" borderId="0">
      <alignment vertical="center"/>
    </xf>
    <xf numFmtId="0" fontId="16" fillId="0" borderId="0"/>
    <xf numFmtId="0" fontId="16"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6" fillId="0" borderId="0"/>
    <xf numFmtId="0" fontId="28"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6" fillId="0" borderId="0"/>
    <xf numFmtId="0" fontId="16" fillId="0" borderId="0"/>
    <xf numFmtId="0" fontId="16" fillId="0" borderId="0"/>
    <xf numFmtId="0" fontId="16" fillId="0" borderId="0"/>
    <xf numFmtId="0" fontId="28" fillId="0" borderId="0">
      <alignment vertical="center"/>
    </xf>
    <xf numFmtId="0" fontId="28" fillId="0" borderId="0">
      <alignment vertical="center"/>
    </xf>
    <xf numFmtId="0" fontId="28" fillId="0" borderId="0">
      <alignment vertical="center"/>
    </xf>
    <xf numFmtId="0" fontId="16"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6" fillId="0" borderId="0"/>
    <xf numFmtId="0" fontId="16" fillId="0" borderId="0"/>
    <xf numFmtId="0" fontId="16" fillId="0" borderId="0"/>
    <xf numFmtId="0" fontId="28" fillId="0" borderId="0">
      <alignment vertical="center"/>
    </xf>
    <xf numFmtId="0" fontId="28" fillId="0" borderId="0">
      <alignment vertical="center"/>
    </xf>
    <xf numFmtId="0" fontId="28"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6" fillId="0" borderId="0"/>
    <xf numFmtId="0" fontId="28"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8" fillId="0" borderId="0">
      <alignment vertical="center"/>
    </xf>
    <xf numFmtId="0" fontId="28" fillId="0" borderId="0">
      <alignment vertical="center"/>
    </xf>
    <xf numFmtId="0" fontId="28" fillId="0" borderId="0">
      <alignment vertical="center"/>
    </xf>
    <xf numFmtId="0" fontId="16" fillId="0" borderId="0"/>
    <xf numFmtId="0" fontId="16"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6" fillId="0" borderId="0"/>
    <xf numFmtId="0" fontId="16" fillId="0" borderId="0"/>
    <xf numFmtId="0" fontId="16" fillId="0" borderId="0"/>
    <xf numFmtId="0" fontId="28"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8" fillId="0" borderId="0">
      <alignment vertical="center"/>
    </xf>
    <xf numFmtId="0" fontId="28" fillId="0" borderId="0">
      <alignment vertical="center"/>
    </xf>
    <xf numFmtId="0" fontId="28" fillId="0" borderId="0">
      <alignment vertical="center"/>
    </xf>
    <xf numFmtId="0" fontId="16" fillId="0" borderId="0"/>
    <xf numFmtId="0" fontId="16" fillId="0" borderId="0"/>
    <xf numFmtId="0" fontId="16"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6" fillId="0" borderId="0"/>
    <xf numFmtId="0" fontId="16" fillId="0" borderId="0"/>
    <xf numFmtId="0" fontId="16" fillId="0" borderId="0"/>
    <xf numFmtId="0" fontId="16" fillId="0" borderId="0"/>
    <xf numFmtId="0" fontId="28" fillId="0" borderId="0">
      <alignment vertical="center"/>
    </xf>
    <xf numFmtId="0" fontId="16"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6" fillId="0" borderId="0"/>
    <xf numFmtId="0" fontId="16" fillId="0" borderId="0"/>
    <xf numFmtId="0" fontId="16" fillId="0" borderId="0"/>
    <xf numFmtId="0" fontId="28" fillId="0" borderId="0">
      <alignment vertical="center"/>
    </xf>
    <xf numFmtId="0" fontId="28"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28" fillId="0" borderId="0">
      <alignment vertical="center"/>
    </xf>
    <xf numFmtId="0" fontId="16"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8" fillId="0" borderId="0">
      <alignment vertical="center"/>
    </xf>
    <xf numFmtId="0" fontId="28" fillId="0" borderId="0">
      <alignment vertical="center"/>
    </xf>
    <xf numFmtId="0" fontId="28" fillId="0" borderId="0">
      <alignment vertical="center"/>
    </xf>
    <xf numFmtId="0" fontId="16"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6" fillId="0" borderId="0"/>
    <xf numFmtId="0" fontId="16" fillId="0" borderId="0"/>
    <xf numFmtId="0" fontId="16" fillId="0" borderId="0"/>
    <xf numFmtId="0" fontId="28" fillId="0" borderId="0">
      <alignment vertical="center"/>
    </xf>
    <xf numFmtId="0" fontId="28" fillId="0" borderId="0">
      <alignment vertical="center"/>
    </xf>
    <xf numFmtId="0" fontId="28"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6" fillId="0" borderId="0"/>
    <xf numFmtId="0" fontId="16" fillId="0" borderId="0"/>
    <xf numFmtId="0" fontId="28"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8" fillId="0" borderId="0">
      <alignment vertical="center"/>
    </xf>
    <xf numFmtId="0" fontId="28" fillId="0" borderId="0">
      <alignment vertical="center"/>
    </xf>
    <xf numFmtId="0" fontId="28" fillId="0" borderId="0">
      <alignment vertical="center"/>
    </xf>
    <xf numFmtId="0" fontId="16" fillId="0" borderId="0"/>
    <xf numFmtId="0" fontId="16"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6" fillId="0" borderId="0"/>
    <xf numFmtId="0" fontId="16" fillId="0" borderId="0"/>
    <xf numFmtId="0" fontId="16" fillId="0" borderId="0"/>
    <xf numFmtId="0" fontId="28"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8" fillId="0" borderId="0">
      <alignment vertical="center"/>
    </xf>
    <xf numFmtId="0" fontId="28" fillId="0" borderId="0">
      <alignment vertical="center"/>
    </xf>
    <xf numFmtId="0" fontId="28" fillId="0" borderId="0">
      <alignment vertical="center"/>
    </xf>
    <xf numFmtId="0" fontId="16" fillId="0" borderId="0"/>
    <xf numFmtId="0" fontId="16" fillId="0" borderId="0"/>
    <xf numFmtId="0" fontId="16"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6" fillId="0" borderId="0"/>
    <xf numFmtId="0" fontId="16" fillId="0" borderId="0"/>
    <xf numFmtId="0" fontId="16" fillId="0" borderId="0"/>
    <xf numFmtId="0" fontId="16" fillId="0" borderId="0"/>
    <xf numFmtId="0" fontId="16" fillId="0" borderId="0"/>
    <xf numFmtId="0" fontId="28" fillId="0" borderId="0">
      <alignment vertical="center"/>
    </xf>
    <xf numFmtId="0" fontId="16"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6" fillId="0" borderId="0"/>
    <xf numFmtId="0" fontId="16" fillId="0" borderId="0"/>
    <xf numFmtId="0" fontId="16" fillId="0" borderId="0"/>
    <xf numFmtId="0" fontId="28" fillId="0" borderId="0">
      <alignment vertical="center"/>
    </xf>
    <xf numFmtId="0" fontId="28"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6" fillId="0" borderId="0"/>
    <xf numFmtId="0" fontId="16" fillId="0" borderId="0"/>
    <xf numFmtId="0" fontId="16" fillId="0" borderId="0"/>
    <xf numFmtId="0" fontId="16" fillId="0" borderId="0"/>
    <xf numFmtId="0" fontId="28" fillId="0" borderId="0">
      <alignment vertical="center"/>
    </xf>
    <xf numFmtId="0" fontId="28" fillId="0" borderId="0">
      <alignment vertical="center"/>
    </xf>
    <xf numFmtId="0" fontId="28" fillId="0" borderId="0">
      <alignment vertical="center"/>
    </xf>
    <xf numFmtId="0" fontId="16"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6" fillId="0" borderId="0"/>
    <xf numFmtId="0" fontId="16" fillId="0" borderId="0"/>
    <xf numFmtId="0" fontId="16" fillId="0" borderId="0"/>
    <xf numFmtId="0" fontId="28" fillId="0" borderId="0">
      <alignment vertical="center"/>
    </xf>
    <xf numFmtId="0" fontId="28" fillId="0" borderId="0">
      <alignment vertical="center"/>
    </xf>
    <xf numFmtId="0" fontId="28"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6" fillId="0" borderId="0"/>
    <xf numFmtId="0" fontId="28"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8" fillId="0" borderId="0">
      <alignment vertical="center"/>
    </xf>
    <xf numFmtId="0" fontId="28" fillId="0" borderId="0">
      <alignment vertical="center"/>
    </xf>
    <xf numFmtId="0" fontId="28" fillId="0" borderId="0">
      <alignment vertical="center"/>
    </xf>
    <xf numFmtId="0" fontId="16" fillId="0" borderId="0"/>
    <xf numFmtId="0" fontId="16"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6" fillId="0" borderId="0"/>
    <xf numFmtId="0" fontId="16" fillId="0" borderId="0"/>
    <xf numFmtId="0" fontId="16" fillId="0" borderId="0"/>
    <xf numFmtId="0" fontId="28"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8" fillId="0" borderId="0">
      <alignment vertical="center"/>
    </xf>
    <xf numFmtId="0" fontId="28" fillId="0" borderId="0">
      <alignment vertical="center"/>
    </xf>
    <xf numFmtId="0" fontId="28" fillId="0" borderId="0">
      <alignment vertical="center"/>
    </xf>
    <xf numFmtId="0" fontId="16" fillId="0" borderId="0"/>
    <xf numFmtId="0" fontId="16" fillId="0" borderId="0"/>
    <xf numFmtId="0" fontId="16"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6" fillId="0" borderId="0"/>
    <xf numFmtId="0" fontId="16" fillId="0" borderId="0"/>
    <xf numFmtId="0" fontId="16" fillId="0" borderId="0"/>
    <xf numFmtId="0" fontId="16" fillId="0" borderId="0"/>
    <xf numFmtId="0" fontId="28" fillId="0" borderId="0">
      <alignment vertical="center"/>
    </xf>
    <xf numFmtId="0" fontId="16"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16" fillId="0" borderId="0"/>
    <xf numFmtId="0" fontId="16" fillId="0" borderId="0"/>
    <xf numFmtId="0" fontId="16" fillId="0" borderId="0"/>
    <xf numFmtId="0" fontId="28" fillId="0" borderId="0">
      <alignment vertical="center"/>
    </xf>
    <xf numFmtId="0" fontId="28" fillId="0"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8" fillId="0" borderId="0">
      <alignment vertical="center"/>
    </xf>
    <xf numFmtId="0" fontId="29"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29" fillId="0" borderId="0"/>
    <xf numFmtId="0" fontId="29"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6" fillId="0" borderId="0"/>
    <xf numFmtId="0" fontId="29"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29"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6" fillId="0" borderId="0"/>
    <xf numFmtId="0" fontId="6" fillId="0" borderId="0"/>
    <xf numFmtId="0" fontId="29"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29"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29" fillId="0" borderId="0"/>
    <xf numFmtId="0" fontId="29"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29" fillId="0" borderId="0"/>
    <xf numFmtId="0" fontId="29"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6" fillId="0" borderId="0"/>
    <xf numFmtId="0" fontId="29"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29"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6" fillId="0" borderId="0"/>
    <xf numFmtId="0" fontId="6" fillId="0" borderId="0"/>
    <xf numFmtId="0" fontId="29"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29"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29" fillId="0" borderId="0"/>
    <xf numFmtId="0" fontId="29"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6" fillId="0" borderId="0"/>
    <xf numFmtId="0" fontId="29" fillId="0" borderId="0"/>
    <xf numFmtId="0" fontId="29"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29"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29" fillId="0" borderId="0"/>
    <xf numFmtId="0" fontId="29"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6" fillId="0" borderId="0"/>
    <xf numFmtId="0" fontId="6" fillId="0" borderId="0"/>
    <xf numFmtId="0" fontId="29"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29"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29" fillId="0" borderId="0"/>
    <xf numFmtId="0" fontId="29"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29" fillId="0" borderId="0"/>
    <xf numFmtId="0" fontId="29"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6" fillId="0" borderId="0"/>
    <xf numFmtId="0" fontId="29"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29"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29" fillId="0" borderId="0"/>
    <xf numFmtId="0" fontId="29"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6" fillId="0" borderId="0"/>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6" fillId="0" borderId="0"/>
    <xf numFmtId="0" fontId="6" fillId="0" borderId="0"/>
    <xf numFmtId="0" fontId="29"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29"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29" fillId="0" borderId="0"/>
    <xf numFmtId="0" fontId="29"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6" fillId="0" borderId="0"/>
    <xf numFmtId="0" fontId="29"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29"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29" fillId="0" borderId="0"/>
    <xf numFmtId="0" fontId="29"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6" fillId="0" borderId="0"/>
    <xf numFmtId="0" fontId="29"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29"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6" fillId="0" borderId="0"/>
    <xf numFmtId="0" fontId="6" fillId="0" borderId="0"/>
    <xf numFmtId="0" fontId="29"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29"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29" fillId="0" borderId="0"/>
    <xf numFmtId="0" fontId="29"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29" fillId="0" borderId="0"/>
    <xf numFmtId="0" fontId="29"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6" fillId="0" borderId="0"/>
    <xf numFmtId="0" fontId="29"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29"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6" fillId="0" borderId="0"/>
    <xf numFmtId="0" fontId="6" fillId="0" borderId="0"/>
    <xf numFmtId="0" fontId="29"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29"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29" fillId="0" borderId="0"/>
    <xf numFmtId="0" fontId="29"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6" fillId="0" borderId="0"/>
    <xf numFmtId="0" fontId="29" fillId="0" borderId="0"/>
    <xf numFmtId="0" fontId="29"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29"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29" fillId="0" borderId="0"/>
    <xf numFmtId="0" fontId="29"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6" fillId="0" borderId="0"/>
    <xf numFmtId="0" fontId="6" fillId="0" borderId="0"/>
    <xf numFmtId="0" fontId="29"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29"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29" fillId="0" borderId="0"/>
    <xf numFmtId="0" fontId="29"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29" fillId="0" borderId="0"/>
    <xf numFmtId="0" fontId="29"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6" fillId="0" borderId="0"/>
    <xf numFmtId="0" fontId="29"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29"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29" fillId="0" borderId="0"/>
    <xf numFmtId="0" fontId="29"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6" fillId="0" borderId="0"/>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6" fillId="0" borderId="0"/>
    <xf numFmtId="0" fontId="6" fillId="0" borderId="0"/>
    <xf numFmtId="0" fontId="29"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29"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29" fillId="0" borderId="0"/>
    <xf numFmtId="0" fontId="29" fillId="0" borderId="0"/>
    <xf numFmtId="0" fontId="29" fillId="0" borderId="0"/>
    <xf numFmtId="0" fontId="29" fillId="0" borderId="0"/>
    <xf numFmtId="0" fontId="52" fillId="0" borderId="0"/>
    <xf numFmtId="0" fontId="52" fillId="0" borderId="0"/>
    <xf numFmtId="0" fontId="52" fillId="0" borderId="0"/>
    <xf numFmtId="0" fontId="2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29" fillId="0" borderId="0"/>
    <xf numFmtId="0" fontId="29" fillId="0" borderId="0"/>
    <xf numFmtId="0" fontId="29" fillId="0" borderId="0"/>
    <xf numFmtId="0" fontId="52" fillId="0" borderId="0"/>
    <xf numFmtId="0" fontId="52" fillId="0" borderId="0"/>
    <xf numFmtId="0" fontId="5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2" fillId="0" borderId="0"/>
    <xf numFmtId="0" fontId="52" fillId="0" borderId="0"/>
    <xf numFmtId="0" fontId="52" fillId="0" borderId="0"/>
    <xf numFmtId="0" fontId="52" fillId="0" borderId="0"/>
    <xf numFmtId="0" fontId="52" fillId="0" borderId="0"/>
    <xf numFmtId="0" fontId="29" fillId="0" borderId="0"/>
    <xf numFmtId="0" fontId="5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2" fillId="0" borderId="0"/>
    <xf numFmtId="0" fontId="52" fillId="0" borderId="0"/>
    <xf numFmtId="0" fontId="52" fillId="0" borderId="0"/>
    <xf numFmtId="0" fontId="29" fillId="0" borderId="0"/>
    <xf numFmtId="0" fontId="29" fillId="0" borderId="0"/>
    <xf numFmtId="0" fontId="52" fillId="0" borderId="0"/>
    <xf numFmtId="0" fontId="52" fillId="0" borderId="0"/>
    <xf numFmtId="0" fontId="52" fillId="0" borderId="0"/>
    <xf numFmtId="0" fontId="52" fillId="0" borderId="0"/>
    <xf numFmtId="0" fontId="52" fillId="0" borderId="0"/>
    <xf numFmtId="0" fontId="29" fillId="0" borderId="0"/>
    <xf numFmtId="0" fontId="29" fillId="0" borderId="0"/>
    <xf numFmtId="0" fontId="29" fillId="0" borderId="0"/>
    <xf numFmtId="0" fontId="5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52" fillId="0" borderId="0"/>
    <xf numFmtId="0" fontId="52" fillId="0" borderId="0"/>
    <xf numFmtId="0" fontId="52" fillId="0" borderId="0"/>
    <xf numFmtId="0" fontId="29" fillId="0" borderId="0"/>
    <xf numFmtId="0" fontId="29" fillId="0" borderId="0"/>
    <xf numFmtId="0" fontId="2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29" fillId="0" borderId="0"/>
    <xf numFmtId="0" fontId="29" fillId="0" borderId="0"/>
    <xf numFmtId="0" fontId="29" fillId="0" borderId="0"/>
    <xf numFmtId="0" fontId="29" fillId="0" borderId="0"/>
    <xf numFmtId="0" fontId="52" fillId="0" borderId="0"/>
    <xf numFmtId="0" fontId="2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29" fillId="0" borderId="0"/>
    <xf numFmtId="0" fontId="29" fillId="0" borderId="0"/>
    <xf numFmtId="0" fontId="29" fillId="0" borderId="0"/>
    <xf numFmtId="0" fontId="52" fillId="0" borderId="0"/>
    <xf numFmtId="0" fontId="5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29" fillId="0" borderId="0"/>
    <xf numFmtId="0" fontId="29"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6" fillId="0" borderId="0"/>
    <xf numFmtId="0" fontId="29"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29" fillId="0" borderId="0"/>
    <xf numFmtId="0" fontId="2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214" fontId="1" fillId="0" borderId="0" applyFont="0" applyFill="0" applyBorder="0" applyProtection="0">
      <alignment horizontal="right" vertical="center"/>
    </xf>
    <xf numFmtId="215" fontId="8" fillId="0" borderId="19" applyFont="0" applyFill="0" applyBorder="0" applyProtection="0">
      <alignment horizontal="right" vertical="center"/>
    </xf>
    <xf numFmtId="0" fontId="8" fillId="0" borderId="0" applyNumberFormat="0" applyFont="0" applyFill="0" applyBorder="0" applyProtection="0">
      <alignment horizontal="left" vertical="top" wrapText="1"/>
    </xf>
    <xf numFmtId="0" fontId="8" fillId="0" borderId="10" applyNumberFormat="0" applyFont="0" applyFill="0" applyBorder="0" applyProtection="0">
      <alignment horizontal="left" vertical="top"/>
    </xf>
    <xf numFmtId="203" fontId="1" fillId="0" borderId="0" applyFont="0" applyFill="0" applyBorder="0" applyProtection="0">
      <alignment horizontal="right" vertical="center"/>
    </xf>
    <xf numFmtId="0" fontId="6" fillId="0" borderId="0"/>
    <xf numFmtId="0" fontId="6" fillId="0" borderId="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0" fontId="18" fillId="8" borderId="8" applyNumberFormat="0" applyFont="0" applyAlignment="0" applyProtection="0">
      <alignment vertical="center"/>
    </xf>
    <xf numFmtId="0" fontId="18" fillId="8" borderId="8" applyNumberFormat="0" applyFont="0" applyAlignment="0" applyProtection="0">
      <alignment vertical="center"/>
    </xf>
  </cellStyleXfs>
  <cellXfs count="1198">
    <xf numFmtId="0" fontId="0" fillId="0" borderId="0" xfId="0">
      <alignment vertical="center"/>
    </xf>
    <xf numFmtId="38" fontId="6" fillId="0" borderId="0" xfId="1" applyFont="1" applyFill="1" applyBorder="1" applyAlignment="1">
      <alignment vertical="center"/>
    </xf>
    <xf numFmtId="0" fontId="8" fillId="0" borderId="0" xfId="0" applyFont="1" applyFill="1">
      <alignment vertical="center"/>
    </xf>
    <xf numFmtId="0" fontId="6" fillId="0" borderId="0" xfId="0" applyFont="1" applyFill="1">
      <alignment vertical="center"/>
    </xf>
    <xf numFmtId="0" fontId="6" fillId="0" borderId="0" xfId="0" applyFont="1" applyFill="1" applyAlignment="1">
      <alignment horizontal="right" vertical="center"/>
    </xf>
    <xf numFmtId="0" fontId="6" fillId="0" borderId="10" xfId="0" applyFont="1" applyFill="1" applyBorder="1">
      <alignment vertical="center"/>
    </xf>
    <xf numFmtId="0" fontId="6" fillId="0" borderId="11" xfId="0" applyFont="1" applyFill="1" applyBorder="1">
      <alignment vertical="center"/>
    </xf>
    <xf numFmtId="0" fontId="6" fillId="0" borderId="12" xfId="0" applyFont="1" applyFill="1" applyBorder="1" applyAlignment="1">
      <alignment horizontal="distributed" vertical="center" justifyLastLine="1"/>
    </xf>
    <xf numFmtId="0" fontId="6" fillId="0" borderId="13" xfId="0" applyFont="1" applyFill="1" applyBorder="1" applyAlignment="1">
      <alignment horizontal="distributed" vertical="center" justifyLastLine="1"/>
    </xf>
    <xf numFmtId="38" fontId="6" fillId="0" borderId="0" xfId="1" applyFont="1" applyFill="1">
      <alignment vertical="center"/>
    </xf>
    <xf numFmtId="176" fontId="6" fillId="0" borderId="10" xfId="0" applyNumberFormat="1" applyFont="1" applyFill="1" applyBorder="1">
      <alignment vertical="center"/>
    </xf>
    <xf numFmtId="0" fontId="6" fillId="0" borderId="0" xfId="0" applyFont="1" applyFill="1" applyBorder="1">
      <alignment vertical="center"/>
    </xf>
    <xf numFmtId="0" fontId="6" fillId="0" borderId="15" xfId="0" applyFont="1" applyFill="1" applyBorder="1" applyAlignment="1">
      <alignment vertical="center" shrinkToFit="1"/>
    </xf>
    <xf numFmtId="176" fontId="6" fillId="0" borderId="0" xfId="0" applyNumberFormat="1" applyFont="1" applyFill="1" applyBorder="1">
      <alignment vertical="center"/>
    </xf>
    <xf numFmtId="0" fontId="6" fillId="0" borderId="16" xfId="0" applyFont="1" applyFill="1" applyBorder="1">
      <alignment vertical="center"/>
    </xf>
    <xf numFmtId="0" fontId="6" fillId="0" borderId="17" xfId="0" applyFont="1" applyFill="1" applyBorder="1" applyAlignment="1">
      <alignment vertical="center" shrinkToFit="1"/>
    </xf>
    <xf numFmtId="38" fontId="6" fillId="0" borderId="16" xfId="1" applyFont="1" applyFill="1" applyBorder="1">
      <alignment vertical="center"/>
    </xf>
    <xf numFmtId="176" fontId="6" fillId="0" borderId="16" xfId="0" applyNumberFormat="1" applyFont="1" applyFill="1" applyBorder="1">
      <alignment vertical="center"/>
    </xf>
    <xf numFmtId="0" fontId="6" fillId="0" borderId="15" xfId="0" applyFont="1" applyFill="1" applyBorder="1">
      <alignment vertical="center"/>
    </xf>
    <xf numFmtId="56" fontId="9" fillId="0" borderId="0" xfId="0" applyNumberFormat="1" applyFont="1" applyFill="1">
      <alignment vertical="center"/>
    </xf>
    <xf numFmtId="0" fontId="8" fillId="0" borderId="0" xfId="0" applyFont="1" applyFill="1" applyBorder="1">
      <alignment vertical="center"/>
    </xf>
    <xf numFmtId="0" fontId="8" fillId="0" borderId="0" xfId="0" applyFont="1" applyFill="1" applyAlignment="1">
      <alignment horizontal="right" vertical="center"/>
    </xf>
    <xf numFmtId="38" fontId="8" fillId="0" borderId="10" xfId="1" applyFont="1" applyFill="1" applyBorder="1">
      <alignment vertical="center"/>
    </xf>
    <xf numFmtId="38" fontId="8" fillId="0" borderId="16" xfId="1" applyFont="1" applyFill="1" applyBorder="1">
      <alignment vertical="center"/>
    </xf>
    <xf numFmtId="0" fontId="8" fillId="0" borderId="12" xfId="0" applyFont="1" applyFill="1" applyBorder="1" applyAlignment="1">
      <alignment horizontal="center" vertical="center"/>
    </xf>
    <xf numFmtId="0" fontId="8" fillId="0" borderId="18" xfId="0" applyFont="1" applyFill="1" applyBorder="1" applyAlignment="1">
      <alignment horizontal="center" vertical="center"/>
    </xf>
    <xf numFmtId="38" fontId="8" fillId="0" borderId="14" xfId="1" applyFont="1" applyFill="1" applyBorder="1">
      <alignment vertical="center"/>
    </xf>
    <xf numFmtId="38" fontId="8" fillId="0" borderId="15" xfId="1" applyFont="1" applyFill="1" applyBorder="1">
      <alignment vertical="center"/>
    </xf>
    <xf numFmtId="38" fontId="8" fillId="0" borderId="0" xfId="1" applyFont="1" applyFill="1">
      <alignment vertical="center"/>
    </xf>
    <xf numFmtId="38" fontId="8" fillId="0" borderId="0" xfId="1" applyFont="1" applyFill="1" applyBorder="1">
      <alignment vertical="center"/>
    </xf>
    <xf numFmtId="0" fontId="8" fillId="0" borderId="15" xfId="0" applyFont="1" applyFill="1" applyBorder="1">
      <alignment vertical="center"/>
    </xf>
    <xf numFmtId="38" fontId="8" fillId="0" borderId="0" xfId="1" applyFont="1" applyFill="1" applyBorder="1" applyAlignment="1">
      <alignment horizontal="right"/>
    </xf>
    <xf numFmtId="0" fontId="6" fillId="0" borderId="0" xfId="0" applyFont="1" applyFill="1" applyBorder="1" applyAlignment="1">
      <alignment horizontal="center" vertical="center" wrapText="1"/>
    </xf>
    <xf numFmtId="0" fontId="8" fillId="0" borderId="0" xfId="0" applyFont="1" applyFill="1" applyAlignment="1">
      <alignment vertical="center" shrinkToFit="1"/>
    </xf>
    <xf numFmtId="0" fontId="6" fillId="0" borderId="0" xfId="0" applyFont="1" applyFill="1" applyBorder="1" applyAlignment="1">
      <alignment horizontal="center" vertical="center"/>
    </xf>
    <xf numFmtId="0" fontId="8" fillId="0" borderId="20" xfId="0" applyFont="1" applyFill="1" applyBorder="1">
      <alignment vertical="center"/>
    </xf>
    <xf numFmtId="0" fontId="8" fillId="0" borderId="22" xfId="0" applyFont="1" applyFill="1" applyBorder="1">
      <alignment vertical="center"/>
    </xf>
    <xf numFmtId="0" fontId="8" fillId="0" borderId="17" xfId="0" applyFont="1" applyFill="1" applyBorder="1">
      <alignment vertical="center"/>
    </xf>
    <xf numFmtId="177" fontId="8" fillId="0" borderId="0" xfId="0" applyNumberFormat="1" applyFont="1" applyFill="1" applyBorder="1" applyAlignment="1">
      <alignment horizontal="right" vertical="center"/>
    </xf>
    <xf numFmtId="178" fontId="8" fillId="0" borderId="0" xfId="0" applyNumberFormat="1" applyFont="1" applyFill="1" applyBorder="1" applyAlignment="1">
      <alignment horizontal="right" vertical="center"/>
    </xf>
    <xf numFmtId="179" fontId="8" fillId="0" borderId="0" xfId="1" applyNumberFormat="1" applyFont="1" applyFill="1">
      <alignment vertical="center"/>
    </xf>
    <xf numFmtId="0" fontId="8" fillId="0" borderId="11" xfId="0" applyFont="1" applyFill="1" applyBorder="1" applyAlignment="1">
      <alignment horizontal="center" vertical="center"/>
    </xf>
    <xf numFmtId="179" fontId="8" fillId="0" borderId="10" xfId="1" applyNumberFormat="1" applyFont="1" applyFill="1" applyBorder="1" applyAlignment="1">
      <alignment horizontal="right"/>
    </xf>
    <xf numFmtId="179" fontId="8" fillId="0" borderId="0" xfId="1" applyNumberFormat="1" applyFont="1" applyFill="1" applyBorder="1">
      <alignment vertical="center"/>
    </xf>
    <xf numFmtId="179" fontId="8" fillId="0" borderId="0" xfId="1" applyNumberFormat="1" applyFont="1" applyFill="1" applyBorder="1" applyAlignment="1">
      <alignment horizontal="right"/>
    </xf>
    <xf numFmtId="0" fontId="8" fillId="0" borderId="15" xfId="0" applyFont="1" applyFill="1" applyBorder="1" applyAlignment="1">
      <alignment vertical="center" shrinkToFit="1"/>
    </xf>
    <xf numFmtId="0" fontId="8" fillId="0" borderId="26" xfId="0" applyFont="1" applyFill="1" applyBorder="1">
      <alignment vertical="center"/>
    </xf>
    <xf numFmtId="179" fontId="8" fillId="0" borderId="20" xfId="1" applyNumberFormat="1" applyFont="1" applyFill="1" applyBorder="1">
      <alignment vertical="center"/>
    </xf>
    <xf numFmtId="0" fontId="9" fillId="0" borderId="0" xfId="0" applyFont="1" applyFill="1">
      <alignment vertical="center"/>
    </xf>
    <xf numFmtId="0" fontId="9" fillId="0" borderId="14" xfId="3" applyFont="1" applyFill="1" applyBorder="1">
      <alignment vertical="center"/>
    </xf>
    <xf numFmtId="0" fontId="9" fillId="0" borderId="17" xfId="3" applyFont="1" applyFill="1" applyBorder="1">
      <alignment vertical="center"/>
    </xf>
    <xf numFmtId="0" fontId="9" fillId="0" borderId="12" xfId="3" applyFont="1" applyFill="1" applyBorder="1" applyAlignment="1">
      <alignment horizontal="center" vertical="center"/>
    </xf>
    <xf numFmtId="0" fontId="9" fillId="0" borderId="18" xfId="3" applyFont="1" applyFill="1" applyBorder="1" applyAlignment="1">
      <alignment horizontal="center" vertical="center"/>
    </xf>
    <xf numFmtId="0" fontId="9" fillId="0" borderId="0" xfId="3" applyFont="1" applyFill="1" applyBorder="1">
      <alignment vertical="center"/>
    </xf>
    <xf numFmtId="0" fontId="9" fillId="0" borderId="27" xfId="3" applyFont="1" applyFill="1" applyBorder="1" applyAlignment="1">
      <alignment horizontal="center" vertical="center"/>
    </xf>
    <xf numFmtId="0" fontId="9" fillId="0" borderId="0" xfId="3" applyFont="1" applyFill="1" applyBorder="1" applyAlignment="1">
      <alignment horizontal="center" vertical="center"/>
    </xf>
    <xf numFmtId="0" fontId="9" fillId="0" borderId="0" xfId="3" applyFont="1" applyFill="1">
      <alignment vertical="center"/>
    </xf>
    <xf numFmtId="0" fontId="8" fillId="0" borderId="19" xfId="0" applyFont="1" applyFill="1" applyBorder="1">
      <alignment vertical="center"/>
    </xf>
    <xf numFmtId="177" fontId="12" fillId="0" borderId="19" xfId="3" applyNumberFormat="1" applyFont="1" applyFill="1" applyBorder="1">
      <alignment vertical="center"/>
    </xf>
    <xf numFmtId="177" fontId="12" fillId="0" borderId="0" xfId="3" applyNumberFormat="1" applyFont="1" applyFill="1" applyBorder="1">
      <alignment vertical="center"/>
    </xf>
    <xf numFmtId="0" fontId="9" fillId="0" borderId="15" xfId="3" applyFont="1" applyFill="1" applyBorder="1">
      <alignment vertical="center"/>
    </xf>
    <xf numFmtId="180" fontId="8" fillId="0" borderId="0" xfId="0" applyNumberFormat="1" applyFont="1" applyFill="1">
      <alignment vertical="center"/>
    </xf>
    <xf numFmtId="181" fontId="8" fillId="0" borderId="0" xfId="3" applyNumberFormat="1" applyFont="1" applyFill="1" applyBorder="1">
      <alignment vertical="center"/>
    </xf>
    <xf numFmtId="177" fontId="8" fillId="0" borderId="0" xfId="3" applyNumberFormat="1" applyFont="1" applyFill="1" applyBorder="1" applyAlignment="1">
      <alignment horizontal="right" vertical="center"/>
    </xf>
    <xf numFmtId="177" fontId="8" fillId="0" borderId="25" xfId="3" applyNumberFormat="1" applyFont="1" applyFill="1" applyBorder="1" applyAlignment="1">
      <alignment horizontal="right" vertical="center"/>
    </xf>
    <xf numFmtId="177" fontId="8" fillId="0" borderId="16" xfId="3" applyNumberFormat="1" applyFont="1" applyFill="1" applyBorder="1" applyAlignment="1">
      <alignment horizontal="right" vertical="center"/>
    </xf>
    <xf numFmtId="182" fontId="9" fillId="0" borderId="12" xfId="1" applyNumberFormat="1" applyFont="1" applyFill="1" applyBorder="1" applyAlignment="1">
      <alignment horizontal="center" vertical="center"/>
    </xf>
    <xf numFmtId="182" fontId="9" fillId="0" borderId="18" xfId="1" applyNumberFormat="1" applyFont="1" applyFill="1" applyBorder="1" applyAlignment="1">
      <alignment horizontal="center" vertical="center"/>
    </xf>
    <xf numFmtId="182" fontId="9" fillId="0" borderId="0" xfId="1" applyNumberFormat="1" applyFont="1" applyFill="1" applyBorder="1" applyAlignment="1">
      <alignment horizontal="center" vertical="center"/>
    </xf>
    <xf numFmtId="183" fontId="8" fillId="0" borderId="0" xfId="3" applyNumberFormat="1" applyFont="1" applyFill="1" applyBorder="1">
      <alignment vertical="center"/>
    </xf>
    <xf numFmtId="184" fontId="9" fillId="0" borderId="0" xfId="1" applyNumberFormat="1" applyFont="1" applyFill="1" applyBorder="1" applyAlignment="1">
      <alignment horizontal="right" vertical="center"/>
    </xf>
    <xf numFmtId="184" fontId="9" fillId="0" borderId="16" xfId="1" applyNumberFormat="1" applyFont="1" applyFill="1" applyBorder="1" applyAlignment="1">
      <alignment horizontal="right" vertical="center"/>
    </xf>
    <xf numFmtId="0" fontId="9" fillId="0" borderId="13" xfId="3" applyFont="1" applyFill="1" applyBorder="1" applyAlignment="1">
      <alignment horizontal="center" vertical="center"/>
    </xf>
    <xf numFmtId="0" fontId="9" fillId="0" borderId="10" xfId="3" applyFont="1" applyFill="1" applyBorder="1" applyAlignment="1">
      <alignment horizontal="center" vertical="center"/>
    </xf>
    <xf numFmtId="38" fontId="8" fillId="0" borderId="0" xfId="1" applyFont="1" applyAlignment="1">
      <alignment vertical="center" shrinkToFit="1"/>
    </xf>
    <xf numFmtId="185" fontId="8" fillId="0" borderId="0" xfId="0" applyNumberFormat="1" applyFont="1">
      <alignment vertical="center"/>
    </xf>
    <xf numFmtId="0" fontId="8" fillId="0" borderId="0" xfId="0" applyNumberFormat="1" applyFont="1">
      <alignment vertical="center"/>
    </xf>
    <xf numFmtId="186" fontId="12" fillId="0" borderId="0" xfId="3" applyNumberFormat="1" applyFont="1" applyFill="1" applyBorder="1">
      <alignment vertical="center"/>
    </xf>
    <xf numFmtId="38" fontId="8" fillId="0" borderId="0" xfId="1" applyFont="1" applyFill="1" applyBorder="1" applyAlignment="1">
      <alignment horizontal="right" vertical="center" shrinkToFit="1"/>
    </xf>
    <xf numFmtId="38" fontId="8" fillId="0" borderId="0" xfId="1" applyFont="1" applyFill="1" applyAlignment="1">
      <alignment vertical="center" shrinkToFit="1"/>
    </xf>
    <xf numFmtId="186" fontId="8" fillId="0" borderId="0" xfId="0" applyNumberFormat="1" applyFont="1" applyFill="1">
      <alignment vertical="center"/>
    </xf>
    <xf numFmtId="180" fontId="8" fillId="0" borderId="0" xfId="0" applyNumberFormat="1" applyFont="1" applyFill="1" applyBorder="1">
      <alignment vertical="center"/>
    </xf>
    <xf numFmtId="180" fontId="8" fillId="0" borderId="16" xfId="0" applyNumberFormat="1" applyFont="1" applyFill="1" applyBorder="1">
      <alignment vertical="center"/>
    </xf>
    <xf numFmtId="179" fontId="8" fillId="0" borderId="0" xfId="1" applyNumberFormat="1" applyFont="1">
      <alignment vertical="center"/>
    </xf>
    <xf numFmtId="182" fontId="9" fillId="0" borderId="11" xfId="1" applyNumberFormat="1" applyFont="1" applyFill="1" applyBorder="1" applyAlignment="1">
      <alignment horizontal="center" vertical="center"/>
    </xf>
    <xf numFmtId="187" fontId="8" fillId="0" borderId="0" xfId="3" applyNumberFormat="1" applyFont="1" applyFill="1" applyBorder="1" applyAlignment="1">
      <alignment vertical="center" shrinkToFit="1"/>
    </xf>
    <xf numFmtId="183" fontId="9" fillId="0" borderId="0" xfId="2" applyNumberFormat="1" applyFont="1" applyFill="1" applyBorder="1">
      <alignment vertical="center"/>
    </xf>
    <xf numFmtId="176" fontId="12" fillId="0" borderId="0" xfId="3" applyNumberFormat="1" applyFont="1" applyFill="1" applyBorder="1">
      <alignment vertical="center"/>
    </xf>
    <xf numFmtId="0" fontId="8" fillId="0" borderId="0" xfId="3" applyNumberFormat="1" applyFont="1" applyFill="1" applyBorder="1">
      <alignment vertical="center"/>
    </xf>
    <xf numFmtId="177" fontId="8" fillId="0" borderId="0" xfId="3" applyNumberFormat="1" applyFont="1" applyFill="1" applyBorder="1" applyAlignment="1">
      <alignment horizontal="right" vertical="center" shrinkToFit="1"/>
    </xf>
    <xf numFmtId="186" fontId="8" fillId="0" borderId="0" xfId="3" applyNumberFormat="1" applyFont="1" applyFill="1" applyBorder="1" applyAlignment="1">
      <alignment horizontal="right" vertical="center"/>
    </xf>
    <xf numFmtId="176" fontId="8" fillId="0" borderId="0" xfId="3" applyNumberFormat="1" applyFont="1" applyFill="1" applyBorder="1">
      <alignment vertical="center"/>
    </xf>
    <xf numFmtId="176" fontId="8" fillId="0" borderId="16" xfId="3" applyNumberFormat="1" applyFont="1" applyFill="1" applyBorder="1">
      <alignment vertical="center"/>
    </xf>
    <xf numFmtId="0" fontId="8" fillId="0" borderId="0" xfId="0" applyFont="1" applyAlignment="1">
      <alignment vertical="center" shrinkToFit="1"/>
    </xf>
    <xf numFmtId="0" fontId="8" fillId="0" borderId="0" xfId="0" applyFont="1">
      <alignment vertical="center"/>
    </xf>
    <xf numFmtId="0" fontId="8" fillId="0" borderId="0" xfId="0" applyFont="1" applyAlignment="1">
      <alignment horizontal="right" vertical="center"/>
    </xf>
    <xf numFmtId="0" fontId="8" fillId="0" borderId="10" xfId="0" applyFont="1" applyFill="1" applyBorder="1">
      <alignment vertical="center"/>
    </xf>
    <xf numFmtId="0" fontId="8" fillId="0" borderId="0" xfId="0" applyFont="1" applyBorder="1">
      <alignment vertical="center"/>
    </xf>
    <xf numFmtId="0" fontId="8" fillId="0" borderId="16" xfId="0" applyFont="1" applyFill="1" applyBorder="1">
      <alignment vertical="center"/>
    </xf>
    <xf numFmtId="0" fontId="8" fillId="0" borderId="0" xfId="0" applyFont="1" applyFill="1" applyBorder="1" applyAlignment="1">
      <alignment vertical="center" shrinkToFit="1"/>
    </xf>
    <xf numFmtId="187" fontId="8" fillId="0" borderId="19" xfId="1" applyNumberFormat="1" applyFont="1" applyBorder="1" applyAlignment="1">
      <alignment vertical="center" shrinkToFit="1"/>
    </xf>
    <xf numFmtId="187" fontId="8" fillId="0" borderId="0" xfId="1" applyNumberFormat="1" applyFont="1" applyBorder="1" applyAlignment="1">
      <alignment vertical="center" shrinkToFit="1"/>
    </xf>
    <xf numFmtId="176" fontId="8" fillId="0" borderId="10" xfId="1" applyNumberFormat="1" applyFont="1" applyFill="1" applyBorder="1" applyAlignment="1">
      <alignment horizontal="right" vertical="center" shrinkToFit="1"/>
    </xf>
    <xf numFmtId="187" fontId="6" fillId="0" borderId="0" xfId="1" applyNumberFormat="1" applyFont="1" applyBorder="1" applyAlignment="1">
      <alignment vertical="center" shrinkToFit="1"/>
    </xf>
    <xf numFmtId="179" fontId="8" fillId="0" borderId="0" xfId="1" applyNumberFormat="1" applyFont="1" applyAlignment="1">
      <alignment vertical="center" shrinkToFit="1"/>
    </xf>
    <xf numFmtId="187" fontId="8" fillId="0" borderId="0" xfId="1" applyNumberFormat="1" applyFont="1" applyFill="1" applyBorder="1" applyAlignment="1">
      <alignment horizontal="right" vertical="center" shrinkToFit="1"/>
    </xf>
    <xf numFmtId="188" fontId="8" fillId="0" borderId="0" xfId="1" applyNumberFormat="1" applyFont="1" applyFill="1" applyBorder="1" applyAlignment="1">
      <alignment horizontal="right" vertical="center" shrinkToFit="1"/>
    </xf>
    <xf numFmtId="179" fontId="8" fillId="0" borderId="0" xfId="1" applyNumberFormat="1" applyFont="1" applyBorder="1" applyAlignment="1">
      <alignment vertical="center" shrinkToFit="1"/>
    </xf>
    <xf numFmtId="176" fontId="8" fillId="0" borderId="0" xfId="1" applyNumberFormat="1" applyFont="1" applyFill="1" applyBorder="1" applyAlignment="1">
      <alignment horizontal="right" vertical="center" shrinkToFit="1"/>
    </xf>
    <xf numFmtId="187" fontId="8" fillId="0" borderId="0" xfId="1" applyNumberFormat="1" applyFont="1" applyAlignment="1">
      <alignment vertical="center" shrinkToFit="1"/>
    </xf>
    <xf numFmtId="187" fontId="6" fillId="0" borderId="0" xfId="1" applyNumberFormat="1" applyFont="1" applyAlignment="1">
      <alignment vertical="center" shrinkToFit="1"/>
    </xf>
    <xf numFmtId="0" fontId="8" fillId="0" borderId="16" xfId="0" applyFont="1" applyBorder="1">
      <alignment vertical="center"/>
    </xf>
    <xf numFmtId="0" fontId="8" fillId="0" borderId="17" xfId="0" applyFont="1" applyFill="1" applyBorder="1" applyAlignment="1">
      <alignment vertical="center" shrinkToFit="1"/>
    </xf>
    <xf numFmtId="187" fontId="8" fillId="0" borderId="16" xfId="0" applyNumberFormat="1" applyFont="1" applyBorder="1" applyAlignment="1">
      <alignment vertical="center" shrinkToFit="1"/>
    </xf>
    <xf numFmtId="188" fontId="8" fillId="0" borderId="16" xfId="1" applyNumberFormat="1" applyFont="1" applyFill="1" applyBorder="1" applyAlignment="1">
      <alignment horizontal="right" vertical="center" shrinkToFit="1"/>
    </xf>
    <xf numFmtId="179" fontId="8" fillId="0" borderId="16" xfId="1" applyNumberFormat="1" applyFont="1" applyBorder="1" applyAlignment="1">
      <alignment vertical="center" shrinkToFit="1"/>
    </xf>
    <xf numFmtId="0" fontId="8" fillId="0" borderId="0" xfId="0" applyFont="1" applyFill="1" applyBorder="1" applyAlignment="1">
      <alignment vertical="top"/>
    </xf>
    <xf numFmtId="0" fontId="8" fillId="0" borderId="0" xfId="0" applyFont="1" applyFill="1" applyBorder="1" applyAlignment="1">
      <alignment vertical="top" wrapText="1"/>
    </xf>
    <xf numFmtId="38" fontId="8" fillId="0" borderId="0" xfId="1" applyFont="1" applyFill="1" applyAlignment="1">
      <alignment horizontal="left" vertical="center" readingOrder="1"/>
    </xf>
    <xf numFmtId="0" fontId="8" fillId="0" borderId="0" xfId="0" applyFont="1" applyFill="1" applyBorder="1" applyAlignment="1">
      <alignment horizontal="center" vertical="center"/>
    </xf>
    <xf numFmtId="0" fontId="6" fillId="0" borderId="0" xfId="0" applyFont="1" applyFill="1" applyBorder="1" applyAlignment="1">
      <alignment vertical="center" wrapText="1"/>
    </xf>
    <xf numFmtId="0" fontId="8" fillId="0" borderId="10" xfId="0" applyFont="1" applyBorder="1">
      <alignment vertical="center"/>
    </xf>
    <xf numFmtId="0" fontId="8" fillId="0" borderId="14" xfId="0" applyFont="1" applyBorder="1">
      <alignment vertical="center"/>
    </xf>
    <xf numFmtId="0" fontId="8" fillId="0" borderId="15" xfId="0" applyFont="1" applyBorder="1">
      <alignment vertical="center"/>
    </xf>
    <xf numFmtId="0" fontId="8" fillId="0" borderId="28" xfId="0" applyFont="1" applyBorder="1" applyAlignment="1">
      <alignment horizontal="center" vertical="center"/>
    </xf>
    <xf numFmtId="0" fontId="8" fillId="0" borderId="10" xfId="0" applyFont="1" applyBorder="1" applyAlignment="1">
      <alignment horizontal="centerContinuous" vertical="center"/>
    </xf>
    <xf numFmtId="0" fontId="8" fillId="0" borderId="28"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9" xfId="0" applyFont="1" applyBorder="1" applyAlignment="1">
      <alignment horizontal="center" vertical="center"/>
    </xf>
    <xf numFmtId="0" fontId="8" fillId="0" borderId="16" xfId="0" applyFont="1" applyBorder="1" applyAlignment="1">
      <alignment horizontal="center" vertical="center"/>
    </xf>
    <xf numFmtId="38" fontId="6" fillId="0" borderId="18" xfId="1" applyFont="1" applyFill="1" applyBorder="1" applyAlignment="1">
      <alignment horizontal="center" vertical="center" shrinkToFit="1"/>
    </xf>
    <xf numFmtId="0" fontId="8" fillId="0" borderId="29" xfId="0" applyFont="1" applyFill="1" applyBorder="1" applyAlignment="1">
      <alignment horizontal="center" vertical="center"/>
    </xf>
    <xf numFmtId="0" fontId="8" fillId="0" borderId="25" xfId="0" applyFont="1" applyFill="1" applyBorder="1" applyAlignment="1">
      <alignment horizontal="center" vertical="center"/>
    </xf>
    <xf numFmtId="187" fontId="8" fillId="0" borderId="0" xfId="0" applyNumberFormat="1" applyFont="1" applyBorder="1" applyAlignment="1">
      <alignment vertical="center" shrinkToFit="1"/>
    </xf>
    <xf numFmtId="189" fontId="8" fillId="0" borderId="0" xfId="1" applyNumberFormat="1" applyFont="1" applyBorder="1">
      <alignment vertical="center"/>
    </xf>
    <xf numFmtId="0" fontId="8" fillId="0" borderId="17" xfId="0" applyFont="1" applyBorder="1">
      <alignment vertical="center"/>
    </xf>
    <xf numFmtId="187" fontId="8" fillId="0" borderId="16" xfId="1" applyNumberFormat="1" applyFont="1" applyBorder="1" applyAlignment="1">
      <alignment vertical="center" shrinkToFit="1"/>
    </xf>
    <xf numFmtId="0" fontId="8" fillId="0" borderId="0" xfId="0" applyFont="1" applyBorder="1" applyAlignment="1">
      <alignment horizontal="left" vertical="top"/>
    </xf>
    <xf numFmtId="0" fontId="8" fillId="0" borderId="0" xfId="0" applyFont="1" applyBorder="1" applyAlignment="1">
      <alignment horizontal="left" vertical="top" wrapText="1"/>
    </xf>
    <xf numFmtId="188" fontId="8" fillId="0" borderId="0" xfId="1" applyNumberFormat="1" applyFont="1" applyBorder="1">
      <alignment vertical="center"/>
    </xf>
    <xf numFmtId="0" fontId="8" fillId="0" borderId="14" xfId="0" applyFont="1" applyBorder="1" applyAlignment="1">
      <alignment horizontal="centerContinuous" vertical="center"/>
    </xf>
    <xf numFmtId="0" fontId="8" fillId="0" borderId="17" xfId="0" applyFont="1" applyBorder="1" applyAlignment="1">
      <alignment horizontal="center" vertical="center"/>
    </xf>
    <xf numFmtId="38" fontId="6" fillId="0" borderId="17" xfId="1" applyFont="1" applyFill="1" applyBorder="1" applyAlignment="1">
      <alignment horizontal="distributed" vertical="center" justifyLastLine="1"/>
    </xf>
    <xf numFmtId="187" fontId="8" fillId="0" borderId="0" xfId="0" applyNumberFormat="1" applyFont="1" applyAlignment="1">
      <alignment vertical="center" shrinkToFit="1"/>
    </xf>
    <xf numFmtId="187" fontId="8" fillId="0" borderId="0" xfId="1" applyNumberFormat="1" applyFont="1" applyBorder="1">
      <alignment vertical="center"/>
    </xf>
    <xf numFmtId="187" fontId="8" fillId="0" borderId="16" xfId="1" applyNumberFormat="1" applyFont="1" applyBorder="1">
      <alignment vertical="center"/>
    </xf>
    <xf numFmtId="0" fontId="8" fillId="0" borderId="0" xfId="0" applyFont="1" applyBorder="1" applyAlignment="1">
      <alignment horizontal="right" vertical="center"/>
    </xf>
    <xf numFmtId="0" fontId="0" fillId="0" borderId="0" xfId="0" applyBorder="1" applyAlignment="1">
      <alignment vertical="center" justifyLastLine="1"/>
    </xf>
    <xf numFmtId="0" fontId="8" fillId="0" borderId="14" xfId="0" applyFont="1" applyBorder="1" applyAlignment="1">
      <alignment horizontal="center" vertical="center"/>
    </xf>
    <xf numFmtId="0" fontId="8" fillId="0" borderId="25" xfId="0" applyFont="1" applyBorder="1" applyAlignment="1">
      <alignment horizontal="center" vertical="center"/>
    </xf>
    <xf numFmtId="0" fontId="8" fillId="0" borderId="25" xfId="0" applyFont="1" applyBorder="1">
      <alignment vertical="center"/>
    </xf>
    <xf numFmtId="177" fontId="8" fillId="0" borderId="0" xfId="0" applyNumberFormat="1" applyFont="1" applyBorder="1">
      <alignment vertical="center"/>
    </xf>
    <xf numFmtId="38" fontId="8" fillId="0" borderId="0" xfId="1" applyFont="1" applyBorder="1">
      <alignment vertical="center"/>
    </xf>
    <xf numFmtId="191" fontId="8" fillId="0" borderId="0" xfId="1" applyNumberFormat="1" applyFont="1" applyBorder="1">
      <alignment vertical="center"/>
    </xf>
    <xf numFmtId="0" fontId="8" fillId="0" borderId="19" xfId="0" applyFont="1" applyBorder="1" applyAlignment="1">
      <alignment horizontal="center" vertical="center"/>
    </xf>
    <xf numFmtId="0" fontId="8" fillId="0" borderId="19" xfId="0" applyFont="1" applyBorder="1">
      <alignment vertical="center"/>
    </xf>
    <xf numFmtId="177" fontId="8" fillId="0" borderId="0" xfId="0" applyNumberFormat="1" applyFont="1" applyBorder="1" applyAlignment="1">
      <alignment vertical="center" shrinkToFit="1"/>
    </xf>
    <xf numFmtId="0" fontId="8" fillId="0" borderId="0" xfId="0" applyFont="1" applyBorder="1" applyAlignment="1">
      <alignment vertical="center" shrinkToFit="1"/>
    </xf>
    <xf numFmtId="191" fontId="8" fillId="0" borderId="0" xfId="1" applyNumberFormat="1" applyFont="1" applyBorder="1" applyAlignment="1">
      <alignment vertical="center" shrinkToFit="1"/>
    </xf>
    <xf numFmtId="38" fontId="8" fillId="0" borderId="0" xfId="1" applyFont="1">
      <alignment vertical="center"/>
    </xf>
    <xf numFmtId="192" fontId="8" fillId="0" borderId="0" xfId="0" applyNumberFormat="1" applyFont="1" applyBorder="1">
      <alignment vertical="center"/>
    </xf>
    <xf numFmtId="187" fontId="8" fillId="0" borderId="0" xfId="0" applyNumberFormat="1" applyFont="1" applyFill="1" applyBorder="1" applyAlignment="1">
      <alignment vertical="center" shrinkToFit="1"/>
    </xf>
    <xf numFmtId="187" fontId="8" fillId="0" borderId="16" xfId="0" applyNumberFormat="1" applyFont="1" applyFill="1" applyBorder="1" applyAlignment="1">
      <alignment vertical="center" shrinkToFit="1"/>
    </xf>
    <xf numFmtId="193" fontId="8" fillId="0" borderId="0" xfId="0" applyNumberFormat="1" applyFont="1" applyBorder="1">
      <alignment vertical="center"/>
    </xf>
    <xf numFmtId="0" fontId="8" fillId="0" borderId="0" xfId="0" applyFont="1" applyFill="1" applyBorder="1" applyAlignment="1">
      <alignment horizontal="right" vertical="center"/>
    </xf>
    <xf numFmtId="38" fontId="6" fillId="0" borderId="0" xfId="1" applyFont="1" applyFill="1" applyBorder="1">
      <alignment vertical="center"/>
    </xf>
    <xf numFmtId="179" fontId="6" fillId="0" borderId="0" xfId="1" applyNumberFormat="1" applyFont="1" applyFill="1" applyBorder="1">
      <alignment vertical="center"/>
    </xf>
    <xf numFmtId="38" fontId="6" fillId="0" borderId="0" xfId="1" applyNumberFormat="1" applyFont="1" applyFill="1" applyBorder="1">
      <alignment vertical="center"/>
    </xf>
    <xf numFmtId="38" fontId="6" fillId="0" borderId="0" xfId="1" applyFont="1" applyFill="1" applyBorder="1" applyAlignment="1">
      <alignment horizontal="right" vertical="center"/>
    </xf>
    <xf numFmtId="38" fontId="6" fillId="0" borderId="10" xfId="1" applyFont="1" applyFill="1" applyBorder="1">
      <alignment vertical="center"/>
    </xf>
    <xf numFmtId="0" fontId="6" fillId="0" borderId="12" xfId="0" applyFont="1" applyFill="1" applyBorder="1" applyAlignment="1">
      <alignment horizontal="center" vertical="center"/>
    </xf>
    <xf numFmtId="0" fontId="6" fillId="0" borderId="18" xfId="0" applyFont="1" applyFill="1" applyBorder="1" applyAlignment="1">
      <alignment horizontal="center" vertical="center"/>
    </xf>
    <xf numFmtId="187" fontId="6" fillId="0" borderId="19" xfId="0" applyNumberFormat="1" applyFont="1" applyFill="1" applyBorder="1">
      <alignment vertical="center"/>
    </xf>
    <xf numFmtId="187" fontId="6" fillId="0" borderId="0" xfId="0" applyNumberFormat="1" applyFont="1" applyFill="1" applyBorder="1">
      <alignment vertical="center"/>
    </xf>
    <xf numFmtId="38" fontId="6" fillId="0" borderId="30" xfId="1" applyFont="1" applyFill="1" applyBorder="1">
      <alignment vertical="center"/>
    </xf>
    <xf numFmtId="0" fontId="6" fillId="0" borderId="30" xfId="0" applyFont="1" applyFill="1" applyBorder="1">
      <alignment vertical="center"/>
    </xf>
    <xf numFmtId="187" fontId="6" fillId="0" borderId="31" xfId="0" applyNumberFormat="1" applyFont="1" applyFill="1" applyBorder="1">
      <alignment vertical="center"/>
    </xf>
    <xf numFmtId="187" fontId="6" fillId="0" borderId="30" xfId="0" applyNumberFormat="1" applyFont="1" applyFill="1" applyBorder="1">
      <alignment vertical="center"/>
    </xf>
    <xf numFmtId="38" fontId="6" fillId="0" borderId="0" xfId="1" applyFont="1" applyFill="1" applyAlignment="1">
      <alignment horizontal="right" vertical="center"/>
    </xf>
    <xf numFmtId="187" fontId="6" fillId="0" borderId="19" xfId="0" applyNumberFormat="1" applyFont="1" applyFill="1" applyBorder="1" applyAlignment="1">
      <alignment horizontal="right" vertical="center"/>
    </xf>
    <xf numFmtId="187" fontId="6" fillId="0" borderId="0" xfId="0" applyNumberFormat="1" applyFont="1" applyFill="1" applyBorder="1" applyAlignment="1">
      <alignment horizontal="right" vertical="center"/>
    </xf>
    <xf numFmtId="0" fontId="6" fillId="0" borderId="17" xfId="0" applyFont="1" applyFill="1" applyBorder="1">
      <alignment vertical="center"/>
    </xf>
    <xf numFmtId="187" fontId="6" fillId="0" borderId="25" xfId="0" applyNumberFormat="1" applyFont="1" applyFill="1" applyBorder="1">
      <alignment vertical="center"/>
    </xf>
    <xf numFmtId="187" fontId="6" fillId="0" borderId="16" xfId="0" applyNumberFormat="1" applyFont="1" applyFill="1" applyBorder="1">
      <alignment vertical="center"/>
    </xf>
    <xf numFmtId="0" fontId="6" fillId="0" borderId="0" xfId="0" applyFont="1" applyFill="1" applyBorder="1" applyAlignment="1">
      <alignment vertical="top"/>
    </xf>
    <xf numFmtId="0" fontId="6" fillId="0" borderId="0" xfId="0" applyFont="1" applyFill="1" applyBorder="1" applyAlignment="1">
      <alignment horizontal="left" vertical="top"/>
    </xf>
    <xf numFmtId="0" fontId="6" fillId="0" borderId="0" xfId="0" applyFont="1" applyFill="1" applyBorder="1" applyAlignment="1">
      <alignment horizontal="left" vertical="top" wrapText="1"/>
    </xf>
    <xf numFmtId="0" fontId="6" fillId="0" borderId="14" xfId="0" applyFont="1" applyFill="1" applyBorder="1">
      <alignment vertical="center"/>
    </xf>
    <xf numFmtId="0" fontId="6" fillId="0" borderId="11" xfId="0" applyFont="1" applyFill="1" applyBorder="1" applyAlignment="1">
      <alignment horizontal="center" vertical="center"/>
    </xf>
    <xf numFmtId="179" fontId="6" fillId="0" borderId="0" xfId="1" applyNumberFormat="1" applyFont="1" applyFill="1" applyBorder="1" applyAlignment="1">
      <alignment horizontal="right" vertical="center"/>
    </xf>
    <xf numFmtId="0" fontId="6" fillId="0" borderId="32" xfId="0" applyFont="1" applyFill="1" applyBorder="1">
      <alignment vertical="center"/>
    </xf>
    <xf numFmtId="179" fontId="6" fillId="0" borderId="30" xfId="1" applyNumberFormat="1" applyFont="1" applyFill="1" applyBorder="1">
      <alignment vertical="center"/>
    </xf>
    <xf numFmtId="179" fontId="6" fillId="0" borderId="0" xfId="1" applyNumberFormat="1" applyFont="1" applyFill="1">
      <alignment vertical="center"/>
    </xf>
    <xf numFmtId="179" fontId="6" fillId="0" borderId="16" xfId="1" applyNumberFormat="1" applyFont="1" applyFill="1" applyBorder="1">
      <alignment vertical="center"/>
    </xf>
    <xf numFmtId="0" fontId="6" fillId="0" borderId="28" xfId="0" applyFont="1" applyFill="1" applyBorder="1" applyAlignment="1">
      <alignment horizontal="distributed" vertical="center" justifyLastLine="1"/>
    </xf>
    <xf numFmtId="0" fontId="6" fillId="0" borderId="27" xfId="0" applyFont="1" applyFill="1" applyBorder="1" applyAlignment="1">
      <alignment horizontal="distributed" vertical="center" justifyLastLine="1"/>
    </xf>
    <xf numFmtId="187" fontId="6" fillId="0" borderId="27" xfId="0" applyNumberFormat="1" applyFont="1" applyFill="1" applyBorder="1">
      <alignment vertical="center"/>
    </xf>
    <xf numFmtId="187" fontId="6" fillId="0" borderId="10" xfId="0" applyNumberFormat="1" applyFont="1" applyFill="1" applyBorder="1">
      <alignment vertical="center"/>
    </xf>
    <xf numFmtId="185" fontId="6" fillId="0" borderId="0" xfId="0" applyNumberFormat="1" applyFont="1" applyFill="1" applyBorder="1">
      <alignment vertical="center"/>
    </xf>
    <xf numFmtId="38" fontId="6" fillId="0" borderId="0" xfId="0" applyNumberFormat="1" applyFont="1" applyFill="1">
      <alignment vertical="center"/>
    </xf>
    <xf numFmtId="38" fontId="6" fillId="0" borderId="0" xfId="1" applyFont="1" applyFill="1" applyBorder="1" applyAlignment="1">
      <alignment vertical="center" shrinkToFit="1"/>
    </xf>
    <xf numFmtId="38" fontId="6" fillId="0" borderId="0" xfId="1" applyFont="1" applyFill="1" applyBorder="1" applyAlignment="1"/>
    <xf numFmtId="0" fontId="6" fillId="0" borderId="10" xfId="189" applyFont="1" applyFill="1" applyBorder="1" applyAlignment="1">
      <alignment horizontal="left"/>
    </xf>
    <xf numFmtId="0" fontId="6" fillId="0" borderId="14" xfId="189" applyFont="1" applyFill="1" applyBorder="1" applyAlignment="1">
      <alignment horizontal="left"/>
    </xf>
    <xf numFmtId="176" fontId="6" fillId="0" borderId="19" xfId="0" applyNumberFormat="1" applyFont="1" applyFill="1" applyBorder="1">
      <alignment vertical="center"/>
    </xf>
    <xf numFmtId="176" fontId="6" fillId="0" borderId="0" xfId="0" applyNumberFormat="1" applyFont="1" applyFill="1">
      <alignment vertical="center"/>
    </xf>
    <xf numFmtId="176" fontId="6" fillId="0" borderId="0" xfId="0" applyNumberFormat="1" applyFont="1" applyFill="1" applyAlignment="1">
      <alignment horizontal="right" vertical="center"/>
    </xf>
    <xf numFmtId="176" fontId="6" fillId="0" borderId="25" xfId="0" applyNumberFormat="1" applyFont="1" applyFill="1" applyBorder="1">
      <alignment vertical="center"/>
    </xf>
    <xf numFmtId="176" fontId="6" fillId="0" borderId="16" xfId="0" applyNumberFormat="1" applyFont="1" applyFill="1" applyBorder="1" applyAlignment="1">
      <alignment horizontal="right" vertical="center"/>
    </xf>
    <xf numFmtId="176" fontId="6" fillId="0" borderId="0" xfId="0" applyNumberFormat="1" applyFont="1" applyFill="1" applyBorder="1" applyAlignment="1">
      <alignment horizontal="right" vertical="center"/>
    </xf>
    <xf numFmtId="0" fontId="6" fillId="0" borderId="0" xfId="0" applyFont="1" applyFill="1" applyBorder="1" applyAlignment="1">
      <alignment horizontal="left" vertical="center" indent="1" shrinkToFit="1"/>
    </xf>
    <xf numFmtId="0" fontId="6" fillId="0" borderId="18" xfId="0" applyFont="1" applyFill="1" applyBorder="1" applyAlignment="1">
      <alignment horizontal="distributed" vertical="center" justifyLastLine="1"/>
    </xf>
    <xf numFmtId="0" fontId="6" fillId="0" borderId="0" xfId="1" applyNumberFormat="1" applyFont="1" applyFill="1" applyBorder="1">
      <alignment vertical="center"/>
    </xf>
    <xf numFmtId="0" fontId="6" fillId="0" borderId="0" xfId="0" applyFont="1" applyFill="1" applyAlignment="1">
      <alignment vertical="top"/>
    </xf>
    <xf numFmtId="182" fontId="6" fillId="0" borderId="11" xfId="1" applyNumberFormat="1" applyFont="1" applyFill="1" applyBorder="1" applyAlignment="1">
      <alignment horizontal="center" vertical="center"/>
    </xf>
    <xf numFmtId="182" fontId="6" fillId="0" borderId="12" xfId="1" applyNumberFormat="1" applyFont="1" applyFill="1" applyBorder="1" applyAlignment="1">
      <alignment horizontal="center" vertical="center"/>
    </xf>
    <xf numFmtId="182" fontId="6" fillId="0" borderId="18" xfId="1" applyNumberFormat="1" applyFont="1" applyFill="1" applyBorder="1" applyAlignment="1">
      <alignment horizontal="center" vertical="center"/>
    </xf>
    <xf numFmtId="0" fontId="6" fillId="0" borderId="0" xfId="0" applyFont="1" applyFill="1" applyBorder="1" applyAlignment="1">
      <alignment vertical="center"/>
    </xf>
    <xf numFmtId="38" fontId="6" fillId="0" borderId="25" xfId="1" applyFont="1" applyFill="1" applyBorder="1" applyAlignment="1">
      <alignment horizontal="centerContinuous" vertical="center"/>
    </xf>
    <xf numFmtId="38" fontId="6" fillId="0" borderId="15" xfId="1" applyFont="1" applyFill="1" applyBorder="1">
      <alignment vertical="center"/>
    </xf>
    <xf numFmtId="185" fontId="6" fillId="0" borderId="10" xfId="0" applyNumberFormat="1" applyFont="1" applyFill="1" applyBorder="1" applyAlignment="1">
      <alignment horizontal="right" vertical="center"/>
    </xf>
    <xf numFmtId="38" fontId="6" fillId="0" borderId="33" xfId="1" applyFont="1" applyFill="1" applyBorder="1">
      <alignment vertical="center"/>
    </xf>
    <xf numFmtId="0" fontId="6" fillId="0" borderId="34" xfId="0" applyFont="1" applyFill="1" applyBorder="1">
      <alignment vertical="center"/>
    </xf>
    <xf numFmtId="176" fontId="6" fillId="0" borderId="33" xfId="0" applyNumberFormat="1" applyFont="1" applyFill="1" applyBorder="1">
      <alignment vertical="center"/>
    </xf>
    <xf numFmtId="38" fontId="6" fillId="0" borderId="0" xfId="0" applyNumberFormat="1" applyFont="1" applyFill="1" applyBorder="1">
      <alignment vertical="center"/>
    </xf>
    <xf numFmtId="0" fontId="6" fillId="0" borderId="33" xfId="0" applyFont="1" applyFill="1" applyBorder="1">
      <alignment vertical="center"/>
    </xf>
    <xf numFmtId="38" fontId="6" fillId="0" borderId="15" xfId="1" applyFont="1" applyFill="1" applyBorder="1" applyAlignment="1">
      <alignment vertical="center" shrinkToFit="1"/>
    </xf>
    <xf numFmtId="38" fontId="6" fillId="0" borderId="15" xfId="1" applyFont="1" applyFill="1" applyBorder="1" applyAlignment="1"/>
    <xf numFmtId="177" fontId="6" fillId="0" borderId="0" xfId="0" applyNumberFormat="1" applyFont="1" applyFill="1" applyBorder="1">
      <alignment vertical="center"/>
    </xf>
    <xf numFmtId="195" fontId="6" fillId="0" borderId="0" xfId="1" applyNumberFormat="1" applyFont="1" applyFill="1" applyBorder="1">
      <alignment vertical="center"/>
    </xf>
    <xf numFmtId="182" fontId="6" fillId="0" borderId="0" xfId="1" applyNumberFormat="1" applyFont="1" applyFill="1" applyBorder="1">
      <alignment vertical="center"/>
    </xf>
    <xf numFmtId="38" fontId="6" fillId="0" borderId="16" xfId="1" applyFont="1" applyFill="1" applyBorder="1" applyAlignment="1">
      <alignment vertical="center"/>
    </xf>
    <xf numFmtId="184" fontId="6" fillId="0" borderId="0" xfId="1" applyNumberFormat="1" applyFont="1" applyFill="1">
      <alignment vertical="center"/>
    </xf>
    <xf numFmtId="184" fontId="6" fillId="0" borderId="0" xfId="1" applyNumberFormat="1" applyFont="1" applyFill="1" applyBorder="1">
      <alignment vertical="center"/>
    </xf>
    <xf numFmtId="0" fontId="6" fillId="0" borderId="15" xfId="0" applyFont="1" applyFill="1" applyBorder="1" applyAlignment="1">
      <alignment horizontal="left" vertical="center" indent="1" shrinkToFit="1"/>
    </xf>
    <xf numFmtId="184" fontId="6" fillId="0" borderId="16" xfId="1" applyNumberFormat="1" applyFont="1" applyFill="1" applyBorder="1">
      <alignment vertical="center"/>
    </xf>
    <xf numFmtId="0" fontId="41" fillId="0" borderId="0" xfId="0" applyFont="1" applyFill="1">
      <alignment vertical="center"/>
    </xf>
    <xf numFmtId="38" fontId="6" fillId="0" borderId="14" xfId="1" applyFont="1" applyFill="1" applyBorder="1">
      <alignment vertical="center"/>
    </xf>
    <xf numFmtId="0" fontId="6" fillId="0" borderId="0" xfId="1" applyNumberFormat="1" applyFont="1" applyFill="1" applyBorder="1" applyAlignment="1">
      <alignment vertical="center"/>
    </xf>
    <xf numFmtId="38" fontId="6" fillId="0" borderId="17" xfId="1" applyFont="1" applyFill="1" applyBorder="1">
      <alignment vertical="center"/>
    </xf>
    <xf numFmtId="0" fontId="6" fillId="0" borderId="15" xfId="1" applyNumberFormat="1" applyFont="1" applyFill="1" applyBorder="1">
      <alignment vertical="center"/>
    </xf>
    <xf numFmtId="177" fontId="6" fillId="0" borderId="0" xfId="0" applyNumberFormat="1" applyFont="1" applyFill="1">
      <alignment vertical="center"/>
    </xf>
    <xf numFmtId="184" fontId="6" fillId="0" borderId="14" xfId="1" applyNumberFormat="1" applyFont="1" applyFill="1" applyBorder="1">
      <alignment vertical="center"/>
    </xf>
    <xf numFmtId="184" fontId="6" fillId="0" borderId="17" xfId="1" applyNumberFormat="1" applyFont="1" applyFill="1" applyBorder="1">
      <alignment vertical="center"/>
    </xf>
    <xf numFmtId="184" fontId="6" fillId="0" borderId="15" xfId="1" applyNumberFormat="1" applyFont="1" applyFill="1" applyBorder="1">
      <alignment vertical="center"/>
    </xf>
    <xf numFmtId="38" fontId="6" fillId="0" borderId="12" xfId="1" applyFont="1" applyFill="1" applyBorder="1" applyAlignment="1">
      <alignment horizontal="center" vertical="center"/>
    </xf>
    <xf numFmtId="38" fontId="6" fillId="0" borderId="18" xfId="1" applyFont="1" applyFill="1" applyBorder="1" applyAlignment="1">
      <alignment horizontal="center" vertical="center"/>
    </xf>
    <xf numFmtId="184" fontId="6" fillId="0" borderId="19" xfId="1" applyNumberFormat="1" applyFont="1" applyFill="1" applyBorder="1">
      <alignment vertical="center"/>
    </xf>
    <xf numFmtId="184" fontId="6" fillId="0" borderId="25" xfId="1" applyNumberFormat="1" applyFont="1" applyFill="1" applyBorder="1">
      <alignment vertical="center"/>
    </xf>
    <xf numFmtId="184" fontId="6" fillId="0" borderId="0" xfId="1" applyNumberFormat="1" applyFont="1" applyFill="1" applyAlignment="1">
      <alignment horizontal="right" vertical="center"/>
    </xf>
    <xf numFmtId="0" fontId="6" fillId="0" borderId="18" xfId="0" applyFont="1" applyFill="1" applyBorder="1" applyAlignment="1">
      <alignment horizontal="distributed" vertical="center" justifyLastLine="1" shrinkToFit="1"/>
    </xf>
    <xf numFmtId="195" fontId="6" fillId="0" borderId="0" xfId="0" applyNumberFormat="1" applyFont="1" applyFill="1">
      <alignment vertical="center"/>
    </xf>
    <xf numFmtId="176" fontId="6" fillId="0" borderId="30" xfId="0" applyNumberFormat="1" applyFont="1" applyFill="1" applyBorder="1">
      <alignment vertical="center"/>
    </xf>
    <xf numFmtId="176" fontId="6" fillId="0" borderId="30" xfId="0" applyNumberFormat="1" applyFont="1" applyFill="1" applyBorder="1" applyAlignment="1">
      <alignment horizontal="right" vertical="center"/>
    </xf>
    <xf numFmtId="195" fontId="6" fillId="0" borderId="0" xfId="0" applyNumberFormat="1" applyFont="1" applyFill="1" applyBorder="1">
      <alignment vertical="center"/>
    </xf>
    <xf numFmtId="176" fontId="6" fillId="0" borderId="0" xfId="1" applyNumberFormat="1" applyFont="1" applyFill="1" applyBorder="1" applyAlignment="1">
      <alignment horizontal="right" vertical="center"/>
    </xf>
    <xf numFmtId="178" fontId="6" fillId="0" borderId="0" xfId="0" applyNumberFormat="1" applyFont="1" applyFill="1" applyBorder="1">
      <alignment vertical="center"/>
    </xf>
    <xf numFmtId="49" fontId="6" fillId="0" borderId="0" xfId="0" applyNumberFormat="1" applyFont="1" applyFill="1" applyBorder="1">
      <alignment vertical="center"/>
    </xf>
    <xf numFmtId="0" fontId="6" fillId="0" borderId="0" xfId="0" applyNumberFormat="1" applyFont="1" applyFill="1" applyBorder="1" applyAlignment="1">
      <alignment vertical="center"/>
    </xf>
    <xf numFmtId="187" fontId="6" fillId="0" borderId="0" xfId="1" applyNumberFormat="1" applyFont="1" applyFill="1" applyBorder="1">
      <alignment vertical="center"/>
    </xf>
    <xf numFmtId="187" fontId="6" fillId="0" borderId="16" xfId="1" applyNumberFormat="1" applyFont="1" applyFill="1" applyBorder="1">
      <alignment vertical="center"/>
    </xf>
    <xf numFmtId="0" fontId="6" fillId="0" borderId="12" xfId="1" applyNumberFormat="1" applyFont="1" applyFill="1" applyBorder="1" applyAlignment="1">
      <alignment horizontal="distributed" vertical="center" justifyLastLine="1"/>
    </xf>
    <xf numFmtId="38" fontId="6" fillId="0" borderId="0" xfId="1" applyFont="1" applyFill="1" applyBorder="1" applyAlignment="1">
      <alignment horizontal="center" vertical="center"/>
    </xf>
    <xf numFmtId="0" fontId="6" fillId="0" borderId="0" xfId="0" applyFont="1" applyFill="1" applyBorder="1" applyAlignment="1">
      <alignment vertical="center" shrinkToFit="1"/>
    </xf>
    <xf numFmtId="0" fontId="6" fillId="0" borderId="0" xfId="0" applyFont="1" applyFill="1" applyBorder="1" applyAlignment="1">
      <alignment horizontal="right" vertical="center"/>
    </xf>
    <xf numFmtId="0" fontId="6" fillId="0" borderId="10" xfId="0" applyFont="1" applyFill="1" applyBorder="1" applyAlignment="1">
      <alignment vertical="center"/>
    </xf>
    <xf numFmtId="0" fontId="6" fillId="0" borderId="14" xfId="0" applyFont="1" applyFill="1" applyBorder="1" applyAlignment="1">
      <alignment vertical="center"/>
    </xf>
    <xf numFmtId="0" fontId="6" fillId="0" borderId="27" xfId="0" applyFont="1" applyFill="1" applyBorder="1" applyAlignment="1">
      <alignment horizontal="distributed" vertical="center" justifyLastLine="1" shrinkToFit="1"/>
    </xf>
    <xf numFmtId="0" fontId="6" fillId="0" borderId="16" xfId="0" applyFont="1" applyFill="1" applyBorder="1" applyAlignment="1">
      <alignment vertical="center"/>
    </xf>
    <xf numFmtId="0" fontId="6" fillId="0" borderId="17" xfId="0" applyFont="1" applyFill="1" applyBorder="1" applyAlignment="1">
      <alignment vertical="center"/>
    </xf>
    <xf numFmtId="0" fontId="6" fillId="0" borderId="12" xfId="0" applyFont="1" applyFill="1" applyBorder="1" applyAlignment="1">
      <alignment horizontal="distributed" vertical="center" justifyLastLine="1" shrinkToFit="1"/>
    </xf>
    <xf numFmtId="0" fontId="6" fillId="0" borderId="12" xfId="0" applyFont="1" applyFill="1" applyBorder="1" applyAlignment="1">
      <alignment horizontal="center" vertical="center" shrinkToFit="1"/>
    </xf>
    <xf numFmtId="0" fontId="6" fillId="0" borderId="25" xfId="0" applyFont="1" applyFill="1" applyBorder="1" applyAlignment="1">
      <alignment horizontal="center" vertical="center" shrinkToFit="1"/>
    </xf>
    <xf numFmtId="187" fontId="6" fillId="0" borderId="0" xfId="1" applyNumberFormat="1" applyFont="1" applyFill="1">
      <alignment vertical="center"/>
    </xf>
    <xf numFmtId="0" fontId="6" fillId="0" borderId="0" xfId="0" applyFont="1" applyFill="1" applyBorder="1" applyAlignment="1"/>
    <xf numFmtId="0" fontId="6" fillId="0" borderId="16" xfId="0" applyFont="1" applyFill="1" applyBorder="1" applyAlignment="1"/>
    <xf numFmtId="187" fontId="6" fillId="0" borderId="0" xfId="0" applyNumberFormat="1" applyFont="1" applyFill="1">
      <alignment vertical="center"/>
    </xf>
    <xf numFmtId="0" fontId="6" fillId="0" borderId="28"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25" xfId="0" applyFont="1" applyFill="1" applyBorder="1" applyAlignment="1">
      <alignment horizontal="center" vertical="center"/>
    </xf>
    <xf numFmtId="187" fontId="6" fillId="0" borderId="16" xfId="0" applyNumberFormat="1" applyFont="1" applyFill="1" applyBorder="1" applyAlignment="1">
      <alignment horizontal="right" vertical="center"/>
    </xf>
    <xf numFmtId="195" fontId="6" fillId="0" borderId="0" xfId="0" applyNumberFormat="1" applyFont="1" applyFill="1" applyBorder="1" applyAlignment="1">
      <alignment horizontal="right" vertical="center"/>
    </xf>
    <xf numFmtId="38" fontId="6" fillId="0" borderId="35" xfId="1" applyFont="1" applyFill="1" applyBorder="1">
      <alignment vertical="center"/>
    </xf>
    <xf numFmtId="38" fontId="6" fillId="0" borderId="36" xfId="1" applyFont="1" applyFill="1" applyBorder="1">
      <alignment vertical="center"/>
    </xf>
    <xf numFmtId="187" fontId="6" fillId="0" borderId="35" xfId="1" applyNumberFormat="1" applyFont="1" applyFill="1" applyBorder="1">
      <alignment vertical="center"/>
    </xf>
    <xf numFmtId="187" fontId="6" fillId="0" borderId="0" xfId="1" applyNumberFormat="1" applyFont="1" applyFill="1" applyBorder="1" applyAlignment="1">
      <alignment horizontal="right" vertical="center"/>
    </xf>
    <xf numFmtId="38" fontId="6" fillId="0" borderId="32" xfId="1" applyFont="1" applyFill="1" applyBorder="1" applyAlignment="1">
      <alignment vertical="center" shrinkToFit="1"/>
    </xf>
    <xf numFmtId="187" fontId="6" fillId="0" borderId="30" xfId="1" applyNumberFormat="1" applyFont="1" applyFill="1" applyBorder="1" applyAlignment="1">
      <alignment horizontal="right" vertical="center"/>
    </xf>
    <xf numFmtId="187" fontId="6" fillId="0" borderId="30" xfId="1" applyNumberFormat="1" applyFont="1" applyFill="1" applyBorder="1">
      <alignment vertical="center"/>
    </xf>
    <xf numFmtId="0" fontId="6" fillId="0" borderId="0" xfId="217" applyFont="1" applyFill="1" applyBorder="1" applyAlignment="1">
      <alignment horizontal="left" vertical="top"/>
    </xf>
    <xf numFmtId="0" fontId="6" fillId="0" borderId="0" xfId="217" applyFont="1" applyFill="1" applyBorder="1">
      <alignment vertical="center"/>
    </xf>
    <xf numFmtId="38" fontId="6" fillId="0" borderId="18" xfId="1" applyFont="1" applyFill="1" applyBorder="1" applyAlignment="1">
      <alignment horizontal="distributed" vertical="center" justifyLastLine="1"/>
    </xf>
    <xf numFmtId="176" fontId="6" fillId="0" borderId="35" xfId="1" applyNumberFormat="1" applyFont="1" applyFill="1" applyBorder="1" applyAlignment="1">
      <alignment vertical="center"/>
    </xf>
    <xf numFmtId="176" fontId="6" fillId="0" borderId="35" xfId="1" applyNumberFormat="1" applyFont="1" applyFill="1" applyBorder="1" applyAlignment="1">
      <alignment horizontal="right" vertical="center"/>
    </xf>
    <xf numFmtId="176" fontId="6" fillId="0" borderId="0" xfId="1" applyNumberFormat="1" applyFont="1" applyFill="1" applyBorder="1" applyAlignment="1">
      <alignment vertical="center"/>
    </xf>
    <xf numFmtId="176" fontId="6" fillId="0" borderId="30" xfId="1" applyNumberFormat="1" applyFont="1" applyFill="1" applyBorder="1" applyAlignment="1">
      <alignment horizontal="right" vertical="center"/>
    </xf>
    <xf numFmtId="176" fontId="6" fillId="0" borderId="30" xfId="1" applyNumberFormat="1" applyFont="1" applyFill="1" applyBorder="1" applyAlignment="1">
      <alignment vertical="center"/>
    </xf>
    <xf numFmtId="176" fontId="6" fillId="0" borderId="16" xfId="1" applyNumberFormat="1" applyFont="1" applyFill="1" applyBorder="1" applyAlignment="1">
      <alignment vertical="center"/>
    </xf>
    <xf numFmtId="0" fontId="6" fillId="0" borderId="0" xfId="0" applyFont="1" applyFill="1" applyAlignment="1">
      <alignment vertical="center"/>
    </xf>
    <xf numFmtId="179" fontId="6" fillId="0" borderId="30" xfId="1" applyNumberFormat="1" applyFont="1" applyFill="1" applyBorder="1" applyAlignment="1">
      <alignment vertical="center"/>
    </xf>
    <xf numFmtId="179" fontId="6" fillId="0" borderId="30" xfId="1" applyNumberFormat="1" applyFont="1" applyFill="1" applyBorder="1" applyAlignment="1">
      <alignment horizontal="right" vertical="center"/>
    </xf>
    <xf numFmtId="179" fontId="6" fillId="0" borderId="0" xfId="1" applyNumberFormat="1" applyFont="1" applyFill="1" applyBorder="1" applyAlignment="1">
      <alignment vertical="center"/>
    </xf>
    <xf numFmtId="179" fontId="6" fillId="0" borderId="16" xfId="1" applyNumberFormat="1" applyFont="1" applyFill="1" applyBorder="1" applyAlignment="1">
      <alignment vertical="center"/>
    </xf>
    <xf numFmtId="187" fontId="6" fillId="0" borderId="30" xfId="0" applyNumberFormat="1" applyFont="1" applyFill="1" applyBorder="1" applyAlignment="1">
      <alignment horizontal="right" vertical="center"/>
    </xf>
    <xf numFmtId="187" fontId="6" fillId="0" borderId="0" xfId="0" applyNumberFormat="1" applyFont="1" applyFill="1" applyAlignment="1">
      <alignment horizontal="right" vertical="center"/>
    </xf>
    <xf numFmtId="0" fontId="6" fillId="0" borderId="30" xfId="0" applyFont="1" applyFill="1" applyBorder="1" applyAlignment="1">
      <alignment horizontal="right" vertical="center"/>
    </xf>
    <xf numFmtId="179" fontId="6" fillId="0" borderId="35" xfId="1" applyNumberFormat="1" applyFont="1" applyFill="1" applyBorder="1" applyAlignment="1">
      <alignment vertical="center"/>
    </xf>
    <xf numFmtId="179" fontId="6" fillId="0" borderId="35" xfId="1" applyNumberFormat="1" applyFont="1" applyFill="1" applyBorder="1" applyAlignment="1">
      <alignment horizontal="right" vertical="center"/>
    </xf>
    <xf numFmtId="0" fontId="6" fillId="0" borderId="16" xfId="0" applyFont="1" applyFill="1" applyBorder="1" applyAlignment="1">
      <alignment horizontal="right" vertical="center"/>
    </xf>
    <xf numFmtId="187" fontId="6" fillId="0" borderId="25" xfId="1" applyNumberFormat="1" applyFont="1" applyFill="1" applyBorder="1">
      <alignment vertical="center"/>
    </xf>
    <xf numFmtId="176" fontId="6" fillId="0" borderId="0" xfId="1" applyNumberFormat="1" applyFont="1" applyFill="1" applyBorder="1">
      <alignment vertical="center"/>
    </xf>
    <xf numFmtId="176" fontId="6" fillId="0" borderId="16" xfId="1" applyNumberFormat="1" applyFont="1" applyFill="1" applyBorder="1">
      <alignment vertical="center"/>
    </xf>
    <xf numFmtId="0" fontId="6" fillId="0" borderId="0" xfId="1" applyNumberFormat="1" applyFont="1" applyFill="1" applyBorder="1" applyAlignment="1">
      <alignment horizontal="distributed" vertical="center" justifyLastLine="1"/>
    </xf>
    <xf numFmtId="38" fontId="6" fillId="0" borderId="15" xfId="1" applyFont="1" applyFill="1" applyBorder="1" applyAlignment="1">
      <alignment shrinkToFit="1"/>
    </xf>
    <xf numFmtId="38" fontId="6" fillId="0" borderId="17" xfId="1" applyFont="1" applyFill="1" applyBorder="1" applyAlignment="1">
      <alignment vertical="center" shrinkToFit="1"/>
    </xf>
    <xf numFmtId="0" fontId="6" fillId="0" borderId="0" xfId="0" applyFont="1">
      <alignment vertical="center"/>
    </xf>
    <xf numFmtId="0" fontId="6" fillId="0" borderId="10" xfId="0" applyFont="1" applyBorder="1" applyAlignment="1">
      <alignment vertical="center"/>
    </xf>
    <xf numFmtId="38" fontId="6" fillId="0" borderId="14" xfId="1" applyFont="1" applyBorder="1" applyAlignment="1">
      <alignment vertical="center"/>
    </xf>
    <xf numFmtId="38" fontId="6" fillId="0" borderId="28" xfId="1" applyFont="1" applyBorder="1" applyAlignment="1">
      <alignment horizontal="distributed" vertical="center" wrapText="1" justifyLastLine="1"/>
    </xf>
    <xf numFmtId="38" fontId="6" fillId="0" borderId="27" xfId="1" applyFont="1" applyBorder="1" applyAlignment="1">
      <alignment horizontal="distributed" vertical="center" wrapText="1" justifyLastLine="1"/>
    </xf>
    <xf numFmtId="0" fontId="0" fillId="0" borderId="0" xfId="0" applyBorder="1" applyAlignment="1">
      <alignment vertical="center"/>
    </xf>
    <xf numFmtId="0" fontId="6" fillId="0" borderId="0" xfId="0" applyFont="1" applyBorder="1" applyAlignment="1">
      <alignment vertical="center"/>
    </xf>
    <xf numFmtId="38" fontId="6" fillId="0" borderId="15" xfId="1" applyFont="1" applyBorder="1" applyAlignment="1">
      <alignment vertical="center"/>
    </xf>
    <xf numFmtId="38" fontId="6" fillId="0" borderId="37" xfId="1" applyFont="1" applyBorder="1" applyAlignment="1">
      <alignment horizontal="center" vertical="center" wrapText="1"/>
    </xf>
    <xf numFmtId="38" fontId="6" fillId="0" borderId="14" xfId="1" applyFont="1" applyBorder="1" applyAlignment="1">
      <alignment horizontal="distributed" vertical="center" wrapText="1" justifyLastLine="1"/>
    </xf>
    <xf numFmtId="38" fontId="6" fillId="0" borderId="0" xfId="1" applyFont="1" applyBorder="1" applyAlignment="1">
      <alignment horizontal="distributed" vertical="center" wrapText="1" justifyLastLine="1"/>
    </xf>
    <xf numFmtId="38" fontId="6" fillId="0" borderId="15" xfId="1" applyFont="1" applyBorder="1" applyAlignment="1">
      <alignment horizontal="center" vertical="center" wrapText="1"/>
    </xf>
    <xf numFmtId="38" fontId="6" fillId="0" borderId="15" xfId="1" applyFont="1" applyBorder="1" applyAlignment="1">
      <alignment horizontal="center" vertical="center"/>
    </xf>
    <xf numFmtId="38" fontId="6" fillId="0" borderId="15" xfId="1" applyFont="1" applyBorder="1" applyAlignment="1">
      <alignment horizontal="distributed" vertical="center" wrapText="1" justifyLastLine="1"/>
    </xf>
    <xf numFmtId="0" fontId="6" fillId="0" borderId="16" xfId="0" applyFont="1" applyBorder="1" applyAlignment="1">
      <alignment vertical="center"/>
    </xf>
    <xf numFmtId="38" fontId="6" fillId="0" borderId="17" xfId="1" applyFont="1" applyBorder="1" applyAlignment="1">
      <alignment vertical="center"/>
    </xf>
    <xf numFmtId="38" fontId="6" fillId="0" borderId="17" xfId="1" applyFont="1" applyBorder="1" applyAlignment="1">
      <alignment horizontal="center" vertical="center" wrapText="1"/>
    </xf>
    <xf numFmtId="38" fontId="6" fillId="0" borderId="17" xfId="1" applyFont="1" applyBorder="1" applyAlignment="1">
      <alignment horizontal="center" vertical="center"/>
    </xf>
    <xf numFmtId="38" fontId="6" fillId="0" borderId="17" xfId="1" applyFont="1" applyBorder="1" applyAlignment="1">
      <alignment horizontal="distributed" vertical="center" wrapText="1" justifyLastLine="1"/>
    </xf>
    <xf numFmtId="38" fontId="6" fillId="0" borderId="16" xfId="1" applyFont="1" applyBorder="1" applyAlignment="1">
      <alignment horizontal="center" vertical="center" wrapText="1"/>
    </xf>
    <xf numFmtId="38" fontId="6" fillId="0" borderId="0" xfId="1" applyFont="1" applyBorder="1" applyAlignment="1">
      <alignment horizontal="center" vertical="center" wrapText="1"/>
    </xf>
    <xf numFmtId="38" fontId="6" fillId="0" borderId="0" xfId="1" applyFont="1" applyBorder="1" applyAlignment="1">
      <alignment horizontal="center" vertical="center"/>
    </xf>
    <xf numFmtId="38" fontId="6" fillId="0" borderId="0" xfId="1" applyFont="1" applyBorder="1">
      <alignment vertical="center"/>
    </xf>
    <xf numFmtId="38" fontId="6" fillId="0" borderId="15" xfId="1" applyFont="1" applyBorder="1">
      <alignment vertical="center"/>
    </xf>
    <xf numFmtId="197" fontId="8" fillId="0" borderId="0" xfId="1" applyNumberFormat="1" applyFont="1" applyBorder="1" applyAlignment="1">
      <alignment vertical="center" shrinkToFit="1"/>
    </xf>
    <xf numFmtId="196" fontId="8" fillId="0" borderId="0" xfId="1" applyNumberFormat="1" applyFont="1" applyBorder="1" applyAlignment="1">
      <alignment vertical="center" shrinkToFit="1"/>
    </xf>
    <xf numFmtId="0" fontId="6" fillId="0" borderId="0" xfId="0" applyFont="1" applyBorder="1">
      <alignment vertical="center"/>
    </xf>
    <xf numFmtId="0" fontId="0" fillId="0" borderId="0" xfId="0" applyBorder="1">
      <alignment vertical="center"/>
    </xf>
    <xf numFmtId="177" fontId="6" fillId="0" borderId="0" xfId="1" applyNumberFormat="1" applyFont="1" applyBorder="1">
      <alignment vertical="center"/>
    </xf>
    <xf numFmtId="0" fontId="45" fillId="0" borderId="0" xfId="0" applyFont="1">
      <alignment vertical="center"/>
    </xf>
    <xf numFmtId="179" fontId="6" fillId="0" borderId="0" xfId="1" applyNumberFormat="1" applyFont="1" applyBorder="1" applyAlignment="1">
      <alignment vertical="center"/>
    </xf>
    <xf numFmtId="179" fontId="6" fillId="0" borderId="0" xfId="1" applyNumberFormat="1" applyFont="1" applyBorder="1" applyAlignment="1">
      <alignment horizontal="right" vertical="center"/>
    </xf>
    <xf numFmtId="177" fontId="6" fillId="0" borderId="0" xfId="1" applyNumberFormat="1" applyFont="1" applyBorder="1" applyAlignment="1">
      <alignment vertical="center"/>
    </xf>
    <xf numFmtId="177" fontId="6" fillId="0" borderId="0" xfId="0" applyNumberFormat="1" applyFont="1" applyAlignment="1">
      <alignment vertical="center"/>
    </xf>
    <xf numFmtId="177" fontId="45" fillId="0" borderId="0" xfId="0" applyNumberFormat="1" applyFont="1" applyAlignment="1">
      <alignment vertical="center"/>
    </xf>
    <xf numFmtId="0" fontId="0" fillId="0" borderId="16" xfId="0" applyBorder="1">
      <alignment vertical="center"/>
    </xf>
    <xf numFmtId="38" fontId="6" fillId="0" borderId="17" xfId="1" applyFont="1" applyBorder="1">
      <alignment vertical="center"/>
    </xf>
    <xf numFmtId="179" fontId="6" fillId="0" borderId="16" xfId="1" applyNumberFormat="1" applyFont="1" applyBorder="1" applyAlignment="1">
      <alignment vertical="center"/>
    </xf>
    <xf numFmtId="0" fontId="6" fillId="0" borderId="0" xfId="189" applyFont="1" applyFill="1" applyBorder="1" applyAlignment="1">
      <alignment vertical="center"/>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3" xfId="0" applyFont="1" applyFill="1" applyBorder="1" applyAlignment="1">
      <alignment horizontal="center" vertical="center"/>
    </xf>
    <xf numFmtId="179" fontId="6" fillId="0" borderId="10" xfId="1" applyNumberFormat="1" applyFont="1" applyFill="1" applyBorder="1">
      <alignment vertical="center"/>
    </xf>
    <xf numFmtId="0" fontId="6" fillId="0" borderId="17" xfId="0" applyFont="1" applyFill="1" applyBorder="1" applyAlignment="1">
      <alignment horizontal="center" vertical="center"/>
    </xf>
    <xf numFmtId="38" fontId="6" fillId="0" borderId="28" xfId="1" applyNumberFormat="1" applyFont="1" applyFill="1" applyBorder="1" applyAlignment="1">
      <alignment horizontal="distributed" vertical="center" justifyLastLine="1"/>
    </xf>
    <xf numFmtId="38" fontId="6" fillId="0" borderId="28" xfId="1" applyFont="1" applyFill="1" applyBorder="1" applyAlignment="1">
      <alignment horizontal="distributed" vertical="center" justifyLastLine="1"/>
    </xf>
    <xf numFmtId="38" fontId="6" fillId="0" borderId="19" xfId="1" applyFont="1" applyFill="1" applyBorder="1" applyAlignment="1">
      <alignment horizontal="center" vertical="center"/>
    </xf>
    <xf numFmtId="38" fontId="6" fillId="0" borderId="37" xfId="1" applyFont="1" applyFill="1" applyBorder="1" applyAlignment="1">
      <alignment horizontal="center" vertical="center"/>
    </xf>
    <xf numFmtId="38" fontId="6" fillId="0" borderId="28" xfId="1" applyFont="1" applyFill="1" applyBorder="1" applyAlignment="1">
      <alignment horizontal="center" vertical="center" shrinkToFit="1"/>
    </xf>
    <xf numFmtId="38" fontId="6" fillId="0" borderId="27" xfId="1" applyFont="1" applyFill="1" applyBorder="1" applyAlignment="1">
      <alignment horizontal="distributed" vertical="center" justifyLastLine="1"/>
    </xf>
    <xf numFmtId="38" fontId="6" fillId="0" borderId="37" xfId="1" applyFont="1" applyFill="1" applyBorder="1" applyAlignment="1">
      <alignment horizontal="center" vertical="center" shrinkToFit="1"/>
    </xf>
    <xf numFmtId="0" fontId="6" fillId="0" borderId="19" xfId="0" applyFont="1" applyFill="1" applyBorder="1" applyAlignment="1">
      <alignment horizontal="distributed" vertical="center" justifyLastLine="1"/>
    </xf>
    <xf numFmtId="0" fontId="6" fillId="0" borderId="29" xfId="0" applyFont="1" applyFill="1" applyBorder="1" applyAlignment="1">
      <alignment horizontal="center" vertical="center" shrinkToFit="1"/>
    </xf>
    <xf numFmtId="0" fontId="6" fillId="0" borderId="25" xfId="0" applyFont="1" applyFill="1" applyBorder="1" applyAlignment="1">
      <alignment horizontal="distributed" vertical="center" justifyLastLine="1"/>
    </xf>
    <xf numFmtId="0" fontId="6" fillId="0" borderId="19" xfId="0" applyFont="1" applyFill="1" applyBorder="1" applyAlignment="1">
      <alignment horizontal="center" vertical="center"/>
    </xf>
    <xf numFmtId="0" fontId="6" fillId="0" borderId="0" xfId="0" applyFont="1" applyFill="1" applyBorder="1" applyAlignment="1">
      <alignment horizontal="distributed" vertical="center" justifyLastLine="1"/>
    </xf>
    <xf numFmtId="49" fontId="6" fillId="0" borderId="10" xfId="1" applyNumberFormat="1" applyFont="1" applyFill="1" applyBorder="1">
      <alignment vertical="center"/>
    </xf>
    <xf numFmtId="38" fontId="6" fillId="0" borderId="27" xfId="1" applyFont="1" applyFill="1" applyBorder="1" applyAlignment="1">
      <alignment horizontal="center" vertical="center" shrinkToFit="1"/>
    </xf>
    <xf numFmtId="49" fontId="6" fillId="0" borderId="16" xfId="1" applyNumberFormat="1" applyFont="1" applyFill="1" applyBorder="1">
      <alignment vertical="center"/>
    </xf>
    <xf numFmtId="38" fontId="6" fillId="0" borderId="25" xfId="1" applyFont="1" applyFill="1" applyBorder="1" applyAlignment="1">
      <alignment horizontal="center" vertical="center" shrinkToFit="1"/>
    </xf>
    <xf numFmtId="38" fontId="6" fillId="0" borderId="0" xfId="1" applyFont="1" applyFill="1" applyProtection="1">
      <alignment vertical="center"/>
    </xf>
    <xf numFmtId="195" fontId="6" fillId="0" borderId="0" xfId="1" applyNumberFormat="1" applyFont="1" applyFill="1" applyBorder="1" applyAlignment="1">
      <alignment horizontal="right" vertical="center"/>
    </xf>
    <xf numFmtId="49" fontId="6" fillId="0" borderId="0" xfId="1" applyNumberFormat="1" applyFont="1" applyFill="1" applyBorder="1">
      <alignment vertical="center"/>
    </xf>
    <xf numFmtId="197" fontId="6" fillId="0" borderId="0" xfId="1" applyNumberFormat="1" applyFont="1" applyFill="1" applyBorder="1" applyAlignment="1">
      <alignment vertical="center" shrinkToFit="1"/>
    </xf>
    <xf numFmtId="38" fontId="6" fillId="0" borderId="0" xfId="1" applyFont="1" applyFill="1" applyBorder="1" applyAlignment="1">
      <alignment horizontal="centerContinuous" vertical="center"/>
    </xf>
    <xf numFmtId="196" fontId="6" fillId="0" borderId="0" xfId="1" applyNumberFormat="1" applyFont="1" applyFill="1" applyBorder="1">
      <alignment vertical="center"/>
    </xf>
    <xf numFmtId="0" fontId="6" fillId="0" borderId="37" xfId="0" applyFont="1" applyFill="1" applyBorder="1" applyAlignment="1">
      <alignment horizontal="distributed" vertical="center" justifyLastLine="1"/>
    </xf>
    <xf numFmtId="187" fontId="6" fillId="0" borderId="19" xfId="1" applyNumberFormat="1" applyFont="1" applyFill="1" applyBorder="1">
      <alignment vertical="center"/>
    </xf>
    <xf numFmtId="185" fontId="6" fillId="0" borderId="0" xfId="1" applyNumberFormat="1" applyFont="1" applyFill="1" applyBorder="1">
      <alignment vertical="center"/>
    </xf>
    <xf numFmtId="199" fontId="6" fillId="0" borderId="0" xfId="0" applyNumberFormat="1" applyFont="1" applyFill="1">
      <alignment vertical="center"/>
    </xf>
    <xf numFmtId="187" fontId="6" fillId="0" borderId="19" xfId="0" applyNumberFormat="1" applyFont="1" applyFill="1" applyBorder="1" applyAlignment="1">
      <alignment vertical="center"/>
    </xf>
    <xf numFmtId="38" fontId="6" fillId="0" borderId="14" xfId="1" applyFont="1" applyFill="1" applyBorder="1" applyAlignment="1">
      <alignment vertical="center"/>
    </xf>
    <xf numFmtId="0" fontId="6" fillId="0" borderId="27" xfId="0" applyNumberFormat="1" applyFont="1" applyFill="1" applyBorder="1" applyAlignment="1">
      <alignment horizontal="distributed" vertical="center" justifyLastLine="1"/>
    </xf>
    <xf numFmtId="0" fontId="6" fillId="0" borderId="29" xfId="0" applyFont="1" applyFill="1" applyBorder="1" applyAlignment="1">
      <alignment horizontal="distributed" vertical="center" justifyLastLine="1"/>
    </xf>
    <xf numFmtId="38" fontId="6" fillId="0" borderId="15" xfId="1" applyFont="1" applyFill="1" applyBorder="1" applyAlignment="1">
      <alignment vertical="center"/>
    </xf>
    <xf numFmtId="177" fontId="6" fillId="0" borderId="10" xfId="0" applyNumberFormat="1" applyFont="1" applyFill="1" applyBorder="1">
      <alignment vertical="center"/>
    </xf>
    <xf numFmtId="187" fontId="6" fillId="0" borderId="27" xfId="1" applyNumberFormat="1" applyFont="1" applyFill="1" applyBorder="1">
      <alignment vertical="center"/>
    </xf>
    <xf numFmtId="187" fontId="6" fillId="0" borderId="10" xfId="1" applyNumberFormat="1" applyFont="1" applyFill="1" applyBorder="1">
      <alignment vertical="center"/>
    </xf>
    <xf numFmtId="38" fontId="6" fillId="0" borderId="14" xfId="1" applyFont="1" applyFill="1" applyBorder="1" applyAlignment="1">
      <alignment vertical="center" shrinkToFit="1"/>
    </xf>
    <xf numFmtId="0" fontId="47" fillId="0" borderId="0" xfId="0" applyFont="1" applyFill="1">
      <alignment vertical="center"/>
    </xf>
    <xf numFmtId="0" fontId="6" fillId="0" borderId="27" xfId="0" applyFont="1" applyBorder="1" applyAlignment="1">
      <alignment horizontal="center" vertical="center" shrinkToFit="1"/>
    </xf>
    <xf numFmtId="0" fontId="6" fillId="0" borderId="37" xfId="0" applyFont="1" applyFill="1" applyBorder="1" applyAlignment="1">
      <alignment horizontal="center"/>
    </xf>
    <xf numFmtId="0" fontId="6" fillId="0" borderId="28" xfId="0" applyFont="1" applyFill="1" applyBorder="1" applyAlignment="1">
      <alignment horizontal="distributed" justifyLastLine="1"/>
    </xf>
    <xf numFmtId="0" fontId="6" fillId="0" borderId="19" xfId="0" applyFont="1" applyBorder="1" applyAlignment="1">
      <alignment horizontal="center" vertical="center" shrinkToFit="1"/>
    </xf>
    <xf numFmtId="0" fontId="41" fillId="0" borderId="0" xfId="0" applyFont="1" applyFill="1" applyAlignment="1">
      <alignment horizontal="right" vertical="center"/>
    </xf>
    <xf numFmtId="0" fontId="6" fillId="0" borderId="19" xfId="0" applyFont="1" applyBorder="1" applyAlignment="1">
      <alignment horizontal="distributed" vertical="center" justifyLastLine="1"/>
    </xf>
    <xf numFmtId="0" fontId="6" fillId="0" borderId="29" xfId="0" applyFont="1" applyFill="1" applyBorder="1" applyAlignment="1">
      <alignment horizontal="center"/>
    </xf>
    <xf numFmtId="0" fontId="6" fillId="0" borderId="25" xfId="0" applyFont="1" applyBorder="1" applyAlignment="1">
      <alignment horizontal="distributed" vertical="center" justifyLastLine="1"/>
    </xf>
    <xf numFmtId="0" fontId="6" fillId="0" borderId="38" xfId="0" applyFont="1" applyFill="1" applyBorder="1">
      <alignment vertical="center"/>
    </xf>
    <xf numFmtId="197" fontId="6" fillId="0" borderId="0" xfId="0" applyNumberFormat="1" applyFont="1" applyFill="1" applyBorder="1" applyAlignment="1"/>
    <xf numFmtId="176" fontId="6" fillId="0" borderId="0" xfId="1" applyNumberFormat="1" applyFont="1" applyFill="1" applyBorder="1" applyAlignment="1"/>
    <xf numFmtId="176" fontId="6" fillId="0" borderId="40" xfId="1" applyNumberFormat="1" applyFont="1" applyFill="1" applyBorder="1" applyAlignment="1"/>
    <xf numFmtId="176" fontId="6" fillId="0" borderId="38" xfId="1" applyNumberFormat="1" applyFont="1" applyFill="1" applyBorder="1" applyAlignment="1"/>
    <xf numFmtId="176" fontId="6" fillId="0" borderId="16" xfId="1" applyNumberFormat="1" applyFont="1" applyFill="1" applyBorder="1" applyAlignment="1"/>
    <xf numFmtId="0" fontId="6" fillId="0" borderId="15" xfId="214" applyNumberFormat="1" applyFont="1" applyFill="1" applyBorder="1" applyAlignment="1"/>
    <xf numFmtId="0" fontId="6" fillId="0" borderId="0" xfId="214" applyNumberFormat="1" applyFont="1" applyFill="1" applyBorder="1" applyAlignment="1"/>
    <xf numFmtId="0" fontId="6" fillId="0" borderId="28" xfId="218" applyFont="1" applyBorder="1" applyAlignment="1">
      <alignment horizontal="distributed" vertical="center" justifyLastLine="1"/>
    </xf>
    <xf numFmtId="0" fontId="6" fillId="0" borderId="28" xfId="218" applyFont="1" applyBorder="1" applyAlignment="1">
      <alignment horizontal="center" vertical="center" shrinkToFit="1"/>
    </xf>
    <xf numFmtId="0" fontId="6" fillId="0" borderId="37" xfId="218" applyFont="1" applyBorder="1" applyAlignment="1">
      <alignment horizontal="distributed" vertical="center" justifyLastLine="1"/>
    </xf>
    <xf numFmtId="0" fontId="6" fillId="0" borderId="37" xfId="218" applyFont="1" applyBorder="1" applyAlignment="1">
      <alignment horizontal="center" vertical="center" shrinkToFit="1"/>
    </xf>
    <xf numFmtId="0" fontId="6" fillId="0" borderId="0" xfId="218" applyFont="1" applyFill="1" applyBorder="1" applyAlignment="1">
      <alignment horizontal="center" shrinkToFit="1"/>
    </xf>
    <xf numFmtId="0" fontId="6" fillId="0" borderId="37" xfId="218" applyFont="1" applyBorder="1" applyAlignment="1">
      <alignment horizontal="center" shrinkToFit="1"/>
    </xf>
    <xf numFmtId="0" fontId="6" fillId="0" borderId="27" xfId="218" applyFont="1" applyBorder="1" applyAlignment="1">
      <alignment horizontal="distributed" vertical="center" justifyLastLine="1"/>
    </xf>
    <xf numFmtId="0" fontId="6" fillId="0" borderId="29" xfId="218" applyFont="1" applyBorder="1" applyAlignment="1">
      <alignment horizontal="center" shrinkToFit="1"/>
    </xf>
    <xf numFmtId="0" fontId="6" fillId="0" borderId="29" xfId="218" applyFont="1" applyBorder="1" applyAlignment="1">
      <alignment horizontal="center" vertical="center" shrinkToFit="1"/>
    </xf>
    <xf numFmtId="0" fontId="6" fillId="0" borderId="25" xfId="218" applyFont="1" applyBorder="1" applyAlignment="1">
      <alignment horizontal="center" shrinkToFit="1"/>
    </xf>
    <xf numFmtId="176" fontId="6" fillId="0" borderId="0" xfId="0" applyNumberFormat="1" applyFont="1" applyFill="1" applyBorder="1" applyAlignment="1"/>
    <xf numFmtId="38" fontId="6" fillId="0" borderId="40" xfId="1" applyFont="1" applyBorder="1" applyAlignment="1"/>
    <xf numFmtId="38" fontId="6" fillId="0" borderId="0" xfId="0" applyNumberFormat="1" applyFont="1" applyFill="1" applyBorder="1" applyAlignment="1"/>
    <xf numFmtId="0" fontId="6" fillId="0" borderId="42" xfId="0" applyFont="1" applyFill="1" applyBorder="1">
      <alignment vertical="center"/>
    </xf>
    <xf numFmtId="176" fontId="6" fillId="0" borderId="38" xfId="0" applyNumberFormat="1" applyFont="1" applyFill="1" applyBorder="1" applyAlignment="1"/>
    <xf numFmtId="38" fontId="6" fillId="0" borderId="38" xfId="0" applyNumberFormat="1" applyFont="1" applyFill="1" applyBorder="1" applyAlignment="1"/>
    <xf numFmtId="176" fontId="6" fillId="0" borderId="40" xfId="0" applyNumberFormat="1" applyFont="1" applyFill="1" applyBorder="1" applyAlignment="1"/>
    <xf numFmtId="38" fontId="6" fillId="0" borderId="40" xfId="0" applyNumberFormat="1" applyFont="1" applyFill="1" applyBorder="1" applyAlignment="1"/>
    <xf numFmtId="176" fontId="6" fillId="0" borderId="16" xfId="0" applyNumberFormat="1" applyFont="1" applyFill="1" applyBorder="1" applyAlignment="1"/>
    <xf numFmtId="38" fontId="6" fillId="0" borderId="16" xfId="0" applyNumberFormat="1" applyFont="1" applyFill="1" applyBorder="1" applyAlignment="1"/>
    <xf numFmtId="0" fontId="6" fillId="0" borderId="10" xfId="0" applyFont="1" applyBorder="1">
      <alignment vertical="center"/>
    </xf>
    <xf numFmtId="0" fontId="6" fillId="0" borderId="14" xfId="0" applyFont="1" applyBorder="1">
      <alignment vertical="center"/>
    </xf>
    <xf numFmtId="0" fontId="6" fillId="0" borderId="28" xfId="0" applyFont="1" applyBorder="1" applyAlignment="1">
      <alignment horizontal="distributed" vertical="center" justifyLastLine="1"/>
    </xf>
    <xf numFmtId="0" fontId="6" fillId="0" borderId="27" xfId="0" applyFont="1" applyBorder="1" applyAlignment="1">
      <alignment horizontal="distributed" vertical="center" justifyLastLine="1"/>
    </xf>
    <xf numFmtId="0" fontId="6" fillId="0" borderId="16" xfId="0" applyFont="1" applyBorder="1">
      <alignment vertical="center"/>
    </xf>
    <xf numFmtId="0" fontId="6" fillId="0" borderId="17" xfId="0" applyFont="1" applyBorder="1">
      <alignment vertical="center"/>
    </xf>
    <xf numFmtId="0" fontId="6" fillId="0" borderId="29" xfId="0" applyFont="1" applyBorder="1" applyAlignment="1">
      <alignment horizontal="center"/>
    </xf>
    <xf numFmtId="0" fontId="6" fillId="0" borderId="11" xfId="0" applyFont="1" applyBorder="1" applyAlignment="1">
      <alignment horizontal="distributed" vertical="center" justifyLastLine="1" shrinkToFit="1"/>
    </xf>
    <xf numFmtId="0" fontId="6" fillId="0" borderId="12" xfId="0" applyFont="1" applyBorder="1" applyAlignment="1">
      <alignment horizontal="distributed" vertical="center" justifyLastLine="1"/>
    </xf>
    <xf numFmtId="0" fontId="6" fillId="0" borderId="29" xfId="0" applyFont="1" applyBorder="1" applyAlignment="1">
      <alignment horizontal="centerContinuous"/>
    </xf>
    <xf numFmtId="0" fontId="6" fillId="0" borderId="25" xfId="0" applyFont="1" applyBorder="1" applyAlignment="1">
      <alignment horizontal="centerContinuous"/>
    </xf>
    <xf numFmtId="0" fontId="6" fillId="0" borderId="43" xfId="0" applyFont="1" applyFill="1" applyBorder="1">
      <alignment vertical="center"/>
    </xf>
    <xf numFmtId="187" fontId="6" fillId="0" borderId="27" xfId="0" applyNumberFormat="1" applyFont="1" applyFill="1" applyBorder="1" applyAlignment="1"/>
    <xf numFmtId="187" fontId="6" fillId="0" borderId="0" xfId="0" applyNumberFormat="1" applyFont="1" applyFill="1" applyBorder="1" applyAlignment="1"/>
    <xf numFmtId="187" fontId="6" fillId="0" borderId="39" xfId="0" applyNumberFormat="1" applyFont="1" applyFill="1" applyBorder="1" applyAlignment="1"/>
    <xf numFmtId="187" fontId="6" fillId="0" borderId="40" xfId="0" applyNumberFormat="1" applyFont="1" applyFill="1" applyBorder="1" applyAlignment="1"/>
    <xf numFmtId="187" fontId="6" fillId="0" borderId="19" xfId="0" applyNumberFormat="1" applyFont="1" applyFill="1" applyBorder="1" applyAlignment="1"/>
    <xf numFmtId="187" fontId="6" fillId="0" borderId="41" xfId="0" applyNumberFormat="1" applyFont="1" applyFill="1" applyBorder="1" applyAlignment="1"/>
    <xf numFmtId="187" fontId="6" fillId="0" borderId="38" xfId="0" applyNumberFormat="1" applyFont="1" applyFill="1" applyBorder="1" applyAlignment="1"/>
    <xf numFmtId="187" fontId="6" fillId="0" borderId="25" xfId="0" applyNumberFormat="1" applyFont="1" applyFill="1" applyBorder="1" applyAlignment="1"/>
    <xf numFmtId="187" fontId="6" fillId="0" borderId="16" xfId="0" applyNumberFormat="1" applyFont="1" applyFill="1" applyBorder="1" applyAlignment="1"/>
    <xf numFmtId="0" fontId="6" fillId="0" borderId="10" xfId="214" applyNumberFormat="1" applyFont="1" applyFill="1" applyBorder="1" applyAlignment="1"/>
    <xf numFmtId="0" fontId="6" fillId="0" borderId="38" xfId="0" applyFont="1" applyBorder="1">
      <alignment vertical="center"/>
    </xf>
    <xf numFmtId="0" fontId="6" fillId="0" borderId="0" xfId="0" applyFont="1" applyFill="1" applyAlignment="1">
      <alignment vertical="center" shrinkToFit="1"/>
    </xf>
    <xf numFmtId="0" fontId="6" fillId="0" borderId="37" xfId="0" applyFont="1" applyBorder="1" applyAlignment="1">
      <alignment horizontal="center" vertical="center"/>
    </xf>
    <xf numFmtId="0" fontId="6" fillId="0" borderId="15" xfId="0" applyFont="1" applyBorder="1" applyAlignment="1">
      <alignment horizontal="distributed" vertical="center" justifyLastLine="1"/>
    </xf>
    <xf numFmtId="0" fontId="6" fillId="0" borderId="37" xfId="0" applyFont="1" applyBorder="1" applyAlignment="1">
      <alignment horizontal="distributed" vertical="center" justifyLastLine="1"/>
    </xf>
    <xf numFmtId="200" fontId="6" fillId="33" borderId="0" xfId="0" applyNumberFormat="1" applyFont="1" applyFill="1" applyBorder="1">
      <alignment vertical="center"/>
    </xf>
    <xf numFmtId="0" fontId="6" fillId="0" borderId="29" xfId="0" applyFont="1" applyBorder="1" applyAlignment="1">
      <alignment horizontal="center" vertical="center"/>
    </xf>
    <xf numFmtId="0" fontId="6" fillId="0" borderId="17" xfId="0" applyFont="1" applyBorder="1" applyAlignment="1">
      <alignment horizontal="distributed" vertical="center" justifyLastLine="1"/>
    </xf>
    <xf numFmtId="0" fontId="6" fillId="0" borderId="29" xfId="0" applyFont="1" applyBorder="1" applyAlignment="1">
      <alignment horizontal="distributed" vertical="center" justifyLastLine="1"/>
    </xf>
    <xf numFmtId="190" fontId="6" fillId="0" borderId="19" xfId="0" applyNumberFormat="1" applyFont="1" applyFill="1" applyBorder="1">
      <alignment vertical="center"/>
    </xf>
    <xf numFmtId="190" fontId="6" fillId="0" borderId="0" xfId="0" applyNumberFormat="1" applyFont="1" applyFill="1">
      <alignment vertical="center"/>
    </xf>
    <xf numFmtId="0" fontId="6" fillId="0" borderId="13" xfId="0" applyFont="1" applyFill="1" applyBorder="1">
      <alignment vertical="center"/>
    </xf>
    <xf numFmtId="0" fontId="6" fillId="0" borderId="12"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6" fillId="0" borderId="0" xfId="0" applyFont="1" applyFill="1" applyBorder="1" applyAlignment="1">
      <alignment horizontal="centerContinuous" vertical="center"/>
    </xf>
    <xf numFmtId="0" fontId="6" fillId="0" borderId="19" xfId="0" applyFont="1" applyFill="1" applyBorder="1" applyAlignment="1">
      <alignment horizontal="center" vertical="center" wrapText="1"/>
    </xf>
    <xf numFmtId="177" fontId="6" fillId="0" borderId="19" xfId="0" applyNumberFormat="1" applyFont="1" applyFill="1" applyBorder="1">
      <alignment vertical="center"/>
    </xf>
    <xf numFmtId="177" fontId="6" fillId="0" borderId="0" xfId="0" applyNumberFormat="1" applyFont="1" applyFill="1" applyBorder="1" applyAlignment="1">
      <alignment horizontal="right" vertical="top"/>
    </xf>
    <xf numFmtId="0" fontId="6" fillId="0" borderId="15" xfId="0" applyFont="1" applyFill="1" applyBorder="1" applyAlignment="1">
      <alignment vertical="center"/>
    </xf>
    <xf numFmtId="0" fontId="6" fillId="0" borderId="10" xfId="0" applyFont="1" applyFill="1" applyBorder="1" applyAlignment="1">
      <alignment vertical="center" wrapText="1"/>
    </xf>
    <xf numFmtId="176" fontId="6" fillId="0" borderId="0" xfId="2" applyNumberFormat="1" applyFont="1" applyFill="1" applyBorder="1">
      <alignment vertical="center"/>
    </xf>
    <xf numFmtId="176" fontId="6" fillId="0" borderId="16" xfId="2" applyNumberFormat="1" applyFont="1" applyFill="1" applyBorder="1">
      <alignment vertical="center"/>
    </xf>
    <xf numFmtId="176" fontId="6" fillId="0" borderId="0" xfId="3" applyNumberFormat="1" applyFont="1" applyFill="1" applyBorder="1" applyAlignment="1">
      <alignment vertical="center" shrinkToFit="1"/>
    </xf>
    <xf numFmtId="176" fontId="6" fillId="0" borderId="0" xfId="0" applyNumberFormat="1" applyFont="1" applyFill="1" applyAlignment="1">
      <alignment vertical="center" shrinkToFit="1"/>
    </xf>
    <xf numFmtId="0" fontId="49" fillId="0" borderId="0" xfId="0" applyFont="1" applyFill="1">
      <alignment vertical="center"/>
    </xf>
    <xf numFmtId="38" fontId="6" fillId="0" borderId="0" xfId="0" applyNumberFormat="1" applyFont="1" applyFill="1" applyBorder="1" applyAlignment="1">
      <alignment vertical="center" shrinkToFit="1"/>
    </xf>
    <xf numFmtId="38" fontId="6" fillId="0" borderId="0" xfId="0" applyNumberFormat="1" applyFont="1" applyFill="1" applyAlignment="1">
      <alignment vertical="center" shrinkToFit="1"/>
    </xf>
    <xf numFmtId="176" fontId="6" fillId="0" borderId="0" xfId="0" applyNumberFormat="1" applyFont="1" applyFill="1" applyBorder="1" applyAlignment="1">
      <alignment vertical="center" shrinkToFit="1"/>
    </xf>
    <xf numFmtId="176" fontId="6" fillId="0" borderId="0" xfId="0" applyNumberFormat="1" applyFont="1" applyFill="1" applyAlignment="1">
      <alignment horizontal="right" vertical="center" shrinkToFit="1"/>
    </xf>
    <xf numFmtId="176" fontId="6" fillId="0" borderId="0" xfId="0" applyNumberFormat="1" applyFont="1" applyFill="1" applyBorder="1" applyAlignment="1">
      <alignment horizontal="right" vertical="center" shrinkToFit="1"/>
    </xf>
    <xf numFmtId="0" fontId="49" fillId="0" borderId="0" xfId="0" applyFont="1" applyFill="1" applyBorder="1">
      <alignment vertical="center"/>
    </xf>
    <xf numFmtId="176" fontId="6" fillId="0" borderId="16" xfId="0" applyNumberFormat="1" applyFont="1" applyFill="1" applyBorder="1" applyAlignment="1">
      <alignment vertical="center" shrinkToFit="1"/>
    </xf>
    <xf numFmtId="176" fontId="6" fillId="0" borderId="16" xfId="0" applyNumberFormat="1" applyFont="1" applyFill="1" applyBorder="1" applyAlignment="1">
      <alignment horizontal="right" vertical="center" shrinkToFit="1"/>
    </xf>
    <xf numFmtId="0" fontId="6" fillId="0" borderId="28" xfId="0" applyFont="1" applyFill="1" applyBorder="1" applyAlignment="1">
      <alignment horizontal="distributed" vertical="center" justifyLastLine="1" shrinkToFit="1"/>
    </xf>
    <xf numFmtId="38" fontId="6" fillId="0" borderId="28" xfId="1" applyFont="1" applyFill="1" applyBorder="1" applyAlignment="1">
      <alignment horizontal="distributed" vertical="center" justifyLastLine="1" shrinkToFit="1"/>
    </xf>
    <xf numFmtId="0" fontId="6" fillId="0" borderId="37" xfId="0" applyFont="1" applyFill="1" applyBorder="1" applyAlignment="1">
      <alignment horizontal="distributed" vertical="center" justifyLastLine="1" shrinkToFit="1"/>
    </xf>
    <xf numFmtId="38" fontId="6" fillId="0" borderId="37" xfId="1" applyFont="1" applyFill="1" applyBorder="1" applyAlignment="1">
      <alignment horizontal="distributed" vertical="center" justifyLastLine="1" shrinkToFit="1"/>
    </xf>
    <xf numFmtId="0" fontId="6" fillId="0" borderId="19" xfId="0" applyFont="1" applyFill="1" applyBorder="1" applyAlignment="1">
      <alignment horizontal="distributed" vertical="center" justifyLastLine="1" shrinkToFit="1"/>
    </xf>
    <xf numFmtId="38" fontId="6" fillId="0" borderId="16" xfId="1" applyFont="1" applyFill="1" applyBorder="1" applyAlignment="1"/>
    <xf numFmtId="0" fontId="6" fillId="0" borderId="29" xfId="0" applyFont="1" applyFill="1" applyBorder="1" applyAlignment="1">
      <alignment horizontal="distributed" vertical="center" justifyLastLine="1" shrinkToFit="1"/>
    </xf>
    <xf numFmtId="38" fontId="6" fillId="0" borderId="29" xfId="1" applyFont="1" applyFill="1" applyBorder="1" applyAlignment="1">
      <alignment horizontal="distributed" vertical="center" justifyLastLine="1" shrinkToFit="1"/>
    </xf>
    <xf numFmtId="0" fontId="6" fillId="0" borderId="25" xfId="0" applyFont="1" applyFill="1" applyBorder="1" applyAlignment="1">
      <alignment horizontal="distributed" vertical="center" justifyLastLine="1" shrinkToFit="1"/>
    </xf>
    <xf numFmtId="179" fontId="6" fillId="0" borderId="0" xfId="1" applyNumberFormat="1" applyFont="1" applyFill="1" applyBorder="1" applyAlignment="1">
      <alignment vertical="center" shrinkToFit="1"/>
    </xf>
    <xf numFmtId="202" fontId="6" fillId="0" borderId="0" xfId="0" applyNumberFormat="1" applyFont="1" applyFill="1" applyBorder="1" applyAlignment="1">
      <alignment vertical="center" shrinkToFit="1"/>
    </xf>
    <xf numFmtId="179" fontId="6" fillId="0" borderId="16" xfId="1" applyNumberFormat="1" applyFont="1" applyFill="1" applyBorder="1" applyAlignment="1">
      <alignment vertical="center" shrinkToFit="1"/>
    </xf>
    <xf numFmtId="0" fontId="6" fillId="0" borderId="10" xfId="0" applyFont="1" applyFill="1" applyBorder="1" applyAlignment="1">
      <alignment vertical="center" shrinkToFit="1"/>
    </xf>
    <xf numFmtId="0" fontId="6" fillId="0" borderId="18" xfId="0" applyFont="1" applyFill="1" applyBorder="1" applyAlignment="1">
      <alignment horizontal="center" vertical="center" shrinkToFit="1"/>
    </xf>
    <xf numFmtId="204" fontId="6" fillId="0" borderId="0" xfId="0" applyNumberFormat="1" applyFont="1" applyFill="1">
      <alignment vertical="center"/>
    </xf>
    <xf numFmtId="205" fontId="6" fillId="0" borderId="0" xfId="0" applyNumberFormat="1" applyFont="1" applyFill="1" applyAlignment="1">
      <alignment vertical="center" shrinkToFit="1"/>
    </xf>
    <xf numFmtId="205" fontId="6" fillId="0" borderId="0" xfId="0" applyNumberFormat="1" applyFont="1" applyFill="1" applyBorder="1" applyAlignment="1">
      <alignment vertical="center" shrinkToFit="1"/>
    </xf>
    <xf numFmtId="176" fontId="6" fillId="0" borderId="0" xfId="0" applyNumberFormat="1" applyFont="1" applyFill="1" applyBorder="1" applyAlignment="1">
      <alignment vertical="center"/>
    </xf>
    <xf numFmtId="38" fontId="6" fillId="0" borderId="19" xfId="1" applyFont="1" applyFill="1" applyBorder="1" applyAlignment="1">
      <alignment horizontal="distributed" vertical="center" justifyLastLine="1" shrinkToFit="1"/>
    </xf>
    <xf numFmtId="0" fontId="6" fillId="0" borderId="0" xfId="0" applyFont="1" applyFill="1" applyBorder="1" applyAlignment="1">
      <alignment horizontal="center" vertical="center" shrinkToFit="1"/>
    </xf>
    <xf numFmtId="0" fontId="6" fillId="0" borderId="17" xfId="0" applyFont="1" applyFill="1" applyBorder="1" applyAlignment="1">
      <alignment horizontal="distributed" vertical="center" justifyLastLine="1" shrinkToFit="1"/>
    </xf>
    <xf numFmtId="0" fontId="6" fillId="0" borderId="16" xfId="0" applyFont="1" applyFill="1" applyBorder="1" applyAlignment="1">
      <alignment horizontal="distributed" vertical="center" justifyLastLine="1" shrinkToFit="1"/>
    </xf>
    <xf numFmtId="38" fontId="6" fillId="0" borderId="10" xfId="1" applyFont="1" applyFill="1" applyBorder="1" applyAlignment="1"/>
    <xf numFmtId="205" fontId="6" fillId="0" borderId="27" xfId="0" applyNumberFormat="1" applyFont="1" applyFill="1" applyBorder="1" applyAlignment="1">
      <alignment vertical="center" shrinkToFit="1"/>
    </xf>
    <xf numFmtId="205" fontId="6" fillId="0" borderId="10" xfId="0" applyNumberFormat="1" applyFont="1" applyFill="1" applyBorder="1" applyAlignment="1">
      <alignment vertical="center" shrinkToFit="1"/>
    </xf>
    <xf numFmtId="205" fontId="6" fillId="0" borderId="19" xfId="0" applyNumberFormat="1" applyFont="1" applyFill="1" applyBorder="1" applyAlignment="1">
      <alignment vertical="center" shrinkToFit="1"/>
    </xf>
    <xf numFmtId="205" fontId="6" fillId="0" borderId="25" xfId="0" applyNumberFormat="1" applyFont="1" applyFill="1" applyBorder="1" applyAlignment="1">
      <alignment vertical="center" shrinkToFit="1"/>
    </xf>
    <xf numFmtId="205" fontId="6" fillId="0" borderId="16" xfId="0" applyNumberFormat="1" applyFont="1" applyFill="1" applyBorder="1" applyAlignment="1">
      <alignment vertical="center" shrinkToFit="1"/>
    </xf>
    <xf numFmtId="38" fontId="6" fillId="0" borderId="16" xfId="1" applyFont="1" applyFill="1" applyBorder="1" applyAlignment="1">
      <alignment vertical="center" shrinkToFit="1"/>
    </xf>
    <xf numFmtId="0" fontId="6" fillId="0" borderId="0" xfId="0" applyFont="1" applyFill="1" applyBorder="1" applyAlignment="1">
      <alignment horizontal="left" vertical="center" wrapText="1"/>
    </xf>
    <xf numFmtId="205" fontId="6" fillId="0" borderId="0" xfId="0" applyNumberFormat="1" applyFont="1" applyFill="1">
      <alignment vertical="center"/>
    </xf>
    <xf numFmtId="205" fontId="6" fillId="0" borderId="16" xfId="0" applyNumberFormat="1" applyFont="1" applyFill="1" applyBorder="1">
      <alignment vertical="center"/>
    </xf>
    <xf numFmtId="38" fontId="6" fillId="0" borderId="27" xfId="1" applyFont="1" applyFill="1" applyBorder="1">
      <alignment vertical="center"/>
    </xf>
    <xf numFmtId="38" fontId="6" fillId="0" borderId="19" xfId="1" applyFont="1" applyFill="1" applyBorder="1">
      <alignment vertical="center"/>
    </xf>
    <xf numFmtId="38" fontId="6" fillId="0" borderId="25" xfId="1" applyFont="1" applyFill="1" applyBorder="1">
      <alignment vertical="center"/>
    </xf>
    <xf numFmtId="202" fontId="6" fillId="0" borderId="0" xfId="0" applyNumberFormat="1" applyFont="1" applyFill="1" applyBorder="1">
      <alignment vertical="center"/>
    </xf>
    <xf numFmtId="176" fontId="6" fillId="0" borderId="0" xfId="0" applyNumberFormat="1" applyFont="1" applyFill="1" applyAlignment="1">
      <alignment vertical="center"/>
    </xf>
    <xf numFmtId="180" fontId="6" fillId="0" borderId="0" xfId="0" applyNumberFormat="1" applyFont="1" applyFill="1" applyAlignment="1">
      <alignment vertical="center"/>
    </xf>
    <xf numFmtId="177" fontId="6" fillId="0" borderId="0" xfId="0" applyNumberFormat="1" applyFont="1" applyFill="1" applyBorder="1" applyAlignment="1">
      <alignment horizontal="right" vertical="center"/>
    </xf>
    <xf numFmtId="176" fontId="6" fillId="0" borderId="16" xfId="0" applyNumberFormat="1" applyFont="1" applyFill="1" applyBorder="1" applyAlignment="1">
      <alignment vertical="center"/>
    </xf>
    <xf numFmtId="180" fontId="6" fillId="0" borderId="16" xfId="0" applyNumberFormat="1" applyFont="1" applyFill="1" applyBorder="1" applyAlignment="1">
      <alignment vertical="center"/>
    </xf>
    <xf numFmtId="0" fontId="6" fillId="0" borderId="18" xfId="0" applyFont="1" applyFill="1" applyBorder="1" applyAlignment="1">
      <alignment horizontal="centerContinuous" vertical="center"/>
    </xf>
    <xf numFmtId="205" fontId="6" fillId="0" borderId="0" xfId="0" applyNumberFormat="1" applyFont="1" applyFill="1" applyBorder="1" applyAlignment="1">
      <alignment horizontal="right" vertical="top" shrinkToFit="1"/>
    </xf>
    <xf numFmtId="205" fontId="6" fillId="0" borderId="19" xfId="0" applyNumberFormat="1" applyFont="1" applyFill="1" applyBorder="1" applyAlignment="1">
      <alignment horizontal="right" vertical="top" shrinkToFit="1"/>
    </xf>
    <xf numFmtId="205" fontId="6" fillId="0" borderId="25" xfId="0" applyNumberFormat="1" applyFont="1" applyFill="1" applyBorder="1" applyAlignment="1">
      <alignment horizontal="right" vertical="top" shrinkToFit="1"/>
    </xf>
    <xf numFmtId="205" fontId="6" fillId="0" borderId="16" xfId="0" applyNumberFormat="1" applyFont="1" applyFill="1" applyBorder="1" applyAlignment="1">
      <alignment horizontal="right" vertical="top" shrinkToFit="1"/>
    </xf>
    <xf numFmtId="0" fontId="6" fillId="0" borderId="28" xfId="0" applyNumberFormat="1" applyFont="1" applyFill="1" applyBorder="1" applyAlignment="1">
      <alignment horizontal="distributed" vertical="center" justifyLastLine="1"/>
    </xf>
    <xf numFmtId="0" fontId="6" fillId="0" borderId="0" xfId="0" applyFont="1" applyFill="1" applyBorder="1" applyAlignment="1">
      <alignment horizontal="left" vertical="center"/>
    </xf>
    <xf numFmtId="207" fontId="6" fillId="0" borderId="0" xfId="0" applyNumberFormat="1" applyFont="1" applyFill="1" applyBorder="1" applyAlignment="1">
      <alignment horizontal="right"/>
    </xf>
    <xf numFmtId="199" fontId="6" fillId="0" borderId="0" xfId="0" applyNumberFormat="1" applyFont="1" applyFill="1" applyBorder="1">
      <alignment vertical="center"/>
    </xf>
    <xf numFmtId="0" fontId="6" fillId="0" borderId="14" xfId="0" applyNumberFormat="1" applyFont="1" applyFill="1" applyBorder="1" applyAlignment="1">
      <alignment horizontal="distributed" vertical="center" justifyLastLine="1"/>
    </xf>
    <xf numFmtId="190" fontId="8" fillId="0" borderId="0" xfId="0" applyNumberFormat="1" applyFont="1" applyAlignment="1">
      <alignment vertical="center" shrinkToFit="1"/>
    </xf>
    <xf numFmtId="207" fontId="6" fillId="0" borderId="0" xfId="0" applyNumberFormat="1" applyFont="1" applyFill="1" applyBorder="1" applyAlignment="1"/>
    <xf numFmtId="190" fontId="6" fillId="0" borderId="0" xfId="0" applyNumberFormat="1" applyFont="1" applyFill="1" applyBorder="1" applyAlignment="1">
      <alignment horizontal="right"/>
    </xf>
    <xf numFmtId="190" fontId="6" fillId="0" borderId="0" xfId="0" applyNumberFormat="1" applyFont="1" applyFill="1" applyBorder="1" applyAlignment="1">
      <alignment horizontal="right" vertical="top"/>
    </xf>
    <xf numFmtId="0" fontId="6" fillId="0" borderId="16" xfId="0" applyFont="1" applyFill="1" applyBorder="1" applyAlignment="1">
      <alignment horizontal="centerContinuous" vertical="center"/>
    </xf>
    <xf numFmtId="0" fontId="6" fillId="0" borderId="37" xfId="0" applyNumberFormat="1" applyFont="1" applyFill="1" applyBorder="1" applyAlignment="1">
      <alignment horizontal="distributed" vertical="center" justifyLastLine="1"/>
    </xf>
    <xf numFmtId="0" fontId="6" fillId="0" borderId="0" xfId="0" applyFont="1" applyFill="1" applyAlignment="1">
      <alignment horizontal="distributed" vertical="center" justifyLastLine="1"/>
    </xf>
    <xf numFmtId="0" fontId="6" fillId="0" borderId="19" xfId="0" applyNumberFormat="1" applyFont="1" applyFill="1" applyBorder="1" applyAlignment="1">
      <alignment horizontal="distributed" vertical="center" justifyLastLine="1"/>
    </xf>
    <xf numFmtId="0" fontId="6" fillId="0" borderId="16" xfId="0" applyFont="1" applyFill="1" applyBorder="1" applyAlignment="1">
      <alignment horizontal="center" vertical="center" justifyLastLine="1"/>
    </xf>
    <xf numFmtId="0" fontId="6" fillId="0" borderId="29" xfId="0" applyNumberFormat="1" applyFont="1" applyFill="1" applyBorder="1" applyAlignment="1">
      <alignment horizontal="distributed" vertical="center" justifyLastLine="1"/>
    </xf>
    <xf numFmtId="0" fontId="6" fillId="0" borderId="16" xfId="0" applyFont="1" applyFill="1" applyBorder="1" applyAlignment="1">
      <alignment horizontal="distributed" vertical="center" justifyLastLine="1"/>
    </xf>
    <xf numFmtId="0" fontId="6" fillId="0" borderId="25" xfId="0" applyNumberFormat="1" applyFont="1" applyFill="1" applyBorder="1" applyAlignment="1">
      <alignment horizontal="distributed" vertical="center" justifyLastLine="1"/>
    </xf>
    <xf numFmtId="180" fontId="6" fillId="0" borderId="10" xfId="0" applyNumberFormat="1" applyFont="1" applyFill="1" applyBorder="1">
      <alignment vertical="center"/>
    </xf>
    <xf numFmtId="208" fontId="6" fillId="0" borderId="0" xfId="0" applyNumberFormat="1" applyFont="1" applyFill="1" applyBorder="1" applyAlignment="1">
      <alignment horizontal="left" vertical="center"/>
    </xf>
    <xf numFmtId="180" fontId="6" fillId="0" borderId="0" xfId="0" applyNumberFormat="1" applyFont="1" applyFill="1" applyBorder="1">
      <alignment vertical="center"/>
    </xf>
    <xf numFmtId="208" fontId="6" fillId="0" borderId="0" xfId="0" applyNumberFormat="1" applyFont="1" applyFill="1" applyBorder="1" applyAlignment="1">
      <alignment horizontal="left"/>
    </xf>
    <xf numFmtId="0" fontId="6" fillId="0" borderId="16" xfId="0" applyFont="1" applyFill="1" applyBorder="1" applyAlignment="1">
      <alignment vertical="top"/>
    </xf>
    <xf numFmtId="180" fontId="6" fillId="0" borderId="16" xfId="0" applyNumberFormat="1" applyFont="1" applyFill="1" applyBorder="1">
      <alignment vertical="center"/>
    </xf>
    <xf numFmtId="0" fontId="6" fillId="0" borderId="28" xfId="0" applyNumberFormat="1" applyFont="1" applyFill="1" applyBorder="1" applyAlignment="1">
      <alignment horizontal="distributed" vertical="center" justifyLastLine="1" shrinkToFit="1"/>
    </xf>
    <xf numFmtId="0" fontId="6" fillId="0" borderId="0" xfId="0" applyNumberFormat="1" applyFont="1" applyFill="1" applyBorder="1" applyAlignment="1">
      <alignment horizontal="center" vertical="center"/>
    </xf>
    <xf numFmtId="0" fontId="6" fillId="0" borderId="37" xfId="0" applyNumberFormat="1" applyFont="1" applyFill="1" applyBorder="1" applyAlignment="1">
      <alignment horizontal="distributed" vertical="center" justifyLastLine="1" shrinkToFit="1"/>
    </xf>
    <xf numFmtId="0" fontId="6" fillId="0" borderId="0" xfId="0" applyFont="1" applyFill="1" applyBorder="1" applyAlignment="1">
      <alignment horizontal="distributed" vertical="center" justifyLastLine="1" shrinkToFit="1"/>
    </xf>
    <xf numFmtId="0" fontId="6" fillId="0" borderId="0" xfId="0" applyFont="1" applyFill="1" applyAlignment="1">
      <alignment horizontal="distributed" vertical="center" justifyLastLine="1" shrinkToFit="1"/>
    </xf>
    <xf numFmtId="0" fontId="6" fillId="0" borderId="15" xfId="0" applyFont="1" applyFill="1" applyBorder="1" applyAlignment="1">
      <alignment horizontal="center" vertical="center" shrinkToFit="1"/>
    </xf>
    <xf numFmtId="0" fontId="6" fillId="0" borderId="15" xfId="0" applyNumberFormat="1" applyFont="1" applyFill="1" applyBorder="1" applyAlignment="1">
      <alignment horizontal="center" vertical="center" shrinkToFit="1"/>
    </xf>
    <xf numFmtId="0" fontId="6" fillId="0" borderId="15" xfId="0" applyFont="1" applyFill="1" applyBorder="1" applyAlignment="1">
      <alignment horizontal="distributed" vertical="center" justifyLastLine="1" shrinkToFit="1"/>
    </xf>
    <xf numFmtId="0" fontId="6" fillId="0" borderId="15" xfId="0" applyNumberFormat="1" applyFont="1" applyFill="1" applyBorder="1" applyAlignment="1">
      <alignment horizontal="distributed" vertical="center" justifyLastLine="1" shrinkToFit="1"/>
    </xf>
    <xf numFmtId="0" fontId="6" fillId="0" borderId="17" xfId="0" applyNumberFormat="1" applyFont="1" applyFill="1" applyBorder="1" applyAlignment="1">
      <alignment horizontal="center" vertical="center" shrinkToFit="1"/>
    </xf>
    <xf numFmtId="0" fontId="6" fillId="0" borderId="17" xfId="0" applyNumberFormat="1" applyFont="1" applyFill="1" applyBorder="1" applyAlignment="1">
      <alignment horizontal="distributed" vertical="center" justifyLastLine="1" shrinkToFit="1"/>
    </xf>
    <xf numFmtId="208" fontId="6" fillId="0" borderId="15" xfId="0" applyNumberFormat="1" applyFont="1" applyFill="1" applyBorder="1" applyAlignment="1">
      <alignment horizontal="left" vertical="center"/>
    </xf>
    <xf numFmtId="208" fontId="6" fillId="0" borderId="15" xfId="0" applyNumberFormat="1" applyFont="1" applyFill="1" applyBorder="1" applyAlignment="1">
      <alignment horizontal="left"/>
    </xf>
    <xf numFmtId="0" fontId="6" fillId="0" borderId="15" xfId="0" applyFont="1" applyFill="1" applyBorder="1" applyAlignment="1">
      <alignment vertical="top"/>
    </xf>
    <xf numFmtId="180" fontId="6" fillId="0" borderId="19" xfId="0" applyNumberFormat="1" applyFont="1" applyFill="1" applyBorder="1">
      <alignment vertical="center"/>
    </xf>
    <xf numFmtId="0" fontId="6" fillId="0" borderId="17" xfId="0" applyFont="1" applyFill="1" applyBorder="1" applyAlignment="1">
      <alignment vertical="top"/>
    </xf>
    <xf numFmtId="180" fontId="6" fillId="0" borderId="25" xfId="0" applyNumberFormat="1" applyFont="1" applyFill="1" applyBorder="1">
      <alignment vertical="center"/>
    </xf>
    <xf numFmtId="208" fontId="6" fillId="0" borderId="16" xfId="0" applyNumberFormat="1" applyFont="1" applyFill="1" applyBorder="1">
      <alignment vertical="center"/>
    </xf>
    <xf numFmtId="208" fontId="6" fillId="0" borderId="25" xfId="0" applyNumberFormat="1" applyFont="1" applyFill="1" applyBorder="1" applyAlignment="1">
      <alignment horizontal="center" vertical="center" shrinkToFit="1"/>
    </xf>
    <xf numFmtId="208" fontId="6" fillId="0" borderId="29" xfId="0" applyNumberFormat="1" applyFont="1" applyFill="1" applyBorder="1" applyAlignment="1">
      <alignment horizontal="center" vertical="center"/>
    </xf>
    <xf numFmtId="208" fontId="6" fillId="0" borderId="16" xfId="0" applyNumberFormat="1" applyFont="1" applyFill="1" applyBorder="1" applyAlignment="1">
      <alignment horizontal="center" vertical="center"/>
    </xf>
    <xf numFmtId="208" fontId="6" fillId="0" borderId="10" xfId="0" applyNumberFormat="1" applyFont="1" applyFill="1" applyBorder="1" applyAlignment="1">
      <alignment horizontal="left" vertical="center"/>
    </xf>
    <xf numFmtId="208" fontId="6" fillId="0" borderId="16" xfId="0" applyNumberFormat="1" applyFont="1" applyFill="1" applyBorder="1" applyAlignment="1">
      <alignment horizontal="left"/>
    </xf>
    <xf numFmtId="177" fontId="6" fillId="0" borderId="0" xfId="0" applyNumberFormat="1" applyFont="1" applyFill="1" applyBorder="1" applyAlignment="1"/>
    <xf numFmtId="208" fontId="6" fillId="0" borderId="18" xfId="0" applyNumberFormat="1" applyFont="1" applyFill="1" applyBorder="1" applyAlignment="1">
      <alignment horizontal="center" vertical="center" shrinkToFit="1"/>
    </xf>
    <xf numFmtId="208" fontId="6" fillId="0" borderId="12" xfId="0" applyNumberFormat="1" applyFont="1" applyFill="1" applyBorder="1" applyAlignment="1">
      <alignment horizontal="center" vertical="center"/>
    </xf>
    <xf numFmtId="208" fontId="6" fillId="0" borderId="13" xfId="0" applyNumberFormat="1" applyFont="1" applyFill="1" applyBorder="1" applyAlignment="1">
      <alignment horizontal="center" vertical="center"/>
    </xf>
    <xf numFmtId="208" fontId="6" fillId="0" borderId="14" xfId="0" applyNumberFormat="1" applyFont="1" applyFill="1" applyBorder="1" applyAlignment="1">
      <alignment horizontal="left" vertical="center"/>
    </xf>
    <xf numFmtId="208" fontId="6" fillId="0" borderId="17" xfId="0" applyNumberFormat="1" applyFont="1" applyFill="1" applyBorder="1" applyAlignment="1">
      <alignment horizontal="left"/>
    </xf>
    <xf numFmtId="177" fontId="6" fillId="0" borderId="0" xfId="0" applyNumberFormat="1" applyFont="1" applyFill="1" applyBorder="1" applyAlignment="1">
      <alignment horizontal="right"/>
    </xf>
    <xf numFmtId="201" fontId="6" fillId="0" borderId="0" xfId="0" applyNumberFormat="1" applyFont="1" applyFill="1" applyBorder="1" applyAlignment="1"/>
    <xf numFmtId="0" fontId="6" fillId="0" borderId="14" xfId="0" applyFont="1" applyFill="1" applyBorder="1" applyAlignment="1">
      <alignment horizontal="distributed" vertical="center" justifyLastLine="1" shrinkToFit="1"/>
    </xf>
    <xf numFmtId="176" fontId="6" fillId="0" borderId="14" xfId="0" applyNumberFormat="1" applyFont="1" applyFill="1" applyBorder="1" applyAlignment="1">
      <alignment horizontal="distributed" vertical="center" justifyLastLine="1" shrinkToFit="1"/>
    </xf>
    <xf numFmtId="0" fontId="6" fillId="0" borderId="10" xfId="0" applyFont="1" applyFill="1" applyBorder="1" applyAlignment="1">
      <alignment horizontal="distributed" vertical="center" justifyLastLine="1" shrinkToFit="1"/>
    </xf>
    <xf numFmtId="176" fontId="6" fillId="0" borderId="15" xfId="0" applyNumberFormat="1" applyFont="1" applyFill="1" applyBorder="1" applyAlignment="1">
      <alignment horizontal="distributed" vertical="center" justifyLastLine="1" shrinkToFit="1"/>
    </xf>
    <xf numFmtId="0" fontId="6" fillId="0" borderId="17" xfId="0" applyFont="1" applyFill="1" applyBorder="1" applyAlignment="1">
      <alignment horizontal="center" vertical="center" shrinkToFit="1"/>
    </xf>
    <xf numFmtId="176" fontId="6" fillId="0" borderId="17" xfId="0" applyNumberFormat="1" applyFont="1" applyFill="1" applyBorder="1" applyAlignment="1">
      <alignment horizontal="distributed" vertical="center" justifyLastLine="1" shrinkToFit="1"/>
    </xf>
    <xf numFmtId="202" fontId="6" fillId="0" borderId="0" xfId="0" applyNumberFormat="1" applyFont="1" applyFill="1" applyBorder="1" applyAlignment="1">
      <alignment vertical="center"/>
    </xf>
    <xf numFmtId="179" fontId="6" fillId="0" borderId="0" xfId="1" applyNumberFormat="1" applyFont="1" applyFill="1" applyBorder="1" applyAlignment="1">
      <alignment horizontal="center" vertical="center"/>
    </xf>
    <xf numFmtId="0" fontId="6" fillId="0" borderId="27" xfId="0" applyNumberFormat="1" applyFont="1" applyFill="1" applyBorder="1" applyAlignment="1">
      <alignment horizontal="distributed" vertical="center" justifyLastLine="1" shrinkToFit="1"/>
    </xf>
    <xf numFmtId="0" fontId="6" fillId="0" borderId="37" xfId="0" applyNumberFormat="1" applyFont="1" applyFill="1" applyBorder="1" applyAlignment="1">
      <alignment horizontal="center" vertical="center" shrinkToFit="1"/>
    </xf>
    <xf numFmtId="0" fontId="6" fillId="0" borderId="37" xfId="0" applyFont="1" applyFill="1" applyBorder="1" applyAlignment="1">
      <alignment horizontal="center" vertical="center" shrinkToFit="1"/>
    </xf>
    <xf numFmtId="202" fontId="8" fillId="0" borderId="0" xfId="0" applyNumberFormat="1" applyFont="1" applyAlignment="1">
      <alignment vertical="center" shrinkToFit="1"/>
    </xf>
    <xf numFmtId="202" fontId="8" fillId="0" borderId="0" xfId="0" applyNumberFormat="1" applyFont="1" applyBorder="1" applyAlignment="1">
      <alignment vertical="center" shrinkToFit="1"/>
    </xf>
    <xf numFmtId="0" fontId="6" fillId="0" borderId="19" xfId="0" applyFont="1" applyFill="1" applyBorder="1">
      <alignment vertical="center"/>
    </xf>
    <xf numFmtId="49" fontId="6" fillId="0" borderId="10" xfId="0" applyNumberFormat="1" applyFont="1" applyFill="1" applyBorder="1">
      <alignment vertical="center"/>
    </xf>
    <xf numFmtId="190" fontId="8" fillId="0" borderId="0" xfId="0" applyNumberFormat="1" applyFont="1" applyBorder="1" applyAlignment="1">
      <alignment vertical="center" shrinkToFit="1"/>
    </xf>
    <xf numFmtId="38" fontId="6" fillId="0" borderId="15" xfId="1" applyFont="1" applyFill="1" applyBorder="1" applyAlignment="1">
      <alignment horizontal="left" vertical="center"/>
    </xf>
    <xf numFmtId="38" fontId="6" fillId="0" borderId="17" xfId="1" applyFont="1" applyFill="1" applyBorder="1" applyAlignment="1">
      <alignment horizontal="left" vertical="center"/>
    </xf>
    <xf numFmtId="49" fontId="6" fillId="0" borderId="0" xfId="0" applyNumberFormat="1" applyFont="1" applyFill="1">
      <alignment vertical="center"/>
    </xf>
    <xf numFmtId="209" fontId="6" fillId="0" borderId="0" xfId="0" applyNumberFormat="1" applyFont="1" applyFill="1" applyBorder="1" applyAlignment="1">
      <alignment horizontal="right" vertical="center"/>
    </xf>
    <xf numFmtId="194" fontId="6" fillId="0" borderId="0" xfId="1" applyNumberFormat="1" applyFont="1" applyFill="1">
      <alignment vertical="center"/>
    </xf>
    <xf numFmtId="194" fontId="6" fillId="0" borderId="16" xfId="1" applyNumberFormat="1" applyFont="1" applyFill="1" applyBorder="1">
      <alignment vertical="center"/>
    </xf>
    <xf numFmtId="194" fontId="6" fillId="0" borderId="0" xfId="1" applyNumberFormat="1" applyFont="1" applyFill="1" applyBorder="1">
      <alignment vertical="center"/>
    </xf>
    <xf numFmtId="0" fontId="19" fillId="0" borderId="0" xfId="0" applyFont="1" applyFill="1" applyBorder="1">
      <alignment vertical="center"/>
    </xf>
    <xf numFmtId="0" fontId="51" fillId="0" borderId="0" xfId="0" applyFont="1" applyFill="1" applyBorder="1" applyAlignment="1">
      <alignment vertical="center"/>
    </xf>
    <xf numFmtId="194" fontId="6" fillId="0" borderId="0" xfId="1" applyNumberFormat="1" applyFont="1" applyFill="1" applyAlignment="1">
      <alignment vertical="center"/>
    </xf>
    <xf numFmtId="194" fontId="6" fillId="0" borderId="16" xfId="1" applyNumberFormat="1" applyFont="1" applyFill="1" applyBorder="1" applyAlignment="1">
      <alignment vertical="center"/>
    </xf>
    <xf numFmtId="0" fontId="6" fillId="0" borderId="37" xfId="0" applyFont="1" applyFill="1" applyBorder="1" applyAlignment="1">
      <alignment horizontal="center" vertical="center"/>
    </xf>
    <xf numFmtId="0" fontId="6" fillId="0" borderId="16" xfId="0" applyFont="1" applyFill="1" applyBorder="1" applyAlignment="1">
      <alignment horizontal="center" vertical="center"/>
    </xf>
    <xf numFmtId="38" fontId="6" fillId="0" borderId="10" xfId="0" applyNumberFormat="1" applyFont="1" applyFill="1" applyBorder="1">
      <alignment vertical="center"/>
    </xf>
    <xf numFmtId="207" fontId="6" fillId="0" borderId="0" xfId="214" applyNumberFormat="1" applyFont="1" applyFill="1" applyBorder="1" applyAlignment="1">
      <alignment horizontal="right" vertical="top"/>
    </xf>
    <xf numFmtId="0" fontId="6" fillId="0" borderId="27" xfId="0" applyFont="1" applyBorder="1">
      <alignment vertical="center"/>
    </xf>
    <xf numFmtId="38" fontId="6" fillId="0" borderId="32" xfId="1" applyFont="1" applyBorder="1">
      <alignment vertical="center"/>
    </xf>
    <xf numFmtId="38" fontId="6" fillId="0" borderId="30" xfId="1" applyFont="1" applyBorder="1">
      <alignment vertical="center"/>
    </xf>
    <xf numFmtId="210" fontId="6" fillId="0" borderId="0" xfId="0" applyNumberFormat="1" applyFont="1" applyFill="1" applyBorder="1">
      <alignment vertical="center"/>
    </xf>
    <xf numFmtId="0" fontId="6" fillId="0" borderId="28" xfId="0" applyFont="1" applyFill="1" applyBorder="1" applyAlignment="1">
      <alignment horizontal="distributed" vertical="top" justifyLastLine="1" shrinkToFit="1"/>
    </xf>
    <xf numFmtId="0" fontId="6" fillId="0" borderId="27" xfId="0" applyFont="1" applyFill="1" applyBorder="1" applyAlignment="1">
      <alignment horizontal="distributed" vertical="top" justifyLastLine="1" shrinkToFit="1"/>
    </xf>
    <xf numFmtId="0" fontId="6" fillId="0" borderId="0" xfId="0" applyFont="1" applyFill="1" applyBorder="1" applyAlignment="1">
      <alignment horizontal="distributed" vertical="top" justifyLastLine="1" shrinkToFit="1"/>
    </xf>
    <xf numFmtId="0" fontId="6" fillId="0" borderId="19" xfId="0" applyFont="1" applyFill="1" applyBorder="1" applyAlignment="1">
      <alignment horizontal="distributed" vertical="top" justifyLastLine="1" shrinkToFit="1"/>
    </xf>
    <xf numFmtId="0" fontId="6" fillId="0" borderId="0" xfId="0" applyFont="1" applyFill="1" applyBorder="1" applyAlignment="1">
      <alignment horizontal="center" vertical="top" wrapText="1"/>
    </xf>
    <xf numFmtId="211" fontId="6" fillId="0" borderId="0" xfId="0" applyNumberFormat="1" applyFont="1" applyFill="1" applyBorder="1">
      <alignment vertical="center"/>
    </xf>
    <xf numFmtId="206" fontId="6" fillId="0" borderId="0" xfId="0" applyNumberFormat="1" applyFont="1" applyFill="1" applyBorder="1" applyAlignment="1">
      <alignment horizontal="right" vertical="top"/>
    </xf>
    <xf numFmtId="176" fontId="6" fillId="0" borderId="16" xfId="2" applyNumberFormat="1" applyFont="1" applyFill="1" applyBorder="1" applyAlignment="1">
      <alignment horizontal="right" vertical="center"/>
    </xf>
    <xf numFmtId="176" fontId="6" fillId="0" borderId="16" xfId="2" applyNumberFormat="1" applyFont="1" applyFill="1" applyBorder="1" applyAlignment="1">
      <alignment horizontal="centerContinuous" vertical="center"/>
    </xf>
    <xf numFmtId="208" fontId="6" fillId="0" borderId="0" xfId="0" applyNumberFormat="1" applyFont="1" applyFill="1" applyBorder="1" applyAlignment="1"/>
    <xf numFmtId="208" fontId="6" fillId="0" borderId="0" xfId="0" applyNumberFormat="1" applyFont="1" applyFill="1" applyBorder="1" applyAlignment="1">
      <alignment horizontal="right"/>
    </xf>
    <xf numFmtId="208" fontId="6" fillId="0" borderId="0" xfId="0" applyNumberFormat="1" applyFont="1" applyFill="1" applyBorder="1" applyAlignment="1">
      <alignment horizontal="right" vertical="top"/>
    </xf>
    <xf numFmtId="0" fontId="6" fillId="0" borderId="0" xfId="189" applyFont="1" applyBorder="1" applyAlignment="1">
      <alignment vertical="center" wrapText="1"/>
    </xf>
    <xf numFmtId="0" fontId="6" fillId="0" borderId="16" xfId="0" applyFont="1" applyFill="1" applyBorder="1" applyAlignment="1">
      <alignment horizontal="left" vertical="center"/>
    </xf>
    <xf numFmtId="0" fontId="6" fillId="0" borderId="0" xfId="189" applyFont="1" applyFill="1" applyBorder="1" applyAlignment="1">
      <alignment vertical="center" wrapText="1"/>
    </xf>
    <xf numFmtId="0" fontId="6" fillId="0" borderId="0" xfId="189" applyFont="1" applyFill="1" applyBorder="1" applyAlignment="1">
      <alignment horizontal="distributed" vertical="center" wrapText="1"/>
    </xf>
    <xf numFmtId="0" fontId="6" fillId="0" borderId="0" xfId="0" applyFont="1" applyFill="1" applyBorder="1" applyAlignment="1">
      <alignment vertical="center" wrapText="1" justifyLastLine="1"/>
    </xf>
    <xf numFmtId="0" fontId="6" fillId="0" borderId="0" xfId="0" applyFont="1" applyFill="1" applyBorder="1" applyAlignment="1">
      <alignment horizontal="center" vertical="center" justifyLastLine="1" shrinkToFit="1"/>
    </xf>
    <xf numFmtId="179" fontId="6" fillId="0" borderId="10" xfId="1" applyNumberFormat="1" applyFont="1" applyFill="1" applyBorder="1" applyAlignment="1">
      <alignment vertical="center" shrinkToFit="1"/>
    </xf>
    <xf numFmtId="0" fontId="8" fillId="0" borderId="0" xfId="0" applyFont="1" applyFill="1" applyAlignment="1">
      <alignment vertical="center"/>
    </xf>
    <xf numFmtId="0" fontId="39" fillId="0" borderId="0" xfId="0" applyFont="1" applyFill="1" applyAlignment="1">
      <alignment vertical="center"/>
    </xf>
    <xf numFmtId="0" fontId="6" fillId="0" borderId="0" xfId="0" applyFont="1" applyAlignment="1">
      <alignment vertical="center"/>
    </xf>
    <xf numFmtId="0" fontId="8" fillId="0" borderId="10" xfId="0" applyFont="1" applyFill="1" applyBorder="1" applyAlignment="1">
      <alignment vertical="center"/>
    </xf>
    <xf numFmtId="0" fontId="8" fillId="0" borderId="0" xfId="0" applyFont="1" applyFill="1" applyBorder="1" applyAlignment="1">
      <alignment vertical="center"/>
    </xf>
    <xf numFmtId="0" fontId="8" fillId="0" borderId="15" xfId="0" applyFont="1" applyFill="1" applyBorder="1" applyAlignment="1">
      <alignment vertical="center"/>
    </xf>
    <xf numFmtId="0" fontId="6" fillId="0" borderId="19" xfId="0" applyFont="1" applyBorder="1" applyAlignment="1">
      <alignment horizontal="center" vertical="center"/>
    </xf>
    <xf numFmtId="0" fontId="6" fillId="0" borderId="15" xfId="0" applyFont="1" applyBorder="1" applyAlignment="1">
      <alignment horizontal="center" vertical="center"/>
    </xf>
    <xf numFmtId="0" fontId="8" fillId="0" borderId="16" xfId="0" applyFont="1" applyFill="1" applyBorder="1" applyAlignment="1">
      <alignment vertical="center"/>
    </xf>
    <xf numFmtId="0" fontId="8" fillId="0" borderId="17" xfId="0" applyFont="1" applyFill="1" applyBorder="1" applyAlignment="1">
      <alignment vertical="center"/>
    </xf>
    <xf numFmtId="0" fontId="6" fillId="0" borderId="18" xfId="0" applyFont="1" applyBorder="1" applyAlignment="1">
      <alignment horizontal="distributed" vertical="center" justifyLastLine="1"/>
    </xf>
    <xf numFmtId="0" fontId="6" fillId="0" borderId="43" xfId="0" applyFont="1" applyFill="1" applyBorder="1" applyAlignment="1">
      <alignment vertical="center"/>
    </xf>
    <xf numFmtId="0" fontId="8" fillId="0" borderId="43" xfId="0" applyFont="1" applyFill="1" applyBorder="1" applyAlignment="1">
      <alignment vertical="center"/>
    </xf>
    <xf numFmtId="176" fontId="8" fillId="0" borderId="43" xfId="0" applyNumberFormat="1" applyFont="1" applyFill="1" applyBorder="1" applyAlignment="1">
      <alignment vertical="center"/>
    </xf>
    <xf numFmtId="0" fontId="8" fillId="0" borderId="43" xfId="0" applyNumberFormat="1" applyFont="1" applyFill="1" applyBorder="1" applyAlignment="1">
      <alignment horizontal="right" vertical="center"/>
    </xf>
    <xf numFmtId="38" fontId="8" fillId="0" borderId="0" xfId="1" applyFont="1" applyFill="1" applyAlignment="1">
      <alignment vertical="center"/>
    </xf>
    <xf numFmtId="176" fontId="8" fillId="0" borderId="43" xfId="0" applyNumberFormat="1" applyFont="1" applyFill="1" applyBorder="1" applyAlignment="1">
      <alignment horizontal="right" vertical="center"/>
    </xf>
    <xf numFmtId="0" fontId="6" fillId="0" borderId="0" xfId="0" applyFont="1" applyFill="1" applyAlignment="1">
      <alignment horizontal="left" vertical="center"/>
    </xf>
    <xf numFmtId="176" fontId="8" fillId="0" borderId="0" xfId="0" applyNumberFormat="1" applyFont="1" applyFill="1" applyAlignment="1">
      <alignment vertical="center"/>
    </xf>
    <xf numFmtId="0" fontId="8" fillId="0" borderId="0" xfId="0" applyNumberFormat="1" applyFont="1" applyFill="1" applyAlignment="1">
      <alignment vertical="center"/>
    </xf>
    <xf numFmtId="38" fontId="8" fillId="0" borderId="40" xfId="1" applyFont="1" applyFill="1" applyBorder="1" applyAlignment="1">
      <alignment vertical="center"/>
    </xf>
    <xf numFmtId="0" fontId="8" fillId="0" borderId="0" xfId="0" applyFont="1" applyFill="1" applyAlignment="1">
      <alignment horizontal="left" vertical="center"/>
    </xf>
    <xf numFmtId="0" fontId="8" fillId="0" borderId="38" xfId="0" applyFont="1" applyFill="1" applyBorder="1" applyAlignment="1">
      <alignment horizontal="left" vertical="center"/>
    </xf>
    <xf numFmtId="0" fontId="8" fillId="0" borderId="42" xfId="0" applyFont="1" applyFill="1" applyBorder="1" applyAlignment="1">
      <alignment vertical="center"/>
    </xf>
    <xf numFmtId="176" fontId="8" fillId="0" borderId="38" xfId="0" applyNumberFormat="1" applyFont="1" applyFill="1" applyBorder="1" applyAlignment="1">
      <alignment vertical="center"/>
    </xf>
    <xf numFmtId="0" fontId="8" fillId="0" borderId="38" xfId="0" applyNumberFormat="1" applyFont="1" applyFill="1" applyBorder="1" applyAlignment="1">
      <alignment vertical="center"/>
    </xf>
    <xf numFmtId="38" fontId="8" fillId="0" borderId="38" xfId="1" applyFont="1" applyFill="1" applyBorder="1" applyAlignment="1">
      <alignment vertical="center"/>
    </xf>
    <xf numFmtId="0" fontId="8" fillId="0" borderId="38" xfId="0" applyFont="1" applyFill="1" applyBorder="1" applyAlignment="1">
      <alignment vertical="center"/>
    </xf>
    <xf numFmtId="0" fontId="8" fillId="0" borderId="16" xfId="0" applyFont="1" applyFill="1" applyBorder="1" applyAlignment="1">
      <alignment horizontal="left" vertical="center"/>
    </xf>
    <xf numFmtId="176" fontId="8" fillId="0" borderId="16" xfId="0" applyNumberFormat="1" applyFont="1" applyFill="1" applyBorder="1" applyAlignment="1">
      <alignment vertical="center"/>
    </xf>
    <xf numFmtId="0" fontId="8" fillId="0" borderId="16" xfId="0" applyNumberFormat="1" applyFont="1" applyFill="1" applyBorder="1" applyAlignment="1">
      <alignment vertical="center"/>
    </xf>
    <xf numFmtId="38" fontId="8" fillId="0" borderId="16" xfId="1" applyFont="1" applyFill="1" applyBorder="1" applyAlignment="1">
      <alignment vertical="center"/>
    </xf>
    <xf numFmtId="0" fontId="8" fillId="0" borderId="45" xfId="0" applyFont="1" applyFill="1" applyBorder="1" applyAlignment="1">
      <alignment vertical="center"/>
    </xf>
    <xf numFmtId="205" fontId="8" fillId="0" borderId="41" xfId="0" applyNumberFormat="1" applyFont="1" applyFill="1" applyBorder="1" applyAlignment="1">
      <alignment horizontal="right" vertical="center"/>
    </xf>
    <xf numFmtId="205" fontId="8" fillId="0" borderId="0" xfId="0" applyNumberFormat="1" applyFont="1" applyFill="1" applyAlignment="1">
      <alignment horizontal="right" vertical="center"/>
    </xf>
    <xf numFmtId="38" fontId="8" fillId="0" borderId="0" xfId="0" applyNumberFormat="1" applyFont="1" applyFill="1" applyAlignment="1">
      <alignment vertical="center"/>
    </xf>
    <xf numFmtId="38" fontId="8" fillId="0" borderId="38" xfId="0" applyNumberFormat="1" applyFont="1" applyFill="1" applyBorder="1" applyAlignment="1">
      <alignment vertical="center"/>
    </xf>
    <xf numFmtId="205" fontId="8" fillId="0" borderId="25" xfId="0" applyNumberFormat="1" applyFont="1" applyFill="1" applyBorder="1" applyAlignment="1">
      <alignment vertical="center"/>
    </xf>
    <xf numFmtId="38" fontId="8" fillId="0" borderId="16" xfId="0" applyNumberFormat="1" applyFont="1" applyFill="1" applyBorder="1" applyAlignment="1">
      <alignment vertical="center"/>
    </xf>
    <xf numFmtId="179" fontId="8" fillId="0" borderId="41" xfId="1" applyNumberFormat="1" applyFont="1" applyFill="1" applyBorder="1" applyAlignment="1">
      <alignment horizontal="right" vertical="center"/>
    </xf>
    <xf numFmtId="179" fontId="8" fillId="0" borderId="0" xfId="0" applyNumberFormat="1" applyFont="1" applyFill="1" applyAlignment="1">
      <alignment vertical="center"/>
    </xf>
    <xf numFmtId="179" fontId="8" fillId="0" borderId="0" xfId="1" applyNumberFormat="1" applyFont="1" applyFill="1" applyAlignment="1">
      <alignment horizontal="right" vertical="center"/>
    </xf>
    <xf numFmtId="213" fontId="8" fillId="0" borderId="0" xfId="0" applyNumberFormat="1" applyFont="1" applyFill="1" applyAlignment="1">
      <alignment vertical="center"/>
    </xf>
    <xf numFmtId="179" fontId="8" fillId="0" borderId="25" xfId="1" applyNumberFormat="1" applyFont="1" applyFill="1" applyBorder="1" applyAlignment="1">
      <alignment vertical="center"/>
    </xf>
    <xf numFmtId="176" fontId="8" fillId="0" borderId="10" xfId="1" applyNumberFormat="1" applyFont="1" applyFill="1" applyBorder="1" applyAlignment="1">
      <alignment horizontal="right" vertical="center"/>
    </xf>
    <xf numFmtId="0" fontId="8" fillId="0" borderId="15" xfId="0" applyFont="1" applyBorder="1" applyAlignment="1">
      <alignment vertical="center" shrinkToFit="1"/>
    </xf>
    <xf numFmtId="179" fontId="8" fillId="0" borderId="0" xfId="1" applyNumberFormat="1" applyFont="1" applyBorder="1">
      <alignment vertical="center"/>
    </xf>
    <xf numFmtId="176" fontId="8" fillId="0" borderId="0" xfId="1" applyNumberFormat="1" applyFont="1" applyFill="1" applyBorder="1" applyAlignment="1">
      <alignment horizontal="right" vertical="center"/>
    </xf>
    <xf numFmtId="0" fontId="8" fillId="0" borderId="17" xfId="0" applyFont="1" applyBorder="1" applyAlignment="1">
      <alignment vertical="center" shrinkToFit="1"/>
    </xf>
    <xf numFmtId="179" fontId="8" fillId="0" borderId="16" xfId="1" applyNumberFormat="1" applyFont="1" applyBorder="1">
      <alignment vertical="center"/>
    </xf>
    <xf numFmtId="0" fontId="8" fillId="0" borderId="10" xfId="0" applyFont="1" applyFill="1" applyBorder="1" applyAlignment="1">
      <alignment vertical="top" wrapText="1"/>
    </xf>
    <xf numFmtId="0" fontId="8" fillId="0" borderId="0" xfId="0" applyFont="1" applyAlignment="1">
      <alignment vertical="center" wrapText="1"/>
    </xf>
    <xf numFmtId="0" fontId="8" fillId="0" borderId="0" xfId="0" applyFont="1" applyAlignment="1">
      <alignment vertical="center"/>
    </xf>
    <xf numFmtId="0" fontId="8" fillId="0" borderId="14" xfId="0" applyFont="1" applyBorder="1" applyAlignment="1">
      <alignment vertical="center" shrinkToFit="1"/>
    </xf>
    <xf numFmtId="198" fontId="8" fillId="0" borderId="0" xfId="2" applyNumberFormat="1" applyFont="1">
      <alignment vertical="center"/>
    </xf>
    <xf numFmtId="0" fontId="8" fillId="0" borderId="12" xfId="0" applyFont="1" applyBorder="1" applyAlignment="1">
      <alignment horizontal="distributed" vertical="center" justifyLastLine="1"/>
    </xf>
    <xf numFmtId="0" fontId="8" fillId="0" borderId="11" xfId="0" applyFont="1" applyBorder="1" applyAlignment="1">
      <alignment horizontal="distributed" vertical="center" justifyLastLine="1"/>
    </xf>
    <xf numFmtId="0" fontId="8" fillId="0" borderId="18" xfId="0" applyFont="1" applyBorder="1" applyAlignment="1">
      <alignment horizontal="distributed" vertical="center" justifyLastLine="1"/>
    </xf>
    <xf numFmtId="214" fontId="8" fillId="0" borderId="0" xfId="9056" applyFont="1" applyBorder="1" applyAlignment="1">
      <alignment vertical="center"/>
    </xf>
    <xf numFmtId="215" fontId="8" fillId="0" borderId="0" xfId="9057" applyFont="1" applyBorder="1" applyAlignment="1">
      <alignment horizontal="right" vertical="center"/>
    </xf>
    <xf numFmtId="0" fontId="8" fillId="0" borderId="10" xfId="0" applyFont="1" applyBorder="1" applyAlignment="1">
      <alignment vertical="top" wrapText="1"/>
    </xf>
    <xf numFmtId="0" fontId="8" fillId="0" borderId="0" xfId="0" applyFont="1" applyAlignment="1">
      <alignment vertical="top" wrapText="1"/>
    </xf>
    <xf numFmtId="0" fontId="8" fillId="0" borderId="0" xfId="0" applyFont="1" applyAlignment="1">
      <alignment horizontal="left" vertical="top" shrinkToFit="1"/>
    </xf>
    <xf numFmtId="0" fontId="8" fillId="0" borderId="0" xfId="0" applyFont="1" applyAlignment="1">
      <alignment horizontal="left" vertical="top" wrapText="1"/>
    </xf>
    <xf numFmtId="0" fontId="8" fillId="0" borderId="10" xfId="0" applyFont="1" applyBorder="1" applyAlignment="1">
      <alignment vertical="center" shrinkToFit="1"/>
    </xf>
    <xf numFmtId="0" fontId="8" fillId="0" borderId="18" xfId="0" applyFont="1" applyBorder="1" applyAlignment="1">
      <alignment horizontal="distributed" vertical="center" wrapText="1" justifyLastLine="1"/>
    </xf>
    <xf numFmtId="0" fontId="8" fillId="0" borderId="16" xfId="0" applyFont="1" applyBorder="1" applyAlignment="1">
      <alignment vertical="center" shrinkToFit="1"/>
    </xf>
    <xf numFmtId="0" fontId="8" fillId="0" borderId="12" xfId="0" applyFont="1" applyBorder="1" applyAlignment="1">
      <alignment horizontal="center" vertical="center"/>
    </xf>
    <xf numFmtId="0" fontId="8" fillId="0" borderId="18" xfId="0" applyFont="1" applyBorder="1" applyAlignment="1">
      <alignment horizontal="center" vertical="center"/>
    </xf>
    <xf numFmtId="214" fontId="8" fillId="0" borderId="0" xfId="9056" applyFont="1" applyBorder="1">
      <alignment horizontal="right" vertical="center"/>
    </xf>
    <xf numFmtId="179" fontId="8" fillId="0" borderId="10" xfId="1" applyNumberFormat="1" applyFont="1" applyBorder="1">
      <alignment vertical="center"/>
    </xf>
    <xf numFmtId="214" fontId="8" fillId="0" borderId="10" xfId="9056" applyFont="1" applyBorder="1">
      <alignment horizontal="right" vertical="center"/>
    </xf>
    <xf numFmtId="214" fontId="8" fillId="0" borderId="16" xfId="9056" applyFont="1" applyBorder="1">
      <alignment horizontal="right" vertical="center"/>
    </xf>
    <xf numFmtId="0" fontId="8" fillId="0" borderId="10" xfId="0" applyNumberFormat="1" applyFont="1" applyBorder="1">
      <alignment vertical="center"/>
    </xf>
    <xf numFmtId="0" fontId="8" fillId="0" borderId="14" xfId="0" applyNumberFormat="1" applyFont="1" applyBorder="1" applyAlignment="1">
      <alignment vertical="center" shrinkToFit="1"/>
    </xf>
    <xf numFmtId="0" fontId="8" fillId="0" borderId="16" xfId="0" applyNumberFormat="1" applyFont="1" applyBorder="1">
      <alignment vertical="center"/>
    </xf>
    <xf numFmtId="0" fontId="8" fillId="0" borderId="17" xfId="0" applyNumberFormat="1" applyFont="1" applyBorder="1" applyAlignment="1">
      <alignment vertical="center" shrinkToFit="1"/>
    </xf>
    <xf numFmtId="0" fontId="8" fillId="0" borderId="0" xfId="0" applyNumberFormat="1" applyFont="1" applyFill="1" applyBorder="1" applyAlignment="1"/>
    <xf numFmtId="214" fontId="8" fillId="0" borderId="10" xfId="9056" applyFont="1" applyBorder="1" applyAlignment="1">
      <alignment vertical="center"/>
    </xf>
    <xf numFmtId="214" fontId="8" fillId="0" borderId="0" xfId="9056" applyFont="1" applyAlignment="1">
      <alignment vertical="center"/>
    </xf>
    <xf numFmtId="0" fontId="8" fillId="0" borderId="0" xfId="0" applyNumberFormat="1" applyFont="1" applyBorder="1" applyAlignment="1"/>
    <xf numFmtId="0" fontId="8" fillId="0" borderId="15" xfId="0" applyNumberFormat="1" applyFont="1" applyBorder="1" applyAlignment="1">
      <alignment vertical="center" shrinkToFit="1"/>
    </xf>
    <xf numFmtId="0" fontId="8" fillId="0" borderId="0" xfId="0" applyNumberFormat="1" applyFont="1" applyFill="1" applyBorder="1" applyAlignment="1">
      <alignment horizontal="left"/>
    </xf>
    <xf numFmtId="0" fontId="8" fillId="0" borderId="16" xfId="0" applyNumberFormat="1" applyFont="1" applyFill="1" applyBorder="1" applyAlignment="1">
      <alignment horizontal="left"/>
    </xf>
    <xf numFmtId="214" fontId="8" fillId="0" borderId="16" xfId="9056" applyFont="1" applyBorder="1" applyAlignment="1">
      <alignment vertical="center"/>
    </xf>
    <xf numFmtId="0" fontId="8" fillId="0" borderId="10" xfId="9058" applyFont="1" applyBorder="1" applyAlignment="1">
      <alignment vertical="center" shrinkToFit="1"/>
    </xf>
    <xf numFmtId="0" fontId="8" fillId="0" borderId="10" xfId="9058" applyFont="1" applyBorder="1" applyAlignment="1">
      <alignment vertical="top" wrapText="1"/>
    </xf>
    <xf numFmtId="0" fontId="8" fillId="0" borderId="0" xfId="9058" applyFont="1" applyBorder="1" applyAlignment="1">
      <alignment vertical="top" wrapText="1"/>
    </xf>
    <xf numFmtId="0" fontId="8" fillId="0" borderId="28" xfId="0" applyFont="1" applyBorder="1" applyAlignment="1">
      <alignment horizontal="distributed" vertical="center" justifyLastLine="1"/>
    </xf>
    <xf numFmtId="0" fontId="8" fillId="0" borderId="27" xfId="0" applyFont="1" applyBorder="1" applyAlignment="1">
      <alignment horizontal="distributed" vertical="center" justifyLastLine="1"/>
    </xf>
    <xf numFmtId="0" fontId="6" fillId="0" borderId="17" xfId="1" applyNumberFormat="1" applyFont="1" applyFill="1" applyBorder="1">
      <alignment vertical="center"/>
    </xf>
    <xf numFmtId="0" fontId="8" fillId="0" borderId="12" xfId="1" applyNumberFormat="1" applyFont="1" applyBorder="1" applyAlignment="1">
      <alignment horizontal="center" vertical="center"/>
    </xf>
    <xf numFmtId="0" fontId="8" fillId="0" borderId="29" xfId="1" applyNumberFormat="1" applyFont="1" applyBorder="1" applyAlignment="1">
      <alignment horizontal="center" vertical="center"/>
    </xf>
    <xf numFmtId="0" fontId="8" fillId="0" borderId="28" xfId="1" applyNumberFormat="1" applyFont="1" applyBorder="1" applyAlignment="1">
      <alignment horizontal="center" vertical="center"/>
    </xf>
    <xf numFmtId="0" fontId="8" fillId="0" borderId="12" xfId="1" applyNumberFormat="1" applyFont="1" applyFill="1" applyBorder="1" applyAlignment="1">
      <alignment horizontal="center" vertical="center"/>
    </xf>
    <xf numFmtId="0" fontId="8" fillId="0" borderId="18" xfId="1" applyNumberFormat="1" applyFont="1" applyFill="1" applyBorder="1" applyAlignment="1">
      <alignment horizontal="center" vertical="center"/>
    </xf>
    <xf numFmtId="0" fontId="8" fillId="0" borderId="0" xfId="0" applyNumberFormat="1" applyFont="1" applyBorder="1">
      <alignment vertical="center"/>
    </xf>
    <xf numFmtId="49" fontId="8" fillId="0" borderId="10" xfId="1" applyNumberFormat="1" applyFont="1" applyBorder="1">
      <alignment vertical="center"/>
    </xf>
    <xf numFmtId="38" fontId="8" fillId="0" borderId="10" xfId="1" applyFont="1" applyBorder="1">
      <alignment vertical="center"/>
    </xf>
    <xf numFmtId="49" fontId="8" fillId="0" borderId="0" xfId="1" applyNumberFormat="1" applyFont="1" applyBorder="1">
      <alignment vertical="center"/>
    </xf>
    <xf numFmtId="38" fontId="6" fillId="0" borderId="14" xfId="1" applyFont="1" applyFill="1" applyBorder="1" applyAlignment="1">
      <alignment horizontal="center" vertical="center"/>
    </xf>
    <xf numFmtId="38" fontId="6" fillId="0" borderId="28" xfId="1" applyFont="1" applyFill="1" applyBorder="1" applyAlignment="1">
      <alignment horizontal="center" vertical="center"/>
    </xf>
    <xf numFmtId="38" fontId="6" fillId="0" borderId="28" xfId="1" applyFont="1" applyFill="1" applyBorder="1" applyAlignment="1">
      <alignment horizontal="centerContinuous" vertical="center"/>
    </xf>
    <xf numFmtId="38" fontId="6" fillId="0" borderId="12" xfId="1" applyFont="1" applyFill="1" applyBorder="1" applyAlignment="1">
      <alignment horizontal="centerContinuous" vertical="center"/>
    </xf>
    <xf numFmtId="0" fontId="6" fillId="0" borderId="27" xfId="0" applyFont="1" applyFill="1" applyBorder="1" applyAlignment="1">
      <alignment horizontal="center" vertical="center" shrinkToFit="1"/>
    </xf>
    <xf numFmtId="0" fontId="8" fillId="0" borderId="0" xfId="0" applyFont="1" applyBorder="1" applyAlignment="1">
      <alignment vertical="center"/>
    </xf>
    <xf numFmtId="49" fontId="8" fillId="0" borderId="16" xfId="1" applyNumberFormat="1" applyFont="1" applyBorder="1">
      <alignment vertical="center"/>
    </xf>
    <xf numFmtId="38" fontId="6" fillId="0" borderId="16" xfId="1" applyFont="1" applyFill="1" applyBorder="1" applyAlignment="1">
      <alignment horizontal="center" vertical="center"/>
    </xf>
    <xf numFmtId="38" fontId="6" fillId="0" borderId="25" xfId="1" applyFont="1" applyFill="1" applyBorder="1" applyAlignment="1">
      <alignment horizontal="center" vertical="center"/>
    </xf>
    <xf numFmtId="216" fontId="8" fillId="0" borderId="0" xfId="9057" applyNumberFormat="1" applyFont="1" applyBorder="1">
      <alignment horizontal="right" vertical="center"/>
    </xf>
    <xf numFmtId="216" fontId="8" fillId="0" borderId="0" xfId="0" applyNumberFormat="1" applyFont="1">
      <alignment vertical="center"/>
    </xf>
    <xf numFmtId="216" fontId="8" fillId="0" borderId="0" xfId="0" applyNumberFormat="1" applyFont="1" applyBorder="1">
      <alignment vertical="center"/>
    </xf>
    <xf numFmtId="38" fontId="6" fillId="0" borderId="16" xfId="1" applyFont="1" applyFill="1" applyBorder="1" applyAlignment="1">
      <alignment horizontal="right" vertical="center"/>
    </xf>
    <xf numFmtId="216" fontId="8" fillId="0" borderId="16" xfId="9057" applyNumberFormat="1" applyFont="1" applyBorder="1">
      <alignment horizontal="right" vertical="center"/>
    </xf>
    <xf numFmtId="216" fontId="8" fillId="0" borderId="16" xfId="0" applyNumberFormat="1" applyFont="1" applyBorder="1">
      <alignment vertical="center"/>
    </xf>
    <xf numFmtId="38" fontId="8" fillId="0" borderId="0" xfId="1" applyFont="1" applyBorder="1" applyAlignment="1">
      <alignment vertical="center" shrinkToFit="1"/>
    </xf>
    <xf numFmtId="215" fontId="8" fillId="0" borderId="0" xfId="9057" applyFont="1" applyBorder="1">
      <alignment horizontal="right" vertical="center"/>
    </xf>
    <xf numFmtId="0" fontId="8" fillId="0" borderId="0" xfId="9058" applyFont="1" applyAlignment="1">
      <alignment vertical="top" shrinkToFit="1"/>
    </xf>
    <xf numFmtId="0" fontId="8" fillId="0" borderId="0" xfId="9058" applyFont="1" applyAlignment="1">
      <alignment vertical="top" wrapText="1"/>
    </xf>
    <xf numFmtId="0" fontId="8" fillId="0" borderId="12" xfId="0" applyNumberFormat="1" applyFont="1" applyBorder="1" applyAlignment="1">
      <alignment horizontal="distributed" vertical="center" justifyLastLine="1"/>
    </xf>
    <xf numFmtId="0" fontId="8" fillId="0" borderId="18" xfId="0" applyNumberFormat="1" applyFont="1" applyBorder="1" applyAlignment="1">
      <alignment horizontal="distributed" vertical="center" justifyLastLine="1"/>
    </xf>
    <xf numFmtId="216" fontId="8" fillId="0" borderId="19" xfId="9057" applyNumberFormat="1" applyFont="1" applyBorder="1">
      <alignment horizontal="right" vertical="center"/>
    </xf>
    <xf numFmtId="216" fontId="8" fillId="0" borderId="0" xfId="9056" applyNumberFormat="1" applyFont="1" applyBorder="1">
      <alignment horizontal="right" vertical="center"/>
    </xf>
    <xf numFmtId="216" fontId="8" fillId="0" borderId="25" xfId="9057" applyNumberFormat="1" applyFont="1" applyBorder="1">
      <alignment horizontal="right" vertical="center"/>
    </xf>
    <xf numFmtId="0" fontId="8" fillId="0" borderId="0" xfId="9059" applyFont="1" applyBorder="1">
      <alignment horizontal="left" vertical="top"/>
    </xf>
    <xf numFmtId="0" fontId="8" fillId="0" borderId="0" xfId="9058" applyFont="1" applyAlignment="1">
      <alignment vertical="top"/>
    </xf>
    <xf numFmtId="0" fontId="8" fillId="0" borderId="13" xfId="0" applyFont="1" applyBorder="1" applyAlignment="1">
      <alignment vertical="center" shrinkToFit="1"/>
    </xf>
    <xf numFmtId="0" fontId="8" fillId="0" borderId="13" xfId="0" applyFont="1" applyBorder="1" applyAlignment="1">
      <alignment horizontal="distributed" vertical="center" justifyLastLine="1"/>
    </xf>
    <xf numFmtId="0" fontId="8" fillId="0" borderId="0" xfId="9058" applyFont="1" applyBorder="1" applyAlignment="1">
      <alignment vertical="top" shrinkToFit="1"/>
    </xf>
    <xf numFmtId="0" fontId="8" fillId="0" borderId="0" xfId="9058" applyFont="1" applyAlignment="1">
      <alignment horizontal="left" vertical="top"/>
    </xf>
    <xf numFmtId="38" fontId="8" fillId="0" borderId="16" xfId="1" applyFont="1" applyBorder="1" applyAlignment="1">
      <alignment vertical="center" shrinkToFit="1"/>
    </xf>
    <xf numFmtId="0" fontId="8" fillId="0" borderId="12" xfId="0" applyFont="1" applyBorder="1" applyAlignment="1">
      <alignment horizontal="distributed" vertical="center" wrapText="1" justifyLastLine="1"/>
    </xf>
    <xf numFmtId="0" fontId="8" fillId="0" borderId="0" xfId="0" applyFont="1" applyBorder="1" applyAlignment="1">
      <alignment horizontal="center" vertical="center"/>
    </xf>
    <xf numFmtId="38" fontId="6" fillId="0" borderId="18" xfId="1" applyFont="1" applyFill="1" applyBorder="1" applyAlignment="1">
      <alignment horizontal="centerContinuous" vertical="center"/>
    </xf>
    <xf numFmtId="38" fontId="6" fillId="0" borderId="12" xfId="1" applyFont="1" applyFill="1" applyBorder="1" applyAlignment="1">
      <alignment horizontal="center" vertical="center" shrinkToFit="1"/>
    </xf>
    <xf numFmtId="0" fontId="8" fillId="0" borderId="16" xfId="0" applyFont="1" applyBorder="1" applyAlignment="1">
      <alignment vertical="center"/>
    </xf>
    <xf numFmtId="0" fontId="8" fillId="0" borderId="10" xfId="0" applyFont="1" applyBorder="1" applyAlignment="1">
      <alignment vertical="center"/>
    </xf>
    <xf numFmtId="214" fontId="8" fillId="0" borderId="0" xfId="9056" applyFont="1">
      <alignment horizontal="right" vertical="center"/>
    </xf>
    <xf numFmtId="214" fontId="8" fillId="0" borderId="0" xfId="9056" applyFont="1" applyAlignment="1">
      <alignment horizontal="right" vertical="center"/>
    </xf>
    <xf numFmtId="0" fontId="8" fillId="0" borderId="15" xfId="0" applyFont="1" applyBorder="1" applyAlignment="1">
      <alignment horizontal="center" vertical="center"/>
    </xf>
    <xf numFmtId="0" fontId="8" fillId="0" borderId="27" xfId="0" applyFont="1" applyBorder="1">
      <alignment vertical="center"/>
    </xf>
    <xf numFmtId="0" fontId="6" fillId="0" borderId="15" xfId="1" applyNumberFormat="1" applyFont="1" applyFill="1" applyBorder="1" applyAlignment="1">
      <alignment vertical="center" shrinkToFit="1"/>
    </xf>
    <xf numFmtId="214" fontId="8" fillId="0" borderId="25" xfId="9056" applyFont="1" applyBorder="1" applyAlignment="1">
      <alignment vertical="center"/>
    </xf>
    <xf numFmtId="38" fontId="6" fillId="0" borderId="14" xfId="1" applyFont="1" applyFill="1" applyBorder="1" applyAlignment="1">
      <alignment horizontal="centerContinuous" vertical="center"/>
    </xf>
    <xf numFmtId="0" fontId="8" fillId="0" borderId="10" xfId="0" applyFont="1" applyBorder="1" applyAlignment="1">
      <alignment horizontal="center" vertical="center"/>
    </xf>
    <xf numFmtId="216" fontId="6" fillId="0" borderId="0" xfId="9057" applyNumberFormat="1" applyFont="1" applyBorder="1" applyAlignment="1">
      <alignment vertical="center"/>
    </xf>
    <xf numFmtId="216" fontId="6" fillId="0" borderId="25" xfId="9057" applyNumberFormat="1" applyFont="1" applyBorder="1" applyAlignment="1">
      <alignment vertical="center"/>
    </xf>
    <xf numFmtId="216" fontId="6" fillId="0" borderId="16" xfId="9057" applyNumberFormat="1" applyFont="1" applyBorder="1" applyAlignment="1">
      <alignment vertical="center"/>
    </xf>
    <xf numFmtId="216" fontId="8" fillId="0" borderId="27" xfId="9057" applyNumberFormat="1" applyFont="1" applyBorder="1" applyAlignment="1">
      <alignment vertical="center"/>
    </xf>
    <xf numFmtId="216" fontId="8" fillId="0" borderId="0" xfId="9057" applyNumberFormat="1" applyFont="1" applyBorder="1" applyAlignment="1">
      <alignment vertical="center"/>
    </xf>
    <xf numFmtId="216" fontId="8" fillId="0" borderId="19" xfId="9057" applyNumberFormat="1" applyFont="1" applyBorder="1" applyAlignment="1">
      <alignment vertical="center"/>
    </xf>
    <xf numFmtId="216" fontId="8" fillId="0" borderId="25" xfId="9057" applyNumberFormat="1" applyFont="1" applyBorder="1" applyAlignment="1">
      <alignment vertical="center"/>
    </xf>
    <xf numFmtId="216" fontId="8" fillId="0" borderId="16" xfId="9057" applyNumberFormat="1" applyFont="1" applyBorder="1" applyAlignment="1">
      <alignment vertical="center"/>
    </xf>
    <xf numFmtId="38" fontId="6" fillId="0" borderId="15" xfId="1" applyFont="1" applyFill="1" applyBorder="1" applyAlignment="1">
      <alignment horizontal="centerContinuous" vertical="center"/>
    </xf>
    <xf numFmtId="38" fontId="6" fillId="0" borderId="37" xfId="1" applyFont="1" applyFill="1" applyBorder="1" applyAlignment="1">
      <alignment horizontal="centerContinuous" vertical="center"/>
    </xf>
    <xf numFmtId="38" fontId="6" fillId="0" borderId="27" xfId="1" applyFont="1" applyFill="1" applyBorder="1" applyAlignment="1">
      <alignment horizontal="centerContinuous" vertical="center"/>
    </xf>
    <xf numFmtId="0" fontId="8" fillId="0" borderId="13" xfId="0" applyFont="1" applyBorder="1">
      <alignment vertical="center"/>
    </xf>
    <xf numFmtId="0" fontId="8" fillId="0" borderId="11" xfId="0" applyFont="1" applyBorder="1" applyAlignment="1">
      <alignment vertical="center" shrinkToFit="1"/>
    </xf>
    <xf numFmtId="216" fontId="8" fillId="0" borderId="27" xfId="9057" applyNumberFormat="1" applyFont="1" applyBorder="1">
      <alignment horizontal="right" vertical="center"/>
    </xf>
    <xf numFmtId="0" fontId="8" fillId="0" borderId="13" xfId="0" applyFont="1" applyBorder="1" applyAlignment="1">
      <alignment horizontal="distributed" vertical="center" wrapText="1" justifyLastLine="1"/>
    </xf>
    <xf numFmtId="216" fontId="8" fillId="0" borderId="0" xfId="0" applyNumberFormat="1" applyFont="1" applyAlignment="1">
      <alignment vertical="center"/>
    </xf>
    <xf numFmtId="179" fontId="8" fillId="0" borderId="0" xfId="1" applyNumberFormat="1" applyFont="1" applyAlignment="1">
      <alignment vertical="center"/>
    </xf>
    <xf numFmtId="0" fontId="6" fillId="0" borderId="17" xfId="1" applyNumberFormat="1" applyFont="1" applyFill="1" applyBorder="1" applyAlignment="1">
      <alignment vertical="center" shrinkToFit="1"/>
    </xf>
    <xf numFmtId="179" fontId="8" fillId="0" borderId="16" xfId="1" applyNumberFormat="1" applyFont="1" applyBorder="1" applyAlignment="1">
      <alignment vertical="center"/>
    </xf>
    <xf numFmtId="214" fontId="8" fillId="0" borderId="16" xfId="9056" applyFont="1" applyBorder="1" applyAlignment="1">
      <alignment horizontal="right" vertical="center"/>
    </xf>
    <xf numFmtId="0" fontId="6" fillId="0" borderId="17" xfId="0" applyFont="1" applyFill="1" applyBorder="1" applyAlignment="1">
      <alignment horizontal="distributed" vertical="center" justifyLastLine="1"/>
    </xf>
    <xf numFmtId="216" fontId="8" fillId="0" borderId="0" xfId="0" applyNumberFormat="1" applyFont="1" applyAlignment="1">
      <alignment horizontal="right" vertical="center"/>
    </xf>
    <xf numFmtId="0" fontId="6" fillId="0" borderId="10" xfId="0" applyFont="1" applyFill="1" applyBorder="1" applyAlignment="1">
      <alignment horizontal="distributed" vertical="center" justifyLastLine="1"/>
    </xf>
    <xf numFmtId="0" fontId="6" fillId="0" borderId="28" xfId="0" applyFont="1" applyBorder="1" applyAlignment="1">
      <alignment horizontal="distributed" vertical="center" justifyLastLine="1" shrinkToFit="1"/>
    </xf>
    <xf numFmtId="0" fontId="6" fillId="0" borderId="27" xfId="0" applyFont="1" applyBorder="1" applyAlignment="1">
      <alignment horizontal="distributed" vertical="center" justifyLastLine="1" shrinkToFit="1"/>
    </xf>
    <xf numFmtId="0" fontId="6" fillId="0" borderId="17" xfId="0" applyFont="1" applyBorder="1" applyAlignment="1">
      <alignment vertical="center" shrinkToFit="1"/>
    </xf>
    <xf numFmtId="0" fontId="6" fillId="0" borderId="29" xfId="0" applyFont="1" applyBorder="1" applyAlignment="1">
      <alignment horizontal="distributed" vertical="center" justifyLastLine="1" shrinkToFit="1"/>
    </xf>
    <xf numFmtId="216" fontId="8" fillId="0" borderId="16" xfId="0" applyNumberFormat="1" applyFont="1" applyBorder="1" applyAlignment="1">
      <alignment vertical="center"/>
    </xf>
    <xf numFmtId="38" fontId="6" fillId="0" borderId="0" xfId="1" applyFont="1" applyBorder="1" applyAlignment="1"/>
    <xf numFmtId="0" fontId="6" fillId="0" borderId="0" xfId="9061" applyFont="1" applyBorder="1" applyAlignment="1">
      <alignment horizontal="left"/>
    </xf>
    <xf numFmtId="0" fontId="6" fillId="0" borderId="27" xfId="0" applyFont="1" applyBorder="1" applyAlignment="1">
      <alignment horizontal="center" vertical="center"/>
    </xf>
    <xf numFmtId="0" fontId="8" fillId="0" borderId="14" xfId="0" applyFont="1" applyBorder="1" applyAlignment="1">
      <alignment horizontal="center" vertical="center" shrinkToFit="1"/>
    </xf>
    <xf numFmtId="0" fontId="8" fillId="0" borderId="14" xfId="0" applyFont="1" applyBorder="1" applyAlignment="1">
      <alignment horizontal="distributed" vertical="center" justifyLastLine="1" shrinkToFit="1"/>
    </xf>
    <xf numFmtId="0" fontId="8" fillId="0" borderId="10" xfId="0" applyFont="1" applyBorder="1" applyAlignment="1">
      <alignment horizontal="distributed" vertical="center" justifyLastLine="1" shrinkToFit="1"/>
    </xf>
    <xf numFmtId="0" fontId="8" fillId="0" borderId="17" xfId="0" applyFont="1" applyBorder="1" applyAlignment="1">
      <alignment horizontal="center" vertical="center" shrinkToFit="1"/>
    </xf>
    <xf numFmtId="0" fontId="8" fillId="0" borderId="16" xfId="0" applyFont="1" applyBorder="1" applyAlignment="1">
      <alignment horizontal="center" vertical="center" shrinkToFit="1"/>
    </xf>
    <xf numFmtId="0" fontId="0" fillId="0" borderId="0" xfId="0" applyAlignment="1">
      <alignment vertical="center"/>
    </xf>
    <xf numFmtId="0" fontId="6" fillId="0" borderId="37" xfId="0" applyFont="1" applyBorder="1" applyAlignment="1">
      <alignment horizontal="distributed" vertical="center" justifyLastLine="1" shrinkToFit="1"/>
    </xf>
    <xf numFmtId="0" fontId="0" fillId="0" borderId="17" xfId="0" applyBorder="1" applyAlignment="1">
      <alignment horizontal="distributed" vertical="center" justifyLastLine="1" shrinkToFit="1"/>
    </xf>
    <xf numFmtId="0" fontId="6" fillId="0" borderId="25" xfId="0" applyFont="1" applyBorder="1" applyAlignment="1">
      <alignment horizontal="distributed" vertical="center" justifyLastLine="1" shrinkToFit="1"/>
    </xf>
    <xf numFmtId="0" fontId="6" fillId="0" borderId="45" xfId="0" applyFont="1" applyBorder="1">
      <alignment vertical="center"/>
    </xf>
    <xf numFmtId="218" fontId="8" fillId="0" borderId="43" xfId="1" applyNumberFormat="1" applyFont="1" applyBorder="1" applyAlignment="1">
      <alignment vertical="center"/>
    </xf>
    <xf numFmtId="218" fontId="8" fillId="0" borderId="0" xfId="1" applyNumberFormat="1" applyFont="1" applyBorder="1" applyAlignment="1">
      <alignment vertical="center"/>
    </xf>
    <xf numFmtId="0" fontId="6" fillId="0" borderId="38" xfId="0" applyFont="1" applyBorder="1" applyAlignment="1">
      <alignment vertical="center"/>
    </xf>
    <xf numFmtId="218" fontId="8" fillId="0" borderId="38" xfId="1" applyNumberFormat="1" applyFont="1" applyBorder="1" applyAlignment="1">
      <alignment vertical="center"/>
    </xf>
    <xf numFmtId="218" fontId="8" fillId="0" borderId="16" xfId="1" applyNumberFormat="1" applyFont="1" applyBorder="1" applyAlignment="1">
      <alignment vertical="center"/>
    </xf>
    <xf numFmtId="0" fontId="8" fillId="0" borderId="0" xfId="0" applyFont="1" applyBorder="1" applyAlignment="1">
      <alignment horizontal="center" vertical="center" shrinkToFit="1"/>
    </xf>
    <xf numFmtId="0" fontId="8" fillId="0" borderId="19" xfId="0" applyFont="1" applyBorder="1" applyAlignment="1">
      <alignment horizontal="distributed" vertical="center" justifyLastLine="1"/>
    </xf>
    <xf numFmtId="0" fontId="8" fillId="0" borderId="19" xfId="0" applyFont="1" applyBorder="1" applyAlignment="1">
      <alignment horizontal="distributed" vertical="center" justifyLastLine="1" shrinkToFit="1"/>
    </xf>
    <xf numFmtId="0" fontId="8" fillId="0" borderId="37" xfId="0" applyFont="1" applyBorder="1" applyAlignment="1">
      <alignment horizontal="distributed" vertical="center" justifyLastLine="1" shrinkToFit="1"/>
    </xf>
    <xf numFmtId="0" fontId="8" fillId="0" borderId="15" xfId="0" applyFont="1" applyBorder="1" applyAlignment="1">
      <alignment horizontal="distributed" vertical="center" justifyLastLine="1" shrinkToFit="1"/>
    </xf>
    <xf numFmtId="0" fontId="8" fillId="0" borderId="0" xfId="0" applyFont="1" applyBorder="1" applyAlignment="1">
      <alignment horizontal="distributed" vertical="center" justifyLastLine="1" shrinkToFit="1"/>
    </xf>
    <xf numFmtId="0" fontId="8" fillId="0" borderId="25" xfId="0" applyFont="1" applyBorder="1" applyAlignment="1">
      <alignment horizontal="distributed" vertical="center" justifyLastLine="1"/>
    </xf>
    <xf numFmtId="0" fontId="8" fillId="0" borderId="25" xfId="0" applyFont="1" applyBorder="1" applyAlignment="1">
      <alignment horizontal="distributed" vertical="center" justifyLastLine="1" shrinkToFit="1"/>
    </xf>
    <xf numFmtId="0" fontId="8" fillId="0" borderId="29" xfId="0" applyFont="1" applyBorder="1" applyAlignment="1">
      <alignment horizontal="distributed" vertical="center" justifyLastLine="1" shrinkToFit="1"/>
    </xf>
    <xf numFmtId="0" fontId="8" fillId="0" borderId="17" xfId="0" applyFont="1" applyBorder="1" applyAlignment="1">
      <alignment horizontal="distributed" vertical="center" justifyLastLine="1" shrinkToFit="1"/>
    </xf>
    <xf numFmtId="0" fontId="8" fillId="0" borderId="16" xfId="0" applyFont="1" applyBorder="1" applyAlignment="1">
      <alignment horizontal="distributed" vertical="center" justifyLastLine="1" shrinkToFit="1"/>
    </xf>
    <xf numFmtId="215" fontId="8" fillId="0" borderId="27" xfId="9057" applyFont="1" applyBorder="1">
      <alignment horizontal="right" vertical="center"/>
    </xf>
    <xf numFmtId="214" fontId="8" fillId="0" borderId="19" xfId="9056" applyFont="1" applyBorder="1">
      <alignment horizontal="right" vertical="center"/>
    </xf>
    <xf numFmtId="214" fontId="8" fillId="0" borderId="25" xfId="9056" applyFont="1" applyBorder="1">
      <alignment horizontal="right" vertical="center"/>
    </xf>
    <xf numFmtId="0" fontId="8" fillId="0" borderId="0" xfId="0" applyFont="1" applyBorder="1" applyAlignment="1">
      <alignment horizontal="distributed" vertical="center" justifyLastLine="1"/>
    </xf>
    <xf numFmtId="0" fontId="8" fillId="0" borderId="16" xfId="0" applyFont="1" applyBorder="1" applyAlignment="1">
      <alignment horizontal="distributed" vertical="center" justifyLastLine="1"/>
    </xf>
    <xf numFmtId="217" fontId="8" fillId="0" borderId="0" xfId="0" applyNumberFormat="1" applyFont="1" applyFill="1" applyBorder="1">
      <alignment vertical="center"/>
    </xf>
    <xf numFmtId="0" fontId="6" fillId="0" borderId="15" xfId="0" applyFont="1" applyBorder="1" applyAlignment="1">
      <alignment vertical="center" shrinkToFit="1"/>
    </xf>
    <xf numFmtId="0" fontId="8" fillId="0" borderId="28" xfId="0" applyFont="1" applyBorder="1" applyAlignment="1">
      <alignment horizontal="center" vertical="center" shrinkToFit="1"/>
    </xf>
    <xf numFmtId="0" fontId="8" fillId="0" borderId="27" xfId="0" applyFont="1" applyBorder="1" applyAlignment="1">
      <alignment horizontal="center" vertical="center" shrinkToFit="1"/>
    </xf>
    <xf numFmtId="217" fontId="8" fillId="0" borderId="0" xfId="0" applyNumberFormat="1" applyFont="1" applyBorder="1" applyAlignment="1">
      <alignment vertical="center" shrinkToFit="1"/>
    </xf>
    <xf numFmtId="0" fontId="8" fillId="0" borderId="15" xfId="0" applyFont="1" applyFill="1" applyBorder="1" applyAlignment="1">
      <alignment vertical="center" wrapText="1" shrinkToFit="1"/>
    </xf>
    <xf numFmtId="217" fontId="8" fillId="0" borderId="0" xfId="0" applyNumberFormat="1" applyFont="1" applyBorder="1" applyAlignment="1">
      <alignment horizontal="right" vertical="center" shrinkToFit="1"/>
    </xf>
    <xf numFmtId="214" fontId="8" fillId="0" borderId="0" xfId="9056" applyFont="1" applyBorder="1" applyAlignment="1">
      <alignment vertical="center" shrinkToFit="1"/>
    </xf>
    <xf numFmtId="214" fontId="8" fillId="0" borderId="0" xfId="9056" applyFont="1" applyBorder="1" applyAlignment="1">
      <alignment horizontal="right" vertical="center" shrinkToFit="1"/>
    </xf>
    <xf numFmtId="214" fontId="8" fillId="0" borderId="25" xfId="9056" applyFont="1" applyBorder="1" applyAlignment="1">
      <alignment horizontal="right" vertical="center" shrinkToFit="1"/>
    </xf>
    <xf numFmtId="214" fontId="8" fillId="0" borderId="16" xfId="9056" applyFont="1" applyBorder="1" applyAlignment="1">
      <alignment horizontal="right" vertical="center" shrinkToFit="1"/>
    </xf>
    <xf numFmtId="214" fontId="8" fillId="0" borderId="16" xfId="9056" applyFont="1" applyBorder="1" applyAlignment="1">
      <alignment vertical="center" shrinkToFit="1"/>
    </xf>
    <xf numFmtId="0" fontId="8" fillId="0" borderId="37" xfId="0" applyFont="1" applyBorder="1" applyAlignment="1">
      <alignment horizontal="distributed" vertical="center" justifyLastLine="1"/>
    </xf>
    <xf numFmtId="0" fontId="8" fillId="0" borderId="29" xfId="0" applyFont="1" applyBorder="1" applyAlignment="1">
      <alignment horizontal="distributed" vertical="center" justifyLastLine="1"/>
    </xf>
    <xf numFmtId="216" fontId="8" fillId="0" borderId="0" xfId="9057" applyNumberFormat="1" applyFont="1" applyBorder="1" applyAlignment="1">
      <alignment horizontal="right" vertical="center" shrinkToFit="1"/>
    </xf>
    <xf numFmtId="214" fontId="8" fillId="0" borderId="0" xfId="9056" applyFont="1" applyAlignment="1">
      <alignment vertical="center" shrinkToFit="1"/>
    </xf>
    <xf numFmtId="0" fontId="8" fillId="0" borderId="10" xfId="0" applyFont="1" applyBorder="1" applyAlignment="1">
      <alignment horizontal="distributed" vertical="center" justifyLastLine="1"/>
    </xf>
    <xf numFmtId="0" fontId="8" fillId="0" borderId="17" xfId="0" applyFont="1" applyBorder="1" applyAlignment="1">
      <alignment horizontal="distributed" vertical="center" justifyLastLine="1"/>
    </xf>
    <xf numFmtId="0" fontId="8" fillId="0" borderId="19" xfId="0" applyFont="1" applyBorder="1" applyAlignment="1">
      <alignment vertical="center" shrinkToFit="1"/>
    </xf>
    <xf numFmtId="214" fontId="8" fillId="0" borderId="0" xfId="9056" applyFont="1" applyAlignment="1">
      <alignment horizontal="right" vertical="center" shrinkToFit="1"/>
    </xf>
    <xf numFmtId="214" fontId="8" fillId="0" borderId="25" xfId="9056" applyFont="1" applyBorder="1" applyAlignment="1">
      <alignment vertical="center" shrinkToFit="1"/>
    </xf>
    <xf numFmtId="0" fontId="8" fillId="0" borderId="0" xfId="0" applyFont="1" applyAlignment="1">
      <alignment horizontal="left" vertical="center"/>
    </xf>
    <xf numFmtId="0" fontId="8" fillId="0" borderId="0" xfId="9059" applyFont="1" applyBorder="1" applyAlignment="1">
      <alignment horizontal="left" vertical="center"/>
    </xf>
    <xf numFmtId="0" fontId="8" fillId="0" borderId="0" xfId="9058" applyFont="1" applyAlignment="1">
      <alignment horizontal="left" vertical="top" shrinkToFit="1"/>
    </xf>
    <xf numFmtId="0" fontId="8" fillId="0" borderId="37" xfId="0" applyFont="1" applyBorder="1" applyAlignment="1">
      <alignment horizontal="center" vertical="center"/>
    </xf>
    <xf numFmtId="0" fontId="8" fillId="0" borderId="37" xfId="0" applyFont="1" applyBorder="1" applyAlignment="1">
      <alignment horizontal="centerContinuous" vertical="center"/>
    </xf>
    <xf numFmtId="0" fontId="8" fillId="0" borderId="0" xfId="0" applyFont="1" applyAlignment="1">
      <alignment horizontal="centerContinuous" vertical="center"/>
    </xf>
    <xf numFmtId="0" fontId="8" fillId="0" borderId="19" xfId="0" applyFont="1" applyBorder="1" applyAlignment="1">
      <alignment horizontal="centerContinuous" vertical="center"/>
    </xf>
    <xf numFmtId="0" fontId="8" fillId="0" borderId="12" xfId="0" applyFont="1" applyBorder="1" applyAlignment="1">
      <alignment horizontal="center" vertical="center" shrinkToFit="1"/>
    </xf>
    <xf numFmtId="0" fontId="8" fillId="0" borderId="18" xfId="0" applyFont="1" applyBorder="1" applyAlignment="1">
      <alignment horizontal="center" vertical="center" shrinkToFit="1"/>
    </xf>
    <xf numFmtId="0" fontId="6" fillId="0" borderId="19" xfId="0" applyFont="1" applyFill="1" applyBorder="1" applyAlignment="1">
      <alignment horizontal="center" vertical="center" shrinkToFit="1"/>
    </xf>
    <xf numFmtId="0" fontId="8" fillId="0" borderId="29" xfId="0" applyFont="1" applyBorder="1" applyAlignment="1">
      <alignment horizontal="center" vertical="center" shrinkToFit="1"/>
    </xf>
    <xf numFmtId="0" fontId="8" fillId="0" borderId="25" xfId="0" applyFont="1" applyBorder="1" applyAlignment="1">
      <alignment horizontal="center" vertical="center" shrinkToFit="1"/>
    </xf>
    <xf numFmtId="216" fontId="8" fillId="0" borderId="0" xfId="0" applyNumberFormat="1" applyFont="1" applyBorder="1" applyAlignment="1">
      <alignment vertical="center" shrinkToFit="1"/>
    </xf>
    <xf numFmtId="216" fontId="8" fillId="0" borderId="0" xfId="0" applyNumberFormat="1" applyFont="1" applyAlignment="1">
      <alignment vertical="center" shrinkToFit="1"/>
    </xf>
    <xf numFmtId="214" fontId="8" fillId="0" borderId="19" xfId="9056" applyFont="1" applyBorder="1" applyAlignment="1">
      <alignment vertical="center" shrinkToFit="1"/>
    </xf>
    <xf numFmtId="215" fontId="8" fillId="0" borderId="0" xfId="9057" applyFont="1" applyBorder="1" applyAlignment="1">
      <alignment horizontal="right" vertical="center" shrinkToFit="1"/>
    </xf>
    <xf numFmtId="0" fontId="8" fillId="0" borderId="19" xfId="0" applyFont="1" applyBorder="1" applyAlignment="1">
      <alignment horizontal="center" vertical="center" wrapText="1"/>
    </xf>
    <xf numFmtId="0" fontId="8" fillId="0" borderId="25" xfId="0" applyFont="1" applyBorder="1" applyAlignment="1">
      <alignment horizontal="center" vertical="center" wrapText="1"/>
    </xf>
    <xf numFmtId="216" fontId="8" fillId="0" borderId="19" xfId="9057" applyNumberFormat="1" applyFont="1" applyBorder="1" applyAlignment="1">
      <alignment vertical="center" shrinkToFit="1"/>
    </xf>
    <xf numFmtId="216" fontId="8" fillId="0" borderId="0" xfId="9057" applyNumberFormat="1" applyFont="1" applyBorder="1" applyAlignment="1">
      <alignment vertical="center" shrinkToFit="1"/>
    </xf>
    <xf numFmtId="0" fontId="8" fillId="0" borderId="43" xfId="0" applyFont="1" applyBorder="1">
      <alignment vertical="center"/>
    </xf>
    <xf numFmtId="0" fontId="8" fillId="0" borderId="45" xfId="0" applyFont="1" applyBorder="1">
      <alignment vertical="center"/>
    </xf>
    <xf numFmtId="214" fontId="8" fillId="0" borderId="43" xfId="9056" applyFont="1" applyBorder="1" applyAlignment="1">
      <alignment vertical="center"/>
    </xf>
    <xf numFmtId="0" fontId="8" fillId="0" borderId="38" xfId="0" applyFont="1" applyBorder="1">
      <alignment vertical="center"/>
    </xf>
    <xf numFmtId="0" fontId="8" fillId="0" borderId="42" xfId="0" applyFont="1" applyBorder="1">
      <alignment vertical="center"/>
    </xf>
    <xf numFmtId="214" fontId="8" fillId="0" borderId="38" xfId="9056" applyFont="1" applyBorder="1" applyAlignment="1">
      <alignment vertical="center"/>
    </xf>
    <xf numFmtId="0" fontId="8" fillId="0" borderId="14" xfId="0" applyFont="1" applyFill="1" applyBorder="1">
      <alignment vertical="center"/>
    </xf>
    <xf numFmtId="0" fontId="8" fillId="0" borderId="14" xfId="0" applyFont="1" applyBorder="1" applyAlignment="1">
      <alignment horizontal="distributed" vertical="center" justifyLastLine="1"/>
    </xf>
    <xf numFmtId="214" fontId="8" fillId="0" borderId="38" xfId="9056" applyFont="1" applyBorder="1">
      <alignment horizontal="right" vertical="center"/>
    </xf>
    <xf numFmtId="0" fontId="8" fillId="0" borderId="0" xfId="0" applyFont="1" applyBorder="1" applyAlignment="1">
      <alignment vertical="center" justifyLastLine="1"/>
    </xf>
    <xf numFmtId="0" fontId="8" fillId="0" borderId="28" xfId="0" applyFont="1" applyBorder="1" applyAlignment="1">
      <alignment horizontal="distributed" vertical="center" justifyLastLine="1" shrinkToFit="1"/>
    </xf>
    <xf numFmtId="0" fontId="8" fillId="0" borderId="27" xfId="0" applyFont="1" applyBorder="1" applyAlignment="1">
      <alignment horizontal="distributed" vertical="center" justifyLastLine="1" shrinkToFit="1"/>
    </xf>
    <xf numFmtId="0" fontId="8" fillId="0" borderId="15" xfId="0" applyFont="1" applyBorder="1" applyAlignment="1">
      <alignment horizontal="center" vertical="center" shrinkToFit="1"/>
    </xf>
    <xf numFmtId="0" fontId="8" fillId="0" borderId="40" xfId="0" applyFont="1" applyBorder="1">
      <alignment vertical="center"/>
    </xf>
    <xf numFmtId="214" fontId="8" fillId="0" borderId="40" xfId="9056" applyFont="1" applyBorder="1" applyAlignment="1">
      <alignment vertical="center"/>
    </xf>
    <xf numFmtId="216" fontId="8" fillId="0" borderId="43" xfId="9057" applyNumberFormat="1" applyFont="1" applyBorder="1" applyAlignment="1">
      <alignment vertical="center"/>
    </xf>
    <xf numFmtId="218" fontId="8" fillId="0" borderId="38" xfId="9056" applyNumberFormat="1" applyFont="1" applyBorder="1" applyAlignment="1">
      <alignment vertical="center"/>
    </xf>
    <xf numFmtId="218" fontId="8" fillId="0" borderId="0" xfId="9056" applyNumberFormat="1" applyFont="1" applyBorder="1" applyAlignment="1">
      <alignment vertical="center"/>
    </xf>
    <xf numFmtId="218" fontId="8" fillId="0" borderId="0" xfId="9056" applyNumberFormat="1" applyFont="1" applyAlignment="1">
      <alignment vertical="center"/>
    </xf>
    <xf numFmtId="216" fontId="8" fillId="0" borderId="38" xfId="9057" applyNumberFormat="1" applyFont="1" applyBorder="1" applyAlignment="1">
      <alignment vertical="center"/>
    </xf>
    <xf numFmtId="218" fontId="8" fillId="0" borderId="16" xfId="9056" applyNumberFormat="1" applyFont="1" applyBorder="1" applyAlignment="1">
      <alignment vertical="center"/>
    </xf>
    <xf numFmtId="0" fontId="8" fillId="0" borderId="28" xfId="0" applyFont="1" applyFill="1" applyBorder="1" applyAlignment="1">
      <alignment horizontal="distributed" vertical="center" justifyLastLine="1"/>
    </xf>
    <xf numFmtId="0" fontId="8" fillId="0" borderId="10" xfId="0" applyFont="1" applyBorder="1" applyAlignment="1">
      <alignment horizontal="center" vertical="center" shrinkToFit="1"/>
    </xf>
    <xf numFmtId="216" fontId="8" fillId="0" borderId="16" xfId="9057" applyNumberFormat="1" applyFont="1" applyBorder="1" applyAlignment="1">
      <alignment horizontal="right" vertical="center" shrinkToFit="1"/>
    </xf>
    <xf numFmtId="216" fontId="8" fillId="0" borderId="16" xfId="9057" applyNumberFormat="1" applyFont="1" applyBorder="1" applyAlignment="1">
      <alignment vertical="center" shrinkToFit="1"/>
    </xf>
    <xf numFmtId="0" fontId="37" fillId="0" borderId="0" xfId="9062" applyFont="1">
      <alignment vertical="center"/>
    </xf>
    <xf numFmtId="0" fontId="6" fillId="0" borderId="0" xfId="9062" applyFont="1">
      <alignment vertical="center"/>
    </xf>
    <xf numFmtId="0" fontId="45" fillId="0" borderId="0" xfId="9062" quotePrefix="1" applyFont="1" applyAlignment="1">
      <alignment horizontal="right" vertical="center"/>
    </xf>
    <xf numFmtId="0" fontId="45" fillId="0" borderId="0" xfId="9062" applyFont="1">
      <alignment vertical="center"/>
    </xf>
    <xf numFmtId="0" fontId="16" fillId="0" borderId="0" xfId="9062" applyFont="1">
      <alignment vertical="center"/>
    </xf>
    <xf numFmtId="0" fontId="57" fillId="0" borderId="0" xfId="9062" applyFont="1">
      <alignment vertical="center"/>
    </xf>
    <xf numFmtId="0" fontId="57" fillId="0" borderId="0" xfId="9062" applyFont="1" applyAlignment="1">
      <alignment vertical="top"/>
    </xf>
    <xf numFmtId="0" fontId="17" fillId="0" borderId="0" xfId="9062" applyFont="1" applyAlignment="1">
      <alignment horizontal="justify" vertical="top"/>
    </xf>
    <xf numFmtId="0" fontId="9" fillId="0" borderId="10" xfId="3" applyFont="1" applyFill="1" applyBorder="1">
      <alignment vertical="center"/>
    </xf>
    <xf numFmtId="0" fontId="9" fillId="0" borderId="16" xfId="3" applyFont="1" applyFill="1" applyBorder="1">
      <alignment vertical="center"/>
    </xf>
    <xf numFmtId="0" fontId="8" fillId="0" borderId="11" xfId="0" applyFont="1" applyFill="1" applyBorder="1">
      <alignment vertical="center"/>
    </xf>
    <xf numFmtId="0" fontId="6" fillId="0" borderId="11" xfId="0" applyFont="1" applyFill="1" applyBorder="1" applyAlignment="1">
      <alignment horizontal="distributed" vertical="center" justifyLastLine="1"/>
    </xf>
    <xf numFmtId="0" fontId="8" fillId="0" borderId="37" xfId="0" applyFont="1" applyFill="1" applyBorder="1">
      <alignment vertical="center"/>
    </xf>
    <xf numFmtId="0" fontId="9" fillId="0" borderId="11" xfId="3" applyFont="1" applyFill="1" applyBorder="1" applyAlignment="1">
      <alignment horizontal="center" vertical="center"/>
    </xf>
    <xf numFmtId="0" fontId="8" fillId="0" borderId="28" xfId="0" applyFont="1" applyFill="1" applyBorder="1">
      <alignment vertical="center"/>
    </xf>
    <xf numFmtId="187" fontId="8" fillId="0" borderId="16" xfId="1" applyNumberFormat="1" applyFont="1" applyFill="1" applyBorder="1" applyAlignment="1">
      <alignment horizontal="right" vertical="center" shrinkToFit="1"/>
    </xf>
    <xf numFmtId="0" fontId="8" fillId="0" borderId="0" xfId="0" applyFont="1" applyBorder="1" applyAlignment="1">
      <alignment vertical="top" wrapText="1"/>
    </xf>
    <xf numFmtId="0" fontId="8" fillId="0" borderId="10" xfId="0" applyFont="1" applyBorder="1" applyAlignment="1">
      <alignment vertical="top"/>
    </xf>
    <xf numFmtId="0" fontId="8" fillId="0" borderId="0" xfId="0" applyFont="1" applyBorder="1" applyAlignment="1">
      <alignment vertical="top"/>
    </xf>
    <xf numFmtId="0" fontId="8" fillId="0" borderId="11" xfId="0" applyFont="1" applyBorder="1" applyAlignment="1">
      <alignment horizontal="center" vertical="center"/>
    </xf>
    <xf numFmtId="0" fontId="8" fillId="0" borderId="15" xfId="0" applyNumberFormat="1" applyFont="1" applyBorder="1" applyAlignment="1"/>
    <xf numFmtId="0" fontId="8" fillId="0" borderId="15" xfId="0" applyNumberFormat="1" applyFont="1" applyFill="1" applyBorder="1" applyAlignment="1">
      <alignment horizontal="left"/>
    </xf>
    <xf numFmtId="0" fontId="8" fillId="0" borderId="11" xfId="1" applyNumberFormat="1" applyFont="1" applyBorder="1" applyAlignment="1">
      <alignment horizontal="center" vertical="center"/>
    </xf>
    <xf numFmtId="0" fontId="8" fillId="0" borderId="14" xfId="0" applyNumberFormat="1" applyFont="1" applyBorder="1">
      <alignment vertical="center"/>
    </xf>
    <xf numFmtId="0" fontId="8" fillId="0" borderId="17" xfId="0" applyNumberFormat="1" applyFont="1" applyBorder="1">
      <alignment vertical="center"/>
    </xf>
    <xf numFmtId="0" fontId="8" fillId="0" borderId="15" xfId="0" applyNumberFormat="1" applyFont="1" applyBorder="1">
      <alignment vertical="center"/>
    </xf>
    <xf numFmtId="38" fontId="8" fillId="0" borderId="15" xfId="1" applyFont="1" applyBorder="1">
      <alignment vertical="center"/>
    </xf>
    <xf numFmtId="38" fontId="8" fillId="0" borderId="17" xfId="1" applyFont="1" applyBorder="1">
      <alignment vertical="center"/>
    </xf>
    <xf numFmtId="38" fontId="8" fillId="0" borderId="14" xfId="1" applyFont="1" applyBorder="1">
      <alignment vertical="center"/>
    </xf>
    <xf numFmtId="0" fontId="6" fillId="0" borderId="17" xfId="0" applyFont="1" applyBorder="1" applyAlignment="1">
      <alignment horizontal="center" vertical="center" shrinkToFit="1"/>
    </xf>
    <xf numFmtId="216" fontId="8" fillId="0" borderId="10" xfId="9057" applyNumberFormat="1" applyFont="1" applyBorder="1" applyAlignment="1">
      <alignment vertical="center"/>
    </xf>
    <xf numFmtId="0" fontId="6" fillId="0" borderId="10" xfId="0" applyFont="1" applyBorder="1" applyAlignment="1">
      <alignment horizontal="center" vertical="center"/>
    </xf>
    <xf numFmtId="0" fontId="6" fillId="0" borderId="14" xfId="0" applyFont="1" applyBorder="1" applyAlignment="1">
      <alignment horizontal="center"/>
    </xf>
    <xf numFmtId="0" fontId="6" fillId="0" borderId="15" xfId="0" applyFont="1" applyBorder="1" applyAlignment="1">
      <alignment horizontal="center"/>
    </xf>
    <xf numFmtId="176" fontId="8" fillId="0" borderId="0" xfId="0" applyNumberFormat="1" applyFont="1" applyFill="1">
      <alignment vertical="center"/>
    </xf>
    <xf numFmtId="38" fontId="8" fillId="0" borderId="19" xfId="1" applyFont="1" applyFill="1" applyBorder="1">
      <alignment vertical="center"/>
    </xf>
    <xf numFmtId="38" fontId="8" fillId="0" borderId="21" xfId="1" applyFont="1" applyFill="1" applyBorder="1">
      <alignment vertical="center"/>
    </xf>
    <xf numFmtId="38" fontId="8" fillId="0" borderId="20" xfId="1" applyFont="1" applyFill="1" applyBorder="1">
      <alignment vertical="center"/>
    </xf>
    <xf numFmtId="179" fontId="8" fillId="0" borderId="0" xfId="0" applyNumberFormat="1" applyFont="1" applyFill="1">
      <alignment vertical="center"/>
    </xf>
    <xf numFmtId="38" fontId="9" fillId="0" borderId="19" xfId="1" applyFont="1" applyFill="1" applyBorder="1" applyAlignment="1">
      <alignment vertical="center" shrinkToFit="1"/>
    </xf>
    <xf numFmtId="38" fontId="9" fillId="0" borderId="0" xfId="1" applyFont="1" applyFill="1" applyBorder="1" applyAlignment="1">
      <alignment vertical="center" shrinkToFit="1"/>
    </xf>
    <xf numFmtId="38" fontId="8" fillId="0" borderId="19" xfId="1" applyFont="1" applyFill="1" applyBorder="1" applyAlignment="1">
      <alignment vertical="center" shrinkToFit="1"/>
    </xf>
    <xf numFmtId="38" fontId="8" fillId="0" borderId="0" xfId="1" applyFont="1" applyFill="1" applyBorder="1" applyAlignment="1">
      <alignment vertical="center" shrinkToFit="1"/>
    </xf>
    <xf numFmtId="216" fontId="8" fillId="0" borderId="0" xfId="1" applyNumberFormat="1" applyFont="1" applyFill="1" applyAlignment="1">
      <alignment vertical="center" shrinkToFit="1"/>
    </xf>
    <xf numFmtId="183" fontId="8" fillId="0" borderId="0" xfId="0" applyNumberFormat="1" applyFont="1" applyFill="1">
      <alignment vertical="center"/>
    </xf>
    <xf numFmtId="184" fontId="8" fillId="0" borderId="0" xfId="0" applyNumberFormat="1" applyFont="1" applyFill="1">
      <alignment vertical="center"/>
    </xf>
    <xf numFmtId="40" fontId="8" fillId="0" borderId="0" xfId="1" applyNumberFormat="1" applyFont="1" applyFill="1" applyBorder="1">
      <alignment vertical="center"/>
    </xf>
    <xf numFmtId="187" fontId="8" fillId="0" borderId="19" xfId="1" applyNumberFormat="1" applyFont="1" applyBorder="1">
      <alignment vertical="center"/>
    </xf>
    <xf numFmtId="187" fontId="8" fillId="0" borderId="25" xfId="1" applyNumberFormat="1" applyFont="1" applyBorder="1">
      <alignment vertical="center"/>
    </xf>
    <xf numFmtId="38" fontId="8" fillId="0" borderId="25" xfId="1" applyFont="1" applyFill="1" applyBorder="1" applyAlignment="1">
      <alignment vertical="center"/>
    </xf>
    <xf numFmtId="38" fontId="8" fillId="0" borderId="16" xfId="1" applyFont="1" applyFill="1" applyBorder="1" applyAlignment="1">
      <alignment vertical="center"/>
    </xf>
    <xf numFmtId="179" fontId="6" fillId="0" borderId="0" xfId="0" applyNumberFormat="1" applyFont="1" applyFill="1" applyBorder="1" applyAlignment="1">
      <alignment vertical="top" wrapText="1"/>
    </xf>
    <xf numFmtId="179" fontId="6" fillId="0" borderId="0" xfId="0" applyNumberFormat="1" applyFont="1" applyFill="1" applyAlignment="1">
      <alignment vertical="center"/>
    </xf>
    <xf numFmtId="216" fontId="6" fillId="0" borderId="10" xfId="1" applyNumberFormat="1" applyFont="1" applyFill="1" applyBorder="1">
      <alignment vertical="center"/>
    </xf>
    <xf numFmtId="216" fontId="6" fillId="0" borderId="0" xfId="1" applyNumberFormat="1" applyFont="1" applyFill="1" applyBorder="1">
      <alignment vertical="center"/>
    </xf>
    <xf numFmtId="216" fontId="6" fillId="0" borderId="33" xfId="1" applyNumberFormat="1" applyFont="1" applyFill="1" applyBorder="1">
      <alignment vertical="center"/>
    </xf>
    <xf numFmtId="216" fontId="6" fillId="0" borderId="16" xfId="1" applyNumberFormat="1" applyFont="1" applyFill="1" applyBorder="1">
      <alignment vertical="center"/>
    </xf>
    <xf numFmtId="179" fontId="6" fillId="0" borderId="0" xfId="0" applyNumberFormat="1" applyFont="1" applyFill="1">
      <alignment vertical="center"/>
    </xf>
    <xf numFmtId="184" fontId="6" fillId="0" borderId="0" xfId="0" applyNumberFormat="1" applyFont="1" applyFill="1" applyBorder="1">
      <alignment vertical="center"/>
    </xf>
    <xf numFmtId="182" fontId="6" fillId="0" borderId="0" xfId="1" applyNumberFormat="1" applyFont="1" applyFill="1" applyBorder="1" applyAlignment="1">
      <alignment vertical="center"/>
    </xf>
    <xf numFmtId="216" fontId="6" fillId="0" borderId="0" xfId="1" applyNumberFormat="1" applyFont="1" applyFill="1">
      <alignment vertical="center"/>
    </xf>
    <xf numFmtId="38" fontId="6" fillId="0" borderId="31" xfId="1" applyFont="1" applyFill="1" applyBorder="1">
      <alignment vertical="center"/>
    </xf>
    <xf numFmtId="38" fontId="6" fillId="0" borderId="19" xfId="1" applyFont="1" applyFill="1" applyBorder="1" applyAlignment="1">
      <alignment horizontal="right" vertical="center"/>
    </xf>
    <xf numFmtId="38" fontId="6" fillId="0" borderId="31" xfId="1" applyFont="1" applyFill="1" applyBorder="1" applyAlignment="1">
      <alignment horizontal="right" vertical="center"/>
    </xf>
    <xf numFmtId="38" fontId="6" fillId="0" borderId="30" xfId="1" applyFont="1" applyFill="1" applyBorder="1" applyAlignment="1">
      <alignment horizontal="right" vertical="center"/>
    </xf>
    <xf numFmtId="179" fontId="6" fillId="0" borderId="0" xfId="0" applyNumberFormat="1" applyFont="1" applyFill="1" applyBorder="1">
      <alignment vertical="center"/>
    </xf>
    <xf numFmtId="38" fontId="6" fillId="0" borderId="25" xfId="1" applyFont="1" applyFill="1" applyBorder="1" applyAlignment="1">
      <alignment horizontal="right" vertical="center"/>
    </xf>
    <xf numFmtId="38" fontId="6" fillId="0" borderId="0" xfId="1" applyFont="1" applyBorder="1" applyAlignment="1">
      <alignment horizontal="right" vertical="center" shrinkToFit="1"/>
    </xf>
    <xf numFmtId="179" fontId="0" fillId="0" borderId="0" xfId="0" applyNumberFormat="1">
      <alignment vertical="center"/>
    </xf>
    <xf numFmtId="38" fontId="6" fillId="0" borderId="10" xfId="1" applyFont="1" applyFill="1" applyBorder="1" applyAlignment="1">
      <alignment vertical="center" shrinkToFit="1"/>
    </xf>
    <xf numFmtId="38" fontId="6" fillId="0" borderId="19" xfId="1" applyFont="1" applyFill="1" applyBorder="1" applyAlignment="1">
      <alignment vertical="center" shrinkToFit="1"/>
    </xf>
    <xf numFmtId="180" fontId="6" fillId="0" borderId="0" xfId="0" applyNumberFormat="1" applyFont="1" applyFill="1">
      <alignment vertical="center"/>
    </xf>
    <xf numFmtId="38" fontId="6" fillId="0" borderId="19" xfId="1" applyFont="1" applyFill="1" applyBorder="1" applyAlignment="1">
      <alignment shrinkToFit="1"/>
    </xf>
    <xf numFmtId="38" fontId="6" fillId="0" borderId="39" xfId="1" applyFont="1" applyFill="1" applyBorder="1" applyAlignment="1"/>
    <xf numFmtId="38" fontId="6" fillId="0" borderId="40" xfId="1" applyFont="1" applyFill="1" applyBorder="1" applyAlignment="1"/>
    <xf numFmtId="38" fontId="6" fillId="0" borderId="19" xfId="1" applyFont="1" applyFill="1" applyBorder="1" applyAlignment="1"/>
    <xf numFmtId="38" fontId="6" fillId="0" borderId="41" xfId="1" applyFont="1" applyFill="1" applyBorder="1" applyAlignment="1"/>
    <xf numFmtId="38" fontId="6" fillId="0" borderId="38" xfId="1" applyFont="1" applyFill="1" applyBorder="1" applyAlignment="1"/>
    <xf numFmtId="38" fontId="6" fillId="0" borderId="25" xfId="1" applyFont="1" applyFill="1" applyBorder="1" applyAlignment="1"/>
    <xf numFmtId="49" fontId="6" fillId="0" borderId="0" xfId="0" applyNumberFormat="1" applyFont="1" applyFill="1" applyAlignment="1">
      <alignment vertical="center" wrapText="1"/>
    </xf>
    <xf numFmtId="38" fontId="6" fillId="0" borderId="0" xfId="1" applyFont="1" applyFill="1" applyBorder="1" applyAlignment="1">
      <alignment horizontal="right"/>
    </xf>
    <xf numFmtId="38" fontId="6" fillId="0" borderId="0" xfId="1" applyFont="1" applyFill="1" applyBorder="1" applyAlignment="1">
      <alignment horizontal="right" vertical="top"/>
    </xf>
    <xf numFmtId="38" fontId="6" fillId="0" borderId="10" xfId="1" applyFont="1" applyFill="1" applyBorder="1" applyAlignment="1">
      <alignment horizontal="right" vertical="center"/>
    </xf>
    <xf numFmtId="38" fontId="6" fillId="0" borderId="0" xfId="1" applyFont="1" applyFill="1" applyAlignment="1">
      <alignment vertical="center" shrinkToFit="1"/>
    </xf>
    <xf numFmtId="216" fontId="6" fillId="0" borderId="0" xfId="1" applyNumberFormat="1" applyFont="1" applyFill="1" applyAlignment="1">
      <alignment vertical="center" shrinkToFit="1"/>
    </xf>
    <xf numFmtId="38" fontId="6" fillId="0" borderId="27" xfId="1" applyFont="1" applyFill="1" applyBorder="1" applyAlignment="1">
      <alignment vertical="center" shrinkToFit="1"/>
    </xf>
    <xf numFmtId="38" fontId="6" fillId="0" borderId="25" xfId="1" applyFont="1" applyFill="1" applyBorder="1" applyAlignment="1">
      <alignment vertical="center" shrinkToFit="1"/>
    </xf>
    <xf numFmtId="38" fontId="6" fillId="0" borderId="27" xfId="1" applyFont="1" applyFill="1" applyBorder="1" applyAlignment="1">
      <alignment horizontal="right" shrinkToFit="1"/>
    </xf>
    <xf numFmtId="38" fontId="6" fillId="0" borderId="19" xfId="1" applyFont="1" applyFill="1" applyBorder="1" applyAlignment="1">
      <alignment horizontal="right" shrinkToFit="1"/>
    </xf>
    <xf numFmtId="38" fontId="6" fillId="0" borderId="0" xfId="1" applyFont="1" applyFill="1" applyBorder="1" applyAlignment="1">
      <alignment horizontal="right" shrinkToFit="1"/>
    </xf>
    <xf numFmtId="38" fontId="6" fillId="0" borderId="25" xfId="1" applyFont="1" applyFill="1" applyBorder="1" applyAlignment="1">
      <alignment horizontal="right" shrinkToFit="1"/>
    </xf>
    <xf numFmtId="38" fontId="6" fillId="0" borderId="16" xfId="1" applyFont="1" applyFill="1" applyBorder="1" applyAlignment="1">
      <alignment horizontal="right" shrinkToFit="1"/>
    </xf>
    <xf numFmtId="38" fontId="6" fillId="0" borderId="0" xfId="1" applyFont="1" applyFill="1" applyBorder="1" applyAlignment="1">
      <alignment shrinkToFit="1"/>
    </xf>
    <xf numFmtId="38" fontId="6" fillId="0" borderId="0" xfId="1" applyFont="1" applyFill="1" applyBorder="1" applyAlignment="1">
      <alignment horizontal="right" vertical="top" shrinkToFit="1"/>
    </xf>
    <xf numFmtId="38" fontId="6" fillId="0" borderId="0" xfId="1" applyFont="1" applyFill="1" applyBorder="1" applyAlignment="1">
      <alignment vertical="top"/>
    </xf>
    <xf numFmtId="38" fontId="8" fillId="0" borderId="27" xfId="1" applyFont="1" applyBorder="1" applyAlignment="1">
      <alignment vertical="center" shrinkToFit="1"/>
    </xf>
    <xf numFmtId="38" fontId="8" fillId="0" borderId="10" xfId="1" applyFont="1" applyBorder="1" applyAlignment="1">
      <alignment vertical="center" shrinkToFit="1"/>
    </xf>
    <xf numFmtId="38" fontId="8" fillId="0" borderId="19" xfId="1" applyFont="1" applyBorder="1" applyAlignment="1">
      <alignment vertical="center" shrinkToFit="1"/>
    </xf>
    <xf numFmtId="38" fontId="8" fillId="0" borderId="25" xfId="1" applyFont="1" applyBorder="1" applyAlignment="1">
      <alignment vertical="center" shrinkToFit="1"/>
    </xf>
    <xf numFmtId="38" fontId="6" fillId="0" borderId="0" xfId="1" applyFont="1" applyFill="1" applyAlignment="1">
      <alignment vertical="center"/>
    </xf>
    <xf numFmtId="194" fontId="6" fillId="0" borderId="0" xfId="0" applyNumberFormat="1" applyFont="1" applyFill="1" applyBorder="1" applyAlignment="1">
      <alignment vertical="center" wrapText="1"/>
    </xf>
    <xf numFmtId="194" fontId="6" fillId="0" borderId="0" xfId="0" applyNumberFormat="1" applyFont="1" applyFill="1">
      <alignment vertical="center"/>
    </xf>
    <xf numFmtId="38" fontId="8" fillId="0" borderId="31" xfId="1" applyFont="1" applyFill="1" applyBorder="1" applyAlignment="1">
      <alignment vertical="center"/>
    </xf>
    <xf numFmtId="38" fontId="8" fillId="0" borderId="30" xfId="1" applyFont="1" applyFill="1" applyBorder="1" applyAlignment="1">
      <alignment vertical="center"/>
    </xf>
    <xf numFmtId="38" fontId="8" fillId="0" borderId="19" xfId="1" applyFont="1" applyFill="1" applyBorder="1" applyAlignment="1">
      <alignment vertical="center"/>
    </xf>
    <xf numFmtId="38" fontId="8" fillId="0" borderId="0" xfId="1" applyFont="1" applyFill="1" applyBorder="1" applyAlignment="1">
      <alignment vertical="center"/>
    </xf>
    <xf numFmtId="0" fontId="6" fillId="0" borderId="0" xfId="0" applyFont="1" applyFill="1" applyBorder="1" applyAlignment="1">
      <alignment vertical="top" wrapText="1"/>
    </xf>
    <xf numFmtId="0" fontId="6" fillId="0" borderId="0" xfId="0" applyFont="1" applyFill="1" applyBorder="1" applyAlignment="1">
      <alignment vertical="center" justifyLastLine="1" shrinkToFit="1"/>
    </xf>
    <xf numFmtId="38" fontId="8" fillId="0" borderId="44" xfId="1" applyFont="1" applyFill="1" applyBorder="1" applyAlignment="1">
      <alignment vertical="center"/>
    </xf>
    <xf numFmtId="38" fontId="8" fillId="0" borderId="43" xfId="1" applyFont="1" applyFill="1" applyBorder="1" applyAlignment="1">
      <alignment vertical="center"/>
    </xf>
    <xf numFmtId="38" fontId="8" fillId="0" borderId="41" xfId="1" applyFont="1" applyFill="1" applyBorder="1" applyAlignment="1">
      <alignment vertical="center"/>
    </xf>
    <xf numFmtId="219" fontId="6" fillId="0" borderId="0" xfId="0" applyNumberFormat="1" applyFont="1" applyFill="1">
      <alignment vertical="center"/>
    </xf>
    <xf numFmtId="205" fontId="8" fillId="0" borderId="0" xfId="0" applyNumberFormat="1" applyFont="1" applyFill="1" applyAlignment="1">
      <alignment vertical="center"/>
    </xf>
    <xf numFmtId="179" fontId="8" fillId="0" borderId="0" xfId="0" applyNumberFormat="1" applyFont="1">
      <alignment vertical="center"/>
    </xf>
    <xf numFmtId="214" fontId="8" fillId="0" borderId="0" xfId="0" applyNumberFormat="1" applyFont="1" applyBorder="1">
      <alignment vertical="center"/>
    </xf>
    <xf numFmtId="214" fontId="8" fillId="0" borderId="0" xfId="0" applyNumberFormat="1" applyFont="1">
      <alignment vertical="center"/>
    </xf>
    <xf numFmtId="38" fontId="8" fillId="0" borderId="0" xfId="1" applyFont="1" applyBorder="1" applyAlignment="1">
      <alignment horizontal="right" vertical="center"/>
    </xf>
    <xf numFmtId="38" fontId="8" fillId="0" borderId="16" xfId="1" applyFont="1" applyBorder="1" applyAlignment="1">
      <alignment horizontal="right" vertical="center"/>
    </xf>
    <xf numFmtId="38" fontId="8" fillId="0" borderId="16" xfId="1" applyFont="1" applyBorder="1">
      <alignment vertical="center"/>
    </xf>
    <xf numFmtId="187" fontId="8" fillId="0" borderId="19" xfId="1" applyNumberFormat="1" applyFont="1" applyBorder="1" applyAlignment="1">
      <alignment horizontal="right" vertical="center"/>
    </xf>
    <xf numFmtId="187" fontId="8" fillId="0" borderId="0" xfId="1" applyNumberFormat="1" applyFont="1" applyBorder="1" applyAlignment="1">
      <alignment horizontal="right" vertical="center"/>
    </xf>
    <xf numFmtId="187" fontId="8" fillId="0" borderId="0" xfId="1" applyNumberFormat="1" applyFont="1">
      <alignment vertical="center"/>
    </xf>
    <xf numFmtId="187" fontId="8" fillId="0" borderId="25" xfId="1" applyNumberFormat="1" applyFont="1" applyBorder="1" applyAlignment="1">
      <alignment horizontal="right" vertical="center"/>
    </xf>
    <xf numFmtId="187" fontId="8" fillId="0" borderId="16" xfId="1" applyNumberFormat="1" applyFont="1" applyBorder="1" applyAlignment="1">
      <alignment horizontal="right" vertical="center"/>
    </xf>
    <xf numFmtId="38" fontId="8" fillId="0" borderId="0" xfId="0" applyNumberFormat="1" applyFont="1" applyBorder="1">
      <alignment vertical="center"/>
    </xf>
    <xf numFmtId="179" fontId="8" fillId="0" borderId="0" xfId="0" applyNumberFormat="1" applyFont="1" applyBorder="1">
      <alignment vertical="center"/>
    </xf>
    <xf numFmtId="38" fontId="8" fillId="0" borderId="10" xfId="1" applyFont="1" applyBorder="1" applyAlignment="1">
      <alignment vertical="center"/>
    </xf>
    <xf numFmtId="38" fontId="8" fillId="0" borderId="0" xfId="1" applyFont="1" applyAlignment="1">
      <alignment vertical="center"/>
    </xf>
    <xf numFmtId="38" fontId="8" fillId="0" borderId="0" xfId="1" applyFont="1" applyBorder="1" applyAlignment="1">
      <alignment vertical="center"/>
    </xf>
    <xf numFmtId="38" fontId="8" fillId="0" borderId="16" xfId="1" applyFont="1" applyBorder="1" applyAlignment="1">
      <alignment vertical="center"/>
    </xf>
    <xf numFmtId="38" fontId="6" fillId="0" borderId="44" xfId="1" applyFont="1" applyBorder="1" applyAlignment="1">
      <alignment vertical="center"/>
    </xf>
    <xf numFmtId="38" fontId="6" fillId="0" borderId="43" xfId="1" applyFont="1" applyBorder="1" applyAlignment="1">
      <alignment vertical="center"/>
    </xf>
    <xf numFmtId="38" fontId="6" fillId="0" borderId="19" xfId="1" applyFont="1" applyBorder="1" applyAlignment="1">
      <alignment vertical="center"/>
    </xf>
    <xf numFmtId="38" fontId="6" fillId="0" borderId="0" xfId="1" applyFont="1" applyBorder="1" applyAlignment="1">
      <alignment vertical="center"/>
    </xf>
    <xf numFmtId="38" fontId="6" fillId="0" borderId="41" xfId="1" applyFont="1" applyBorder="1" applyAlignment="1">
      <alignment vertical="center"/>
    </xf>
    <xf numFmtId="38" fontId="6" fillId="0" borderId="38" xfId="1" applyFont="1" applyBorder="1" applyAlignment="1">
      <alignment vertical="center"/>
    </xf>
    <xf numFmtId="38" fontId="6" fillId="0" borderId="25" xfId="1" applyFont="1" applyBorder="1" applyAlignment="1">
      <alignment vertical="center"/>
    </xf>
    <xf numFmtId="38" fontId="6" fillId="0" borderId="16" xfId="1" applyFont="1" applyBorder="1" applyAlignment="1">
      <alignment vertical="center"/>
    </xf>
    <xf numFmtId="218" fontId="8" fillId="0" borderId="0" xfId="0" applyNumberFormat="1" applyFont="1">
      <alignment vertical="center"/>
    </xf>
    <xf numFmtId="38" fontId="8" fillId="0" borderId="0" xfId="1" applyFont="1" applyBorder="1" applyAlignment="1">
      <alignment horizontal="right" vertical="center" shrinkToFit="1"/>
    </xf>
    <xf numFmtId="38" fontId="19" fillId="0" borderId="0" xfId="1" applyFont="1" applyBorder="1" applyAlignment="1">
      <alignment vertical="center" shrinkToFit="1"/>
    </xf>
    <xf numFmtId="38" fontId="8" fillId="0" borderId="0" xfId="0" applyNumberFormat="1" applyFont="1">
      <alignment vertical="center"/>
    </xf>
    <xf numFmtId="38" fontId="8" fillId="0" borderId="0" xfId="1" applyFont="1" applyAlignment="1">
      <alignment horizontal="right" vertical="center" shrinkToFit="1"/>
    </xf>
    <xf numFmtId="38" fontId="8" fillId="0" borderId="38" xfId="1" applyFont="1" applyBorder="1" applyAlignment="1">
      <alignment vertical="center"/>
    </xf>
    <xf numFmtId="0" fontId="8" fillId="0" borderId="46" xfId="0" applyFont="1" applyBorder="1">
      <alignment vertical="center"/>
    </xf>
    <xf numFmtId="49" fontId="6" fillId="0" borderId="0" xfId="0" applyNumberFormat="1" applyFont="1" applyFill="1" applyAlignment="1">
      <alignment vertical="center"/>
    </xf>
    <xf numFmtId="194" fontId="6" fillId="0" borderId="0" xfId="1" applyNumberFormat="1" applyFont="1" applyFill="1" applyBorder="1" applyAlignment="1">
      <alignment vertical="center"/>
    </xf>
    <xf numFmtId="0" fontId="8" fillId="0" borderId="27" xfId="0" applyFont="1" applyBorder="1" applyAlignment="1">
      <alignment horizontal="distributed" vertical="center" justifyLastLine="1"/>
    </xf>
    <xf numFmtId="0" fontId="8" fillId="0" borderId="0" xfId="0" applyFont="1" applyFill="1" applyBorder="1" applyAlignment="1">
      <alignment horizontal="distributed" vertical="center" justifyLastLine="1"/>
    </xf>
    <xf numFmtId="0" fontId="6" fillId="0" borderId="27" xfId="1" applyNumberFormat="1" applyFont="1" applyFill="1" applyBorder="1" applyAlignment="1">
      <alignment horizontal="right" vertical="center" shrinkToFit="1"/>
    </xf>
    <xf numFmtId="0" fontId="57" fillId="0" borderId="0" xfId="9062" applyFont="1" applyAlignment="1">
      <alignment horizontal="center" vertical="top" shrinkToFit="1"/>
    </xf>
    <xf numFmtId="0" fontId="61" fillId="0" borderId="0" xfId="9062" applyFont="1" applyAlignment="1">
      <alignment vertical="top" shrinkToFit="1"/>
    </xf>
    <xf numFmtId="0" fontId="57" fillId="0" borderId="0" xfId="9062" applyFont="1" applyAlignment="1">
      <alignment vertical="top" shrinkToFit="1"/>
    </xf>
    <xf numFmtId="0" fontId="57" fillId="0" borderId="0" xfId="9062" applyFont="1" applyAlignment="1">
      <alignment horizontal="center" vertical="center" shrinkToFit="1"/>
    </xf>
    <xf numFmtId="0" fontId="62" fillId="0" borderId="0" xfId="9062" applyFont="1" applyAlignment="1">
      <alignment vertical="top" shrinkToFit="1"/>
    </xf>
    <xf numFmtId="0" fontId="57" fillId="0" borderId="0" xfId="9062" applyFont="1" applyAlignment="1">
      <alignment vertical="center"/>
    </xf>
    <xf numFmtId="0" fontId="45" fillId="0" borderId="0" xfId="9062" applyFont="1">
      <alignment vertical="center"/>
    </xf>
    <xf numFmtId="0" fontId="45" fillId="0" borderId="0" xfId="9062" applyFont="1" applyAlignment="1">
      <alignment vertical="center" wrapText="1"/>
    </xf>
    <xf numFmtId="0" fontId="58" fillId="0" borderId="0" xfId="9062" applyFont="1" applyAlignment="1">
      <alignment horizontal="center" vertical="center"/>
    </xf>
    <xf numFmtId="0" fontId="59" fillId="0" borderId="0" xfId="9062" applyFont="1" applyAlignment="1">
      <alignment horizontal="center" vertical="center"/>
    </xf>
    <xf numFmtId="0" fontId="60" fillId="0" borderId="0" xfId="9062" applyFont="1" applyAlignment="1">
      <alignment horizontal="distributed" vertical="center" justifyLastLine="1"/>
    </xf>
    <xf numFmtId="0" fontId="8" fillId="0" borderId="18" xfId="0" applyFont="1" applyFill="1" applyBorder="1" applyAlignment="1">
      <alignment horizontal="distributed" vertical="center" justifyLastLine="1"/>
    </xf>
    <xf numFmtId="0" fontId="8" fillId="0" borderId="13" xfId="0" applyFont="1" applyFill="1" applyBorder="1" applyAlignment="1">
      <alignment horizontal="distributed" vertical="center" justifyLastLine="1"/>
    </xf>
    <xf numFmtId="38" fontId="8" fillId="0" borderId="23" xfId="1" applyFont="1" applyFill="1" applyBorder="1" applyAlignment="1">
      <alignment vertical="center"/>
    </xf>
    <xf numFmtId="38" fontId="8" fillId="0" borderId="25" xfId="1" applyFont="1" applyFill="1" applyBorder="1" applyAlignment="1">
      <alignment vertical="center"/>
    </xf>
    <xf numFmtId="38" fontId="8" fillId="0" borderId="24" xfId="1" applyFont="1" applyFill="1" applyBorder="1" applyAlignment="1">
      <alignment vertical="center"/>
    </xf>
    <xf numFmtId="38" fontId="8" fillId="0" borderId="16" xfId="1" applyFont="1" applyFill="1" applyBorder="1" applyAlignment="1">
      <alignment vertical="center"/>
    </xf>
    <xf numFmtId="0" fontId="6" fillId="0" borderId="10" xfId="0" applyFont="1" applyFill="1" applyBorder="1" applyAlignment="1">
      <alignment vertical="center" wrapText="1"/>
    </xf>
    <xf numFmtId="0" fontId="6" fillId="0" borderId="14" xfId="0" applyFont="1" applyFill="1" applyBorder="1" applyAlignment="1">
      <alignment vertical="center" wrapText="1"/>
    </xf>
    <xf numFmtId="0" fontId="6" fillId="0" borderId="16" xfId="0" applyFont="1" applyFill="1" applyBorder="1" applyAlignment="1">
      <alignment vertical="center" wrapText="1"/>
    </xf>
    <xf numFmtId="0" fontId="6" fillId="0" borderId="17" xfId="0" applyFont="1" applyFill="1" applyBorder="1" applyAlignment="1">
      <alignment vertical="center" wrapText="1"/>
    </xf>
    <xf numFmtId="0" fontId="9" fillId="0" borderId="13" xfId="3" applyFont="1" applyFill="1" applyBorder="1" applyAlignment="1">
      <alignment horizontal="distributed" vertical="center" justifyLastLine="1"/>
    </xf>
    <xf numFmtId="182" fontId="9" fillId="0" borderId="13" xfId="1" applyNumberFormat="1" applyFont="1" applyFill="1" applyBorder="1" applyAlignment="1">
      <alignment horizontal="distributed" vertical="center" justifyLastLine="1"/>
    </xf>
    <xf numFmtId="182" fontId="9" fillId="0" borderId="11" xfId="1" applyNumberFormat="1" applyFont="1" applyFill="1" applyBorder="1" applyAlignment="1">
      <alignment horizontal="distributed" vertical="center" justifyLastLine="1"/>
    </xf>
    <xf numFmtId="182" fontId="9" fillId="0" borderId="18" xfId="1" applyNumberFormat="1" applyFont="1" applyFill="1" applyBorder="1" applyAlignment="1">
      <alignment horizontal="distributed" vertical="center" justifyLastLine="1"/>
    </xf>
    <xf numFmtId="0" fontId="6" fillId="0" borderId="0" xfId="0" applyFont="1" applyFill="1" applyBorder="1" applyAlignment="1">
      <alignment horizontal="left" vertical="center" wrapText="1" indent="1"/>
    </xf>
    <xf numFmtId="0" fontId="6" fillId="0" borderId="15" xfId="0" applyFont="1" applyFill="1" applyBorder="1" applyAlignment="1">
      <alignment horizontal="left" vertical="center" wrapText="1" indent="1"/>
    </xf>
    <xf numFmtId="179" fontId="8" fillId="0" borderId="23" xfId="1" applyNumberFormat="1" applyFont="1" applyFill="1" applyBorder="1" applyAlignment="1">
      <alignment vertical="center"/>
    </xf>
    <xf numFmtId="179" fontId="8" fillId="0" borderId="25" xfId="1" applyNumberFormat="1" applyFont="1" applyFill="1" applyBorder="1" applyAlignment="1">
      <alignment vertical="center"/>
    </xf>
    <xf numFmtId="179" fontId="8" fillId="0" borderId="24" xfId="1" applyNumberFormat="1" applyFont="1" applyFill="1" applyBorder="1" applyAlignment="1">
      <alignment vertical="center"/>
    </xf>
    <xf numFmtId="179" fontId="8" fillId="0" borderId="16" xfId="1" applyNumberFormat="1" applyFont="1" applyFill="1" applyBorder="1" applyAlignment="1">
      <alignment vertical="center"/>
    </xf>
    <xf numFmtId="0" fontId="8" fillId="0" borderId="13" xfId="0" applyFont="1" applyBorder="1" applyAlignment="1">
      <alignment horizontal="distributed" vertical="center" justifyLastLine="1"/>
    </xf>
    <xf numFmtId="0" fontId="8" fillId="0" borderId="11" xfId="0" applyFont="1" applyBorder="1" applyAlignment="1">
      <alignment horizontal="distributed" vertical="center" justifyLastLine="1"/>
    </xf>
    <xf numFmtId="0" fontId="8" fillId="0" borderId="18" xfId="0" applyFont="1" applyBorder="1" applyAlignment="1">
      <alignment horizontal="distributed" vertical="center" justifyLastLine="1"/>
    </xf>
    <xf numFmtId="0" fontId="6" fillId="0" borderId="18" xfId="0" applyNumberFormat="1" applyFont="1" applyFill="1" applyBorder="1" applyAlignment="1">
      <alignment horizontal="distributed" vertical="center" justifyLastLine="1"/>
    </xf>
    <xf numFmtId="0" fontId="6" fillId="0" borderId="13" xfId="0" applyNumberFormat="1" applyFont="1" applyFill="1" applyBorder="1" applyAlignment="1">
      <alignment horizontal="distributed" vertical="center" justifyLastLine="1"/>
    </xf>
    <xf numFmtId="0" fontId="6" fillId="0" borderId="18" xfId="0" applyFont="1" applyFill="1" applyBorder="1" applyAlignment="1">
      <alignment horizontal="distributed" vertical="center" justifyLastLine="1"/>
    </xf>
    <xf numFmtId="0" fontId="0" fillId="0" borderId="13" xfId="0" applyBorder="1" applyAlignment="1">
      <alignment horizontal="distributed" vertical="center" justifyLastLine="1"/>
    </xf>
    <xf numFmtId="0" fontId="6" fillId="0" borderId="13" xfId="0" applyFont="1" applyFill="1" applyBorder="1" applyAlignment="1">
      <alignment horizontal="distributed" vertical="center" justifyLastLine="1"/>
    </xf>
    <xf numFmtId="0" fontId="6" fillId="0" borderId="11" xfId="0" applyNumberFormat="1" applyFont="1" applyFill="1" applyBorder="1" applyAlignment="1">
      <alignment horizontal="distributed" vertical="center" justifyLastLine="1"/>
    </xf>
    <xf numFmtId="0" fontId="6" fillId="0" borderId="13" xfId="1" applyNumberFormat="1" applyFont="1" applyFill="1" applyBorder="1" applyAlignment="1">
      <alignment horizontal="distributed" vertical="center" justifyLastLine="1"/>
    </xf>
    <xf numFmtId="0" fontId="6" fillId="0" borderId="18" xfId="0" applyNumberFormat="1" applyFont="1" applyFill="1" applyBorder="1" applyAlignment="1">
      <alignment horizontal="distributed" vertical="center" wrapText="1" justifyLastLine="1"/>
    </xf>
    <xf numFmtId="0" fontId="6" fillId="0" borderId="13" xfId="0" applyNumberFormat="1" applyFont="1" applyFill="1" applyBorder="1" applyAlignment="1">
      <alignment horizontal="distributed" vertical="center" wrapText="1" justifyLastLine="1"/>
    </xf>
    <xf numFmtId="0" fontId="6" fillId="0" borderId="11" xfId="0" applyNumberFormat="1" applyFont="1" applyFill="1" applyBorder="1" applyAlignment="1">
      <alignment horizontal="distributed" vertical="center" wrapText="1" justifyLastLine="1"/>
    </xf>
    <xf numFmtId="0" fontId="6" fillId="0" borderId="18" xfId="1" applyNumberFormat="1" applyFont="1" applyFill="1" applyBorder="1" applyAlignment="1">
      <alignment horizontal="distributed" vertical="center" wrapText="1" justifyLastLine="1"/>
    </xf>
    <xf numFmtId="0" fontId="6" fillId="0" borderId="13" xfId="1" applyNumberFormat="1" applyFont="1" applyFill="1" applyBorder="1" applyAlignment="1">
      <alignment horizontal="distributed" vertical="center" wrapText="1" justifyLastLine="1"/>
    </xf>
    <xf numFmtId="0" fontId="6" fillId="0" borderId="18" xfId="0" applyFont="1" applyFill="1" applyBorder="1" applyAlignment="1">
      <alignment horizontal="center" vertical="center" shrinkToFit="1"/>
    </xf>
    <xf numFmtId="0" fontId="6" fillId="0" borderId="11" xfId="0" applyFont="1" applyFill="1" applyBorder="1" applyAlignment="1">
      <alignment horizontal="center" vertical="center" shrinkToFit="1"/>
    </xf>
    <xf numFmtId="38" fontId="6" fillId="0" borderId="19" xfId="1" applyFont="1" applyFill="1" applyBorder="1" applyAlignment="1">
      <alignment vertical="center"/>
    </xf>
    <xf numFmtId="38" fontId="6" fillId="0" borderId="18" xfId="1" applyFont="1" applyFill="1" applyBorder="1" applyAlignment="1">
      <alignment horizontal="distributed" vertical="center" justifyLastLine="1"/>
    </xf>
    <xf numFmtId="38" fontId="6" fillId="0" borderId="13" xfId="1" applyFont="1" applyFill="1" applyBorder="1" applyAlignment="1">
      <alignment horizontal="distributed" vertical="center" justifyLastLine="1"/>
    </xf>
    <xf numFmtId="187" fontId="6" fillId="0" borderId="19" xfId="1" applyNumberFormat="1" applyFont="1" applyFill="1" applyBorder="1" applyAlignment="1">
      <alignment vertical="center"/>
    </xf>
    <xf numFmtId="0" fontId="6" fillId="0" borderId="18" xfId="1" applyNumberFormat="1" applyFont="1" applyFill="1" applyBorder="1" applyAlignment="1">
      <alignment horizontal="distributed" vertical="center" justifyLastLine="1"/>
    </xf>
    <xf numFmtId="0" fontId="6" fillId="0" borderId="11" xfId="1" applyNumberFormat="1" applyFont="1" applyFill="1" applyBorder="1" applyAlignment="1">
      <alignment horizontal="distributed" vertical="center" justifyLastLine="1"/>
    </xf>
    <xf numFmtId="176" fontId="6" fillId="0" borderId="19" xfId="1" applyNumberFormat="1" applyFont="1" applyFill="1" applyBorder="1" applyAlignment="1">
      <alignment vertical="center"/>
    </xf>
    <xf numFmtId="0" fontId="0" fillId="0" borderId="11" xfId="0" applyBorder="1" applyAlignment="1">
      <alignment horizontal="distributed" vertical="center" justifyLastLine="1"/>
    </xf>
    <xf numFmtId="179" fontId="6" fillId="0" borderId="19" xfId="1" applyNumberFormat="1" applyFont="1" applyFill="1" applyBorder="1" applyAlignment="1">
      <alignment vertical="center"/>
    </xf>
    <xf numFmtId="38" fontId="6" fillId="0" borderId="18" xfId="1" applyFont="1" applyBorder="1" applyAlignment="1">
      <alignment horizontal="distributed" vertical="center" wrapText="1" justifyLastLine="1"/>
    </xf>
    <xf numFmtId="38" fontId="6" fillId="0" borderId="13" xfId="1" applyFont="1" applyBorder="1" applyAlignment="1">
      <alignment horizontal="distributed" vertical="center" wrapText="1" justifyLastLine="1"/>
    </xf>
    <xf numFmtId="38" fontId="6" fillId="0" borderId="11" xfId="1" applyFont="1" applyBorder="1" applyAlignment="1">
      <alignment horizontal="distributed" vertical="center" wrapText="1" justifyLastLine="1"/>
    </xf>
    <xf numFmtId="38" fontId="6" fillId="0" borderId="27" xfId="1" applyFont="1" applyFill="1" applyBorder="1" applyAlignment="1">
      <alignment horizontal="distributed" vertical="center" justifyLastLine="1"/>
    </xf>
    <xf numFmtId="38" fontId="6" fillId="0" borderId="10" xfId="1" applyFont="1" applyFill="1" applyBorder="1" applyAlignment="1">
      <alignment horizontal="distributed" vertical="center" justifyLastLine="1"/>
    </xf>
    <xf numFmtId="0" fontId="46" fillId="0" borderId="11" xfId="0" applyFont="1" applyFill="1" applyBorder="1" applyAlignment="1">
      <alignment horizontal="distributed" vertical="center" justifyLastLine="1"/>
    </xf>
    <xf numFmtId="0" fontId="46" fillId="0" borderId="13" xfId="0" applyFont="1" applyFill="1" applyBorder="1" applyAlignment="1">
      <alignment horizontal="distributed" vertical="center" justifyLastLine="1"/>
    </xf>
    <xf numFmtId="0" fontId="6" fillId="0" borderId="19" xfId="218" applyFont="1" applyBorder="1" applyAlignment="1">
      <alignment horizontal="distributed" vertical="center" justifyLastLine="1"/>
    </xf>
    <xf numFmtId="0" fontId="6" fillId="0" borderId="0" xfId="218" applyFont="1" applyBorder="1" applyAlignment="1">
      <alignment horizontal="distributed" vertical="center" justifyLastLine="1"/>
    </xf>
    <xf numFmtId="0" fontId="6" fillId="0" borderId="18" xfId="0" applyFont="1" applyBorder="1" applyAlignment="1">
      <alignment horizontal="distributed" vertical="center" justifyLastLine="1"/>
    </xf>
    <xf numFmtId="0" fontId="6" fillId="0" borderId="18" xfId="0" applyFont="1" applyFill="1" applyBorder="1" applyAlignment="1">
      <alignment horizontal="distributed" justifyLastLine="1"/>
    </xf>
    <xf numFmtId="0" fontId="6" fillId="0" borderId="13" xfId="0" applyFont="1" applyFill="1" applyBorder="1" applyAlignment="1">
      <alignment horizontal="distributed" justifyLastLine="1"/>
    </xf>
    <xf numFmtId="0" fontId="6" fillId="0" borderId="11" xfId="0" applyFont="1" applyFill="1" applyBorder="1" applyAlignment="1">
      <alignment horizontal="distributed" justifyLastLine="1"/>
    </xf>
    <xf numFmtId="0" fontId="6" fillId="0" borderId="27" xfId="218" applyFont="1" applyBorder="1" applyAlignment="1">
      <alignment horizontal="distributed" vertical="center" justifyLastLine="1"/>
    </xf>
    <xf numFmtId="0" fontId="6" fillId="0" borderId="10" xfId="218" applyFont="1" applyBorder="1" applyAlignment="1">
      <alignment horizontal="distributed" vertical="center" justifyLastLine="1"/>
    </xf>
    <xf numFmtId="0" fontId="6" fillId="0" borderId="0" xfId="0" applyFont="1" applyFill="1" applyBorder="1" applyAlignment="1">
      <alignment vertical="center" wrapText="1"/>
    </xf>
    <xf numFmtId="0" fontId="6" fillId="0" borderId="15" xfId="0" applyFont="1" applyFill="1" applyBorder="1" applyAlignment="1">
      <alignment vertical="center" wrapText="1"/>
    </xf>
    <xf numFmtId="0" fontId="6" fillId="0" borderId="0" xfId="0" applyFont="1" applyFill="1" applyAlignment="1">
      <alignment vertical="center" wrapText="1"/>
    </xf>
    <xf numFmtId="0" fontId="6" fillId="0" borderId="18" xfId="0" applyFont="1" applyFill="1" applyBorder="1" applyAlignment="1">
      <alignment horizontal="distributed" vertical="center" wrapText="1" justifyLastLine="1"/>
    </xf>
    <xf numFmtId="0" fontId="6" fillId="0" borderId="13" xfId="0" applyFont="1" applyFill="1" applyBorder="1" applyAlignment="1">
      <alignment horizontal="distributed" vertical="center" wrapText="1" justifyLastLine="1"/>
    </xf>
    <xf numFmtId="0" fontId="6" fillId="0" borderId="11" xfId="0" applyFont="1" applyFill="1" applyBorder="1" applyAlignment="1">
      <alignment horizontal="distributed" vertical="center" wrapText="1" justifyLastLine="1"/>
    </xf>
    <xf numFmtId="182" fontId="6" fillId="0" borderId="18" xfId="1" applyNumberFormat="1" applyFont="1" applyFill="1" applyBorder="1" applyAlignment="1">
      <alignment horizontal="distributed" vertical="center" wrapText="1" justifyLastLine="1"/>
    </xf>
    <xf numFmtId="182" fontId="6" fillId="0" borderId="11" xfId="1" applyNumberFormat="1" applyFont="1" applyFill="1" applyBorder="1" applyAlignment="1">
      <alignment horizontal="distributed" vertical="center" wrapText="1" justifyLastLine="1"/>
    </xf>
    <xf numFmtId="38" fontId="6" fillId="0" borderId="11" xfId="1" applyFont="1" applyFill="1" applyBorder="1" applyAlignment="1">
      <alignment horizontal="distributed" vertical="center" justifyLastLine="1"/>
    </xf>
    <xf numFmtId="0" fontId="6" fillId="0" borderId="11" xfId="0" applyFont="1" applyFill="1" applyBorder="1" applyAlignment="1">
      <alignment horizontal="distributed" vertical="center" justifyLastLine="1"/>
    </xf>
    <xf numFmtId="38" fontId="6" fillId="0" borderId="18" xfId="1" applyFont="1" applyFill="1" applyBorder="1" applyAlignment="1">
      <alignment horizontal="distributed" justifyLastLine="1"/>
    </xf>
    <xf numFmtId="38" fontId="6" fillId="0" borderId="13" xfId="1" applyFont="1" applyFill="1" applyBorder="1" applyAlignment="1">
      <alignment horizontal="distributed" justifyLastLine="1"/>
    </xf>
    <xf numFmtId="38" fontId="6" fillId="0" borderId="11" xfId="1" applyFont="1" applyFill="1" applyBorder="1" applyAlignment="1">
      <alignment horizontal="distributed" justifyLastLine="1"/>
    </xf>
    <xf numFmtId="38" fontId="6" fillId="0" borderId="25" xfId="1" applyFont="1" applyFill="1" applyBorder="1" applyAlignment="1">
      <alignment horizontal="distributed" vertical="center" justifyLastLine="1"/>
    </xf>
    <xf numFmtId="38" fontId="6" fillId="0" borderId="16" xfId="1" applyFont="1" applyFill="1" applyBorder="1" applyAlignment="1">
      <alignment horizontal="distributed" vertical="center" justifyLastLine="1"/>
    </xf>
    <xf numFmtId="0" fontId="6" fillId="0" borderId="27" xfId="0" applyFont="1" applyFill="1" applyBorder="1" applyAlignment="1">
      <alignment horizontal="distributed" vertical="center" justifyLastLine="1"/>
    </xf>
    <xf numFmtId="0" fontId="6" fillId="0" borderId="10" xfId="0" applyFont="1" applyFill="1" applyBorder="1" applyAlignment="1">
      <alignment horizontal="distributed" vertical="center" justifyLastLine="1"/>
    </xf>
    <xf numFmtId="0" fontId="6" fillId="0" borderId="25" xfId="0" applyFont="1" applyFill="1" applyBorder="1" applyAlignment="1">
      <alignment horizontal="distributed" vertical="center" justifyLastLine="1"/>
    </xf>
    <xf numFmtId="0" fontId="6" fillId="0" borderId="16" xfId="0" applyFont="1" applyFill="1" applyBorder="1" applyAlignment="1">
      <alignment horizontal="distributed" vertical="center" justifyLastLine="1"/>
    </xf>
    <xf numFmtId="0" fontId="6" fillId="0" borderId="10" xfId="0" applyFont="1" applyFill="1" applyBorder="1" applyAlignment="1">
      <alignment vertical="center" shrinkToFit="1"/>
    </xf>
    <xf numFmtId="0" fontId="6" fillId="0" borderId="14" xfId="0" applyFont="1" applyFill="1" applyBorder="1" applyAlignment="1">
      <alignment vertical="center" shrinkToFit="1"/>
    </xf>
    <xf numFmtId="0" fontId="6" fillId="0" borderId="0" xfId="0" applyFont="1" applyFill="1" applyAlignment="1">
      <alignment vertical="center" shrinkToFit="1"/>
    </xf>
    <xf numFmtId="0" fontId="6" fillId="0" borderId="15" xfId="0" applyFont="1" applyFill="1" applyBorder="1" applyAlignment="1">
      <alignment vertical="center" shrinkToFit="1"/>
    </xf>
    <xf numFmtId="0" fontId="6" fillId="0" borderId="16" xfId="0" applyFont="1" applyFill="1" applyBorder="1" applyAlignment="1">
      <alignment vertical="center" shrinkToFit="1"/>
    </xf>
    <xf numFmtId="0" fontId="6" fillId="0" borderId="17" xfId="0" applyFont="1" applyFill="1" applyBorder="1" applyAlignment="1">
      <alignment vertical="center" shrinkToFit="1"/>
    </xf>
    <xf numFmtId="0" fontId="6" fillId="0" borderId="0" xfId="0" applyFont="1" applyFill="1" applyBorder="1" applyAlignment="1">
      <alignment vertical="center" shrinkToFit="1"/>
    </xf>
    <xf numFmtId="0" fontId="6" fillId="0" borderId="14" xfId="0" applyFont="1" applyFill="1" applyBorder="1" applyAlignment="1">
      <alignment horizontal="distributed" vertical="center" justifyLastLine="1"/>
    </xf>
    <xf numFmtId="0" fontId="6" fillId="0" borderId="25" xfId="0" applyFont="1" applyBorder="1" applyAlignment="1">
      <alignment horizontal="distributed" vertical="center" justifyLastLine="1"/>
    </xf>
    <xf numFmtId="0" fontId="0" fillId="0" borderId="16" xfId="0" applyBorder="1" applyAlignment="1">
      <alignment horizontal="distributed" vertical="center" justifyLastLine="1"/>
    </xf>
    <xf numFmtId="0" fontId="6" fillId="0" borderId="27" xfId="0" applyFont="1" applyBorder="1" applyAlignment="1">
      <alignment horizontal="distributed" vertical="center" justifyLastLine="1"/>
    </xf>
    <xf numFmtId="0" fontId="0" fillId="0" borderId="10" xfId="0" applyBorder="1" applyAlignment="1">
      <alignment horizontal="distributed" vertical="center" justifyLastLine="1"/>
    </xf>
    <xf numFmtId="0" fontId="0" fillId="0" borderId="14" xfId="0" applyBorder="1" applyAlignment="1">
      <alignment horizontal="distributed" vertical="center" justifyLastLine="1"/>
    </xf>
    <xf numFmtId="0" fontId="6" fillId="0" borderId="19" xfId="0" applyFont="1" applyBorder="1" applyAlignment="1">
      <alignment horizontal="distributed" vertical="center" justifyLastLine="1"/>
    </xf>
    <xf numFmtId="0" fontId="0" fillId="0" borderId="15" xfId="0" applyBorder="1" applyAlignment="1">
      <alignment horizontal="distributed" vertical="center" justifyLastLine="1"/>
    </xf>
    <xf numFmtId="0" fontId="0" fillId="0" borderId="0" xfId="0" applyAlignment="1">
      <alignment horizontal="distributed" vertical="center" justifyLastLine="1"/>
    </xf>
    <xf numFmtId="0" fontId="0" fillId="0" borderId="13" xfId="0" applyBorder="1" applyAlignment="1">
      <alignment horizontal="distributed" vertical="center" wrapText="1" justifyLastLine="1"/>
    </xf>
    <xf numFmtId="0" fontId="0" fillId="0" borderId="11" xfId="0" applyBorder="1" applyAlignment="1">
      <alignment horizontal="distributed" vertical="center" wrapText="1" justifyLastLine="1"/>
    </xf>
    <xf numFmtId="0" fontId="8" fillId="0" borderId="13" xfId="0" applyFont="1" applyBorder="1">
      <alignment vertical="center"/>
    </xf>
    <xf numFmtId="0" fontId="8" fillId="0" borderId="18" xfId="0" applyNumberFormat="1" applyFont="1" applyBorder="1" applyAlignment="1">
      <alignment horizontal="distributed" vertical="center" justifyLastLine="1"/>
    </xf>
    <xf numFmtId="0" fontId="8" fillId="0" borderId="11" xfId="0" applyNumberFormat="1" applyFont="1" applyBorder="1" applyAlignment="1">
      <alignment horizontal="distributed" vertical="center" justifyLastLine="1"/>
    </xf>
    <xf numFmtId="0" fontId="8" fillId="0" borderId="13" xfId="0" applyNumberFormat="1" applyFont="1" applyBorder="1" applyAlignment="1">
      <alignment horizontal="distributed" vertical="center" justifyLastLine="1"/>
    </xf>
    <xf numFmtId="0" fontId="8" fillId="0" borderId="18" xfId="0" applyFont="1" applyBorder="1" applyAlignment="1">
      <alignment horizontal="distributed" vertical="center" wrapText="1" justifyLastLine="1"/>
    </xf>
    <xf numFmtId="0" fontId="56" fillId="0" borderId="27" xfId="0" applyFont="1" applyBorder="1" applyAlignment="1">
      <alignment horizontal="center" vertical="center"/>
    </xf>
    <xf numFmtId="0" fontId="56" fillId="0" borderId="14" xfId="0" applyFont="1" applyBorder="1" applyAlignment="1">
      <alignment horizontal="center" vertical="center"/>
    </xf>
    <xf numFmtId="0" fontId="8" fillId="0" borderId="27" xfId="0" applyFont="1" applyBorder="1" applyAlignment="1">
      <alignment horizontal="distributed" vertical="center" justifyLastLine="1"/>
    </xf>
    <xf numFmtId="0" fontId="8" fillId="0" borderId="14" xfId="0" applyFont="1" applyBorder="1" applyAlignment="1">
      <alignment horizontal="distributed" vertical="center" justifyLastLine="1"/>
    </xf>
    <xf numFmtId="0" fontId="6" fillId="0" borderId="27" xfId="0" applyFont="1" applyBorder="1" applyAlignment="1">
      <alignment horizontal="distributed" vertical="center" justifyLastLine="1" shrinkToFit="1"/>
    </xf>
    <xf numFmtId="0" fontId="6" fillId="0" borderId="10" xfId="0" applyFont="1" applyBorder="1" applyAlignment="1">
      <alignment horizontal="distributed" vertical="center" justifyLastLine="1" shrinkToFit="1"/>
    </xf>
    <xf numFmtId="0" fontId="8" fillId="0" borderId="12" xfId="0" applyFont="1" applyBorder="1" applyAlignment="1">
      <alignment horizontal="distributed" vertical="center" justifyLastLine="1"/>
    </xf>
    <xf numFmtId="0" fontId="6" fillId="0" borderId="13" xfId="0" applyFont="1" applyBorder="1" applyAlignment="1">
      <alignment horizontal="distributed" vertical="center" justifyLastLine="1" shrinkToFit="1"/>
    </xf>
    <xf numFmtId="0" fontId="0" fillId="0" borderId="13" xfId="0" applyBorder="1" applyAlignment="1">
      <alignment horizontal="distributed" vertical="center" justifyLastLine="1" shrinkToFit="1"/>
    </xf>
    <xf numFmtId="0" fontId="0" fillId="0" borderId="11" xfId="0" applyBorder="1" applyAlignment="1">
      <alignment horizontal="distributed" vertical="center" justifyLastLine="1" shrinkToFit="1"/>
    </xf>
    <xf numFmtId="0" fontId="6" fillId="0" borderId="18" xfId="0" applyFont="1" applyBorder="1" applyAlignment="1">
      <alignment horizontal="distributed" vertical="center" justifyLastLine="1" shrinkToFit="1"/>
    </xf>
    <xf numFmtId="38" fontId="6" fillId="0" borderId="27" xfId="1" applyFont="1" applyFill="1" applyBorder="1" applyAlignment="1">
      <alignment horizontal="center" vertical="center"/>
    </xf>
    <xf numFmtId="38" fontId="6" fillId="0" borderId="14" xfId="1" applyFont="1" applyFill="1" applyBorder="1" applyAlignment="1">
      <alignment horizontal="center" vertical="center"/>
    </xf>
    <xf numFmtId="0" fontId="8" fillId="0" borderId="13" xfId="0" applyFont="1" applyBorder="1" applyAlignment="1">
      <alignment horizontal="distributed" vertical="center" wrapText="1" justifyLastLine="1"/>
    </xf>
    <xf numFmtId="0" fontId="8" fillId="0" borderId="11" xfId="0" applyFont="1" applyBorder="1" applyAlignment="1">
      <alignment horizontal="distributed" vertical="center" wrapText="1" justifyLastLine="1"/>
    </xf>
    <xf numFmtId="0" fontId="8" fillId="0" borderId="18" xfId="0" applyFont="1" applyBorder="1" applyAlignment="1">
      <alignment horizontal="distributed" vertical="center" justifyLastLine="1" shrinkToFit="1"/>
    </xf>
    <xf numFmtId="0" fontId="39" fillId="0" borderId="13" xfId="0" applyFont="1" applyBorder="1" applyAlignment="1">
      <alignment horizontal="distributed" vertical="center" justifyLastLine="1"/>
    </xf>
    <xf numFmtId="0" fontId="39" fillId="0" borderId="11" xfId="0" applyFont="1" applyBorder="1" applyAlignment="1">
      <alignment horizontal="distributed" vertical="center" justifyLastLine="1"/>
    </xf>
    <xf numFmtId="0" fontId="8" fillId="0" borderId="0" xfId="0" applyFont="1" applyBorder="1" applyAlignment="1">
      <alignment horizontal="distributed" vertical="center" justifyLastLine="1"/>
    </xf>
    <xf numFmtId="0" fontId="8" fillId="0" borderId="10" xfId="0" applyFont="1" applyBorder="1" applyAlignment="1">
      <alignment horizontal="distributed" vertical="center" justifyLastLine="1"/>
    </xf>
  </cellXfs>
  <cellStyles count="9067">
    <cellStyle name="20% - アクセント 1 2" xfId="8"/>
    <cellStyle name="20% - アクセント 1 3" xfId="9"/>
    <cellStyle name="20% - アクセント 2 2" xfId="10"/>
    <cellStyle name="20% - アクセント 2 3" xfId="11"/>
    <cellStyle name="20% - アクセント 3 2" xfId="12"/>
    <cellStyle name="20% - アクセント 3 3" xfId="13"/>
    <cellStyle name="20% - アクセント 4 2" xfId="14"/>
    <cellStyle name="20% - アクセント 4 3" xfId="15"/>
    <cellStyle name="20% - アクセント 5 2" xfId="16"/>
    <cellStyle name="20% - アクセント 5 3" xfId="17"/>
    <cellStyle name="20% - アクセント 6 2" xfId="18"/>
    <cellStyle name="20% - アクセント 6 3" xfId="19"/>
    <cellStyle name="40% - アクセント 1 2" xfId="20"/>
    <cellStyle name="40% - アクセント 1 3" xfId="21"/>
    <cellStyle name="40% - アクセント 2 2" xfId="22"/>
    <cellStyle name="40% - アクセント 2 3" xfId="23"/>
    <cellStyle name="40% - アクセント 3 2" xfId="24"/>
    <cellStyle name="40% - アクセント 3 3" xfId="25"/>
    <cellStyle name="40% - アクセント 4 2" xfId="26"/>
    <cellStyle name="40% - アクセント 4 3" xfId="27"/>
    <cellStyle name="40% - アクセント 5 2" xfId="28"/>
    <cellStyle name="40% - アクセント 5 3" xfId="29"/>
    <cellStyle name="40% - アクセント 6 2" xfId="30"/>
    <cellStyle name="40% - アクセント 6 3" xfId="31"/>
    <cellStyle name="60% - アクセント 1 2" xfId="32"/>
    <cellStyle name="60% - アクセント 1 3" xfId="33"/>
    <cellStyle name="60% - アクセント 2 2" xfId="34"/>
    <cellStyle name="60% - アクセント 2 3" xfId="35"/>
    <cellStyle name="60% - アクセント 3 2" xfId="36"/>
    <cellStyle name="60% - アクセント 3 3" xfId="37"/>
    <cellStyle name="60% - アクセント 4 2" xfId="38"/>
    <cellStyle name="60% - アクセント 4 3" xfId="39"/>
    <cellStyle name="60% - アクセント 5 2" xfId="40"/>
    <cellStyle name="60% - アクセント 5 3" xfId="41"/>
    <cellStyle name="60% - アクセント 6 2" xfId="42"/>
    <cellStyle name="60% - アクセント 6 3" xfId="43"/>
    <cellStyle name="アクセント 1 2" xfId="44"/>
    <cellStyle name="アクセント 1 3" xfId="45"/>
    <cellStyle name="アクセント 2 2" xfId="46"/>
    <cellStyle name="アクセント 2 3" xfId="47"/>
    <cellStyle name="アクセント 3 2" xfId="48"/>
    <cellStyle name="アクセント 3 3" xfId="49"/>
    <cellStyle name="アクセント 4 2" xfId="50"/>
    <cellStyle name="アクセント 4 3" xfId="51"/>
    <cellStyle name="アクセント 5 2" xfId="52"/>
    <cellStyle name="アクセント 5 3" xfId="53"/>
    <cellStyle name="アクセント 6 2" xfId="54"/>
    <cellStyle name="アクセント 6 3" xfId="55"/>
    <cellStyle name="チェック セル 2" xfId="56"/>
    <cellStyle name="チェック セル 3" xfId="57"/>
    <cellStyle name="どちらでもない 2" xfId="58"/>
    <cellStyle name="どちらでもない 3" xfId="59"/>
    <cellStyle name="パーセント" xfId="2" builtinId="5"/>
    <cellStyle name="パーセント 2" xfId="9063"/>
    <cellStyle name="パーセント 3" xfId="9064"/>
    <cellStyle name="メモ 2" xfId="9065"/>
    <cellStyle name="メモ 3" xfId="9066"/>
    <cellStyle name="リンク セル 2" xfId="60"/>
    <cellStyle name="リンク セル 3" xfId="61"/>
    <cellStyle name="悪い 2" xfId="62"/>
    <cellStyle name="悪い 3" xfId="63"/>
    <cellStyle name="計算 2" xfId="64"/>
    <cellStyle name="計算 3" xfId="65"/>
    <cellStyle name="警告文 2" xfId="66"/>
    <cellStyle name="警告文 3" xfId="67"/>
    <cellStyle name="桁くぎり" xfId="9057"/>
    <cellStyle name="桁区切り" xfId="1" builtinId="6"/>
    <cellStyle name="桁区切り 10" xfId="221"/>
    <cellStyle name="桁区切り 10 2" xfId="222"/>
    <cellStyle name="桁区切り 10 3" xfId="223"/>
    <cellStyle name="桁区切り 11" xfId="224"/>
    <cellStyle name="桁区切り 11 2" xfId="225"/>
    <cellStyle name="桁区切り 11 3" xfId="226"/>
    <cellStyle name="桁区切り 11 4" xfId="227"/>
    <cellStyle name="桁区切り 11 5" xfId="228"/>
    <cellStyle name="桁区切り 11 6" xfId="229"/>
    <cellStyle name="桁区切り 12" xfId="230"/>
    <cellStyle name="桁区切り 12 2" xfId="231"/>
    <cellStyle name="桁区切り 12 3" xfId="232"/>
    <cellStyle name="桁区切り 12 4" xfId="233"/>
    <cellStyle name="桁区切り 12 5" xfId="234"/>
    <cellStyle name="桁区切り 12 6" xfId="235"/>
    <cellStyle name="桁区切り 13" xfId="236"/>
    <cellStyle name="桁区切り 14" xfId="237"/>
    <cellStyle name="桁区切り 14 2" xfId="238"/>
    <cellStyle name="桁区切り 14 3" xfId="239"/>
    <cellStyle name="桁区切り 14 4" xfId="240"/>
    <cellStyle name="桁区切り 14 5" xfId="241"/>
    <cellStyle name="桁区切り 14 6" xfId="242"/>
    <cellStyle name="桁区切り 15" xfId="243"/>
    <cellStyle name="桁区切り 15 2" xfId="244"/>
    <cellStyle name="桁区切り 15 3" xfId="245"/>
    <cellStyle name="桁区切り 15 4" xfId="246"/>
    <cellStyle name="桁区切り 15 5" xfId="247"/>
    <cellStyle name="桁区切り 15 6" xfId="248"/>
    <cellStyle name="桁区切り 16" xfId="249"/>
    <cellStyle name="桁区切り 16 2" xfId="250"/>
    <cellStyle name="桁区切り 16 3" xfId="251"/>
    <cellStyle name="桁区切り 16 4" xfId="252"/>
    <cellStyle name="桁区切り 16 5" xfId="253"/>
    <cellStyle name="桁区切り 16 6" xfId="254"/>
    <cellStyle name="桁区切り 17" xfId="255"/>
    <cellStyle name="桁区切り 17 2" xfId="256"/>
    <cellStyle name="桁区切り 17 3" xfId="257"/>
    <cellStyle name="桁区切り 17 4" xfId="258"/>
    <cellStyle name="桁区切り 17 5" xfId="259"/>
    <cellStyle name="桁区切り 17 6" xfId="260"/>
    <cellStyle name="桁区切り 18" xfId="261"/>
    <cellStyle name="桁区切り 18 2" xfId="262"/>
    <cellStyle name="桁区切り 18 3" xfId="263"/>
    <cellStyle name="桁区切り 18 4" xfId="264"/>
    <cellStyle name="桁区切り 18 5" xfId="265"/>
    <cellStyle name="桁区切り 18 6" xfId="266"/>
    <cellStyle name="桁区切り 19" xfId="267"/>
    <cellStyle name="桁区切り 19 2" xfId="268"/>
    <cellStyle name="桁区切り 19 3" xfId="269"/>
    <cellStyle name="桁区切り 19 4" xfId="270"/>
    <cellStyle name="桁区切り 19 5" xfId="271"/>
    <cellStyle name="桁区切り 19 6" xfId="272"/>
    <cellStyle name="桁区切り 2" xfId="68"/>
    <cellStyle name="桁区切り 2 10" xfId="69"/>
    <cellStyle name="桁区切り 2 2" xfId="70"/>
    <cellStyle name="桁区切り 2 2 2" xfId="71"/>
    <cellStyle name="桁区切り 2 2 2 2" xfId="72"/>
    <cellStyle name="桁区切り 2 3" xfId="73"/>
    <cellStyle name="桁区切り 2 4" xfId="74"/>
    <cellStyle name="桁区切り 2 5" xfId="75"/>
    <cellStyle name="桁区切り 2 6" xfId="76"/>
    <cellStyle name="桁区切り 2 7" xfId="77"/>
    <cellStyle name="桁区切り 2 8" xfId="78"/>
    <cellStyle name="桁区切り 2 9" xfId="79"/>
    <cellStyle name="桁区切り 20" xfId="273"/>
    <cellStyle name="桁区切り 20 2" xfId="274"/>
    <cellStyle name="桁区切り 20 3" xfId="275"/>
    <cellStyle name="桁区切り 20 4" xfId="276"/>
    <cellStyle name="桁区切り 20 5" xfId="277"/>
    <cellStyle name="桁区切り 20 6" xfId="278"/>
    <cellStyle name="桁区切り 21" xfId="279"/>
    <cellStyle name="桁区切り 22" xfId="280"/>
    <cellStyle name="桁区切り 23" xfId="281"/>
    <cellStyle name="桁区切り 25" xfId="282"/>
    <cellStyle name="桁区切り 3" xfId="80"/>
    <cellStyle name="桁区切り 3 10" xfId="283"/>
    <cellStyle name="桁区切り 3 10 2" xfId="284"/>
    <cellStyle name="桁区切り 3 10 2 2" xfId="285"/>
    <cellStyle name="桁区切り 3 10 2 3" xfId="286"/>
    <cellStyle name="桁区切り 3 10 2 4" xfId="287"/>
    <cellStyle name="桁区切り 3 10 2 5" xfId="288"/>
    <cellStyle name="桁区切り 3 10 3" xfId="289"/>
    <cellStyle name="桁区切り 3 10 4" xfId="290"/>
    <cellStyle name="桁区切り 3 10 5" xfId="291"/>
    <cellStyle name="桁区切り 3 10 6" xfId="292"/>
    <cellStyle name="桁区切り 3 10 7" xfId="293"/>
    <cellStyle name="桁区切り 3 10 8" xfId="294"/>
    <cellStyle name="桁区切り 3 10 9" xfId="295"/>
    <cellStyle name="桁区切り 3 11" xfId="296"/>
    <cellStyle name="桁区切り 3 12" xfId="297"/>
    <cellStyle name="桁区切り 3 12 2" xfId="298"/>
    <cellStyle name="桁区切り 3 12 3" xfId="299"/>
    <cellStyle name="桁区切り 3 12 4" xfId="300"/>
    <cellStyle name="桁区切り 3 12 5" xfId="301"/>
    <cellStyle name="桁区切り 3 13" xfId="302"/>
    <cellStyle name="桁区切り 3 14" xfId="303"/>
    <cellStyle name="桁区切り 3 15" xfId="304"/>
    <cellStyle name="桁区切り 3 16" xfId="305"/>
    <cellStyle name="桁区切り 3 17" xfId="306"/>
    <cellStyle name="桁区切り 3 18" xfId="307"/>
    <cellStyle name="桁区切り 3 2" xfId="81"/>
    <cellStyle name="桁区切り 3 2 10" xfId="308"/>
    <cellStyle name="桁区切り 3 2 10 10" xfId="309"/>
    <cellStyle name="桁区切り 3 2 10 11" xfId="310"/>
    <cellStyle name="桁区切り 3 2 10 2" xfId="311"/>
    <cellStyle name="桁区切り 3 2 10 2 2" xfId="312"/>
    <cellStyle name="桁区切り 3 2 10 2 3" xfId="313"/>
    <cellStyle name="桁区切り 3 2 10 2 4" xfId="314"/>
    <cellStyle name="桁区切り 3 2 10 2 5" xfId="315"/>
    <cellStyle name="桁区切り 3 2 10 3" xfId="316"/>
    <cellStyle name="桁区切り 3 2 10 4" xfId="317"/>
    <cellStyle name="桁区切り 3 2 10 5" xfId="318"/>
    <cellStyle name="桁区切り 3 2 10 6" xfId="319"/>
    <cellStyle name="桁区切り 3 2 10 7" xfId="320"/>
    <cellStyle name="桁区切り 3 2 10 8" xfId="321"/>
    <cellStyle name="桁区切り 3 2 10 9" xfId="322"/>
    <cellStyle name="桁区切り 3 2 11" xfId="323"/>
    <cellStyle name="桁区切り 3 2 11 10" xfId="324"/>
    <cellStyle name="桁区切り 3 2 11 11" xfId="325"/>
    <cellStyle name="桁区切り 3 2 11 2" xfId="326"/>
    <cellStyle name="桁区切り 3 2 11 2 2" xfId="327"/>
    <cellStyle name="桁区切り 3 2 11 2 3" xfId="328"/>
    <cellStyle name="桁区切り 3 2 11 2 4" xfId="329"/>
    <cellStyle name="桁区切り 3 2 11 2 5" xfId="330"/>
    <cellStyle name="桁区切り 3 2 11 3" xfId="331"/>
    <cellStyle name="桁区切り 3 2 11 4" xfId="332"/>
    <cellStyle name="桁区切り 3 2 11 5" xfId="333"/>
    <cellStyle name="桁区切り 3 2 11 6" xfId="334"/>
    <cellStyle name="桁区切り 3 2 11 7" xfId="335"/>
    <cellStyle name="桁区切り 3 2 11 8" xfId="336"/>
    <cellStyle name="桁区切り 3 2 11 9" xfId="337"/>
    <cellStyle name="桁区切り 3 2 12" xfId="338"/>
    <cellStyle name="桁区切り 3 2 12 10" xfId="339"/>
    <cellStyle name="桁区切り 3 2 12 11" xfId="340"/>
    <cellStyle name="桁区切り 3 2 12 2" xfId="341"/>
    <cellStyle name="桁区切り 3 2 12 2 2" xfId="342"/>
    <cellStyle name="桁区切り 3 2 12 2 3" xfId="343"/>
    <cellStyle name="桁区切り 3 2 12 2 4" xfId="344"/>
    <cellStyle name="桁区切り 3 2 12 2 5" xfId="345"/>
    <cellStyle name="桁区切り 3 2 12 3" xfId="346"/>
    <cellStyle name="桁区切り 3 2 12 4" xfId="347"/>
    <cellStyle name="桁区切り 3 2 12 5" xfId="348"/>
    <cellStyle name="桁区切り 3 2 12 6" xfId="349"/>
    <cellStyle name="桁区切り 3 2 12 7" xfId="350"/>
    <cellStyle name="桁区切り 3 2 12 8" xfId="351"/>
    <cellStyle name="桁区切り 3 2 12 9" xfId="352"/>
    <cellStyle name="桁区切り 3 2 13" xfId="353"/>
    <cellStyle name="桁区切り 3 2 13 10" xfId="354"/>
    <cellStyle name="桁区切り 3 2 13 11" xfId="355"/>
    <cellStyle name="桁区切り 3 2 13 2" xfId="356"/>
    <cellStyle name="桁区切り 3 2 13 2 2" xfId="357"/>
    <cellStyle name="桁区切り 3 2 13 2 3" xfId="358"/>
    <cellStyle name="桁区切り 3 2 13 2 4" xfId="359"/>
    <cellStyle name="桁区切り 3 2 13 2 5" xfId="360"/>
    <cellStyle name="桁区切り 3 2 13 3" xfId="361"/>
    <cellStyle name="桁区切り 3 2 13 4" xfId="362"/>
    <cellStyle name="桁区切り 3 2 13 5" xfId="363"/>
    <cellStyle name="桁区切り 3 2 13 6" xfId="364"/>
    <cellStyle name="桁区切り 3 2 13 7" xfId="365"/>
    <cellStyle name="桁区切り 3 2 13 8" xfId="366"/>
    <cellStyle name="桁区切り 3 2 13 9" xfId="367"/>
    <cellStyle name="桁区切り 3 2 14" xfId="368"/>
    <cellStyle name="桁区切り 3 2 14 10" xfId="369"/>
    <cellStyle name="桁区切り 3 2 14 11" xfId="370"/>
    <cellStyle name="桁区切り 3 2 14 2" xfId="371"/>
    <cellStyle name="桁区切り 3 2 14 2 2" xfId="372"/>
    <cellStyle name="桁区切り 3 2 14 2 3" xfId="373"/>
    <cellStyle name="桁区切り 3 2 14 2 4" xfId="374"/>
    <cellStyle name="桁区切り 3 2 14 2 5" xfId="375"/>
    <cellStyle name="桁区切り 3 2 14 3" xfId="376"/>
    <cellStyle name="桁区切り 3 2 14 4" xfId="377"/>
    <cellStyle name="桁区切り 3 2 14 5" xfId="378"/>
    <cellStyle name="桁区切り 3 2 14 6" xfId="379"/>
    <cellStyle name="桁区切り 3 2 14 7" xfId="380"/>
    <cellStyle name="桁区切り 3 2 14 8" xfId="381"/>
    <cellStyle name="桁区切り 3 2 14 9" xfId="382"/>
    <cellStyle name="桁区切り 3 2 15" xfId="383"/>
    <cellStyle name="桁区切り 3 2 15 10" xfId="384"/>
    <cellStyle name="桁区切り 3 2 15 11" xfId="385"/>
    <cellStyle name="桁区切り 3 2 15 2" xfId="386"/>
    <cellStyle name="桁区切り 3 2 15 2 2" xfId="387"/>
    <cellStyle name="桁区切り 3 2 15 2 3" xfId="388"/>
    <cellStyle name="桁区切り 3 2 15 2 4" xfId="389"/>
    <cellStyle name="桁区切り 3 2 15 2 5" xfId="390"/>
    <cellStyle name="桁区切り 3 2 15 3" xfId="391"/>
    <cellStyle name="桁区切り 3 2 15 4" xfId="392"/>
    <cellStyle name="桁区切り 3 2 15 5" xfId="393"/>
    <cellStyle name="桁区切り 3 2 15 6" xfId="394"/>
    <cellStyle name="桁区切り 3 2 15 7" xfId="395"/>
    <cellStyle name="桁区切り 3 2 15 8" xfId="396"/>
    <cellStyle name="桁区切り 3 2 15 9" xfId="397"/>
    <cellStyle name="桁区切り 3 2 16" xfId="398"/>
    <cellStyle name="桁区切り 3 2 16 10" xfId="399"/>
    <cellStyle name="桁区切り 3 2 16 2" xfId="400"/>
    <cellStyle name="桁区切り 3 2 16 3" xfId="401"/>
    <cellStyle name="桁区切り 3 2 16 4" xfId="402"/>
    <cellStyle name="桁区切り 3 2 16 5" xfId="403"/>
    <cellStyle name="桁区切り 3 2 16 6" xfId="404"/>
    <cellStyle name="桁区切り 3 2 16 7" xfId="405"/>
    <cellStyle name="桁区切り 3 2 16 8" xfId="406"/>
    <cellStyle name="桁区切り 3 2 16 9" xfId="407"/>
    <cellStyle name="桁区切り 3 2 17" xfId="408"/>
    <cellStyle name="桁区切り 3 2 17 10" xfId="409"/>
    <cellStyle name="桁区切り 3 2 17 2" xfId="410"/>
    <cellStyle name="桁区切り 3 2 17 3" xfId="411"/>
    <cellStyle name="桁区切り 3 2 17 4" xfId="412"/>
    <cellStyle name="桁区切り 3 2 17 5" xfId="413"/>
    <cellStyle name="桁区切り 3 2 17 6" xfId="414"/>
    <cellStyle name="桁区切り 3 2 17 7" xfId="415"/>
    <cellStyle name="桁区切り 3 2 17 8" xfId="416"/>
    <cellStyle name="桁区切り 3 2 17 9" xfId="417"/>
    <cellStyle name="桁区切り 3 2 18" xfId="418"/>
    <cellStyle name="桁区切り 3 2 18 10" xfId="419"/>
    <cellStyle name="桁区切り 3 2 18 2" xfId="420"/>
    <cellStyle name="桁区切り 3 2 18 3" xfId="421"/>
    <cellStyle name="桁区切り 3 2 18 4" xfId="422"/>
    <cellStyle name="桁区切り 3 2 18 5" xfId="423"/>
    <cellStyle name="桁区切り 3 2 18 6" xfId="424"/>
    <cellStyle name="桁区切り 3 2 18 7" xfId="425"/>
    <cellStyle name="桁区切り 3 2 18 8" xfId="426"/>
    <cellStyle name="桁区切り 3 2 18 9" xfId="427"/>
    <cellStyle name="桁区切り 3 2 19" xfId="428"/>
    <cellStyle name="桁区切り 3 2 19 10" xfId="429"/>
    <cellStyle name="桁区切り 3 2 19 2" xfId="430"/>
    <cellStyle name="桁区切り 3 2 19 3" xfId="431"/>
    <cellStyle name="桁区切り 3 2 19 4" xfId="432"/>
    <cellStyle name="桁区切り 3 2 19 5" xfId="433"/>
    <cellStyle name="桁区切り 3 2 19 6" xfId="434"/>
    <cellStyle name="桁区切り 3 2 19 7" xfId="435"/>
    <cellStyle name="桁区切り 3 2 19 8" xfId="436"/>
    <cellStyle name="桁区切り 3 2 19 9" xfId="437"/>
    <cellStyle name="桁区切り 3 2 2" xfId="82"/>
    <cellStyle name="桁区切り 3 2 2 10" xfId="438"/>
    <cellStyle name="桁区切り 3 2 2 11" xfId="439"/>
    <cellStyle name="桁区切り 3 2 2 2" xfId="440"/>
    <cellStyle name="桁区切り 3 2 2 2 2" xfId="441"/>
    <cellStyle name="桁区切り 3 2 2 2 3" xfId="442"/>
    <cellStyle name="桁区切り 3 2 2 2 4" xfId="443"/>
    <cellStyle name="桁区切り 3 2 2 2 5" xfId="444"/>
    <cellStyle name="桁区切り 3 2 2 3" xfId="445"/>
    <cellStyle name="桁区切り 3 2 2 4" xfId="446"/>
    <cellStyle name="桁区切り 3 2 2 5" xfId="447"/>
    <cellStyle name="桁区切り 3 2 2 6" xfId="448"/>
    <cellStyle name="桁区切り 3 2 2 7" xfId="449"/>
    <cellStyle name="桁区切り 3 2 2 8" xfId="450"/>
    <cellStyle name="桁区切り 3 2 2 9" xfId="451"/>
    <cellStyle name="桁区切り 3 2 20" xfId="452"/>
    <cellStyle name="桁区切り 3 2 20 10" xfId="453"/>
    <cellStyle name="桁区切り 3 2 20 2" xfId="454"/>
    <cellStyle name="桁区切り 3 2 20 3" xfId="455"/>
    <cellStyle name="桁区切り 3 2 20 4" xfId="456"/>
    <cellStyle name="桁区切り 3 2 20 5" xfId="457"/>
    <cellStyle name="桁区切り 3 2 20 6" xfId="458"/>
    <cellStyle name="桁区切り 3 2 20 7" xfId="459"/>
    <cellStyle name="桁区切り 3 2 20 8" xfId="460"/>
    <cellStyle name="桁区切り 3 2 20 9" xfId="461"/>
    <cellStyle name="桁区切り 3 2 21" xfId="462"/>
    <cellStyle name="桁区切り 3 2 22" xfId="463"/>
    <cellStyle name="桁区切り 3 2 23" xfId="464"/>
    <cellStyle name="桁区切り 3 2 24" xfId="465"/>
    <cellStyle name="桁区切り 3 2 25" xfId="466"/>
    <cellStyle name="桁区切り 3 2 26" xfId="467"/>
    <cellStyle name="桁区切り 3 2 27" xfId="468"/>
    <cellStyle name="桁区切り 3 2 28" xfId="469"/>
    <cellStyle name="桁区切り 3 2 29" xfId="470"/>
    <cellStyle name="桁区切り 3 2 3" xfId="83"/>
    <cellStyle name="桁区切り 3 2 3 10" xfId="471"/>
    <cellStyle name="桁区切り 3 2 3 11" xfId="472"/>
    <cellStyle name="桁区切り 3 2 3 2" xfId="473"/>
    <cellStyle name="桁区切り 3 2 3 2 2" xfId="474"/>
    <cellStyle name="桁区切り 3 2 3 2 3" xfId="475"/>
    <cellStyle name="桁区切り 3 2 3 2 4" xfId="476"/>
    <cellStyle name="桁区切り 3 2 3 2 5" xfId="477"/>
    <cellStyle name="桁区切り 3 2 3 3" xfId="478"/>
    <cellStyle name="桁区切り 3 2 3 4" xfId="479"/>
    <cellStyle name="桁区切り 3 2 3 5" xfId="480"/>
    <cellStyle name="桁区切り 3 2 3 6" xfId="481"/>
    <cellStyle name="桁区切り 3 2 3 7" xfId="482"/>
    <cellStyle name="桁区切り 3 2 3 8" xfId="483"/>
    <cellStyle name="桁区切り 3 2 3 9" xfId="484"/>
    <cellStyle name="桁区切り 3 2 4" xfId="84"/>
    <cellStyle name="桁区切り 3 2 4 10" xfId="485"/>
    <cellStyle name="桁区切り 3 2 4 11" xfId="486"/>
    <cellStyle name="桁区切り 3 2 4 2" xfId="487"/>
    <cellStyle name="桁区切り 3 2 4 2 2" xfId="488"/>
    <cellStyle name="桁区切り 3 2 4 2 3" xfId="489"/>
    <cellStyle name="桁区切り 3 2 4 2 4" xfId="490"/>
    <cellStyle name="桁区切り 3 2 4 2 5" xfId="491"/>
    <cellStyle name="桁区切り 3 2 4 3" xfId="492"/>
    <cellStyle name="桁区切り 3 2 4 4" xfId="493"/>
    <cellStyle name="桁区切り 3 2 4 5" xfId="494"/>
    <cellStyle name="桁区切り 3 2 4 6" xfId="495"/>
    <cellStyle name="桁区切り 3 2 4 7" xfId="496"/>
    <cellStyle name="桁区切り 3 2 4 8" xfId="497"/>
    <cellStyle name="桁区切り 3 2 4 9" xfId="498"/>
    <cellStyle name="桁区切り 3 2 5" xfId="85"/>
    <cellStyle name="桁区切り 3 2 5 10" xfId="499"/>
    <cellStyle name="桁区切り 3 2 5 11" xfId="500"/>
    <cellStyle name="桁区切り 3 2 5 2" xfId="501"/>
    <cellStyle name="桁区切り 3 2 5 2 2" xfId="502"/>
    <cellStyle name="桁区切り 3 2 5 2 3" xfId="503"/>
    <cellStyle name="桁区切り 3 2 5 2 4" xfId="504"/>
    <cellStyle name="桁区切り 3 2 5 2 5" xfId="505"/>
    <cellStyle name="桁区切り 3 2 5 3" xfId="506"/>
    <cellStyle name="桁区切り 3 2 5 4" xfId="507"/>
    <cellStyle name="桁区切り 3 2 5 5" xfId="508"/>
    <cellStyle name="桁区切り 3 2 5 6" xfId="509"/>
    <cellStyle name="桁区切り 3 2 5 7" xfId="510"/>
    <cellStyle name="桁区切り 3 2 5 8" xfId="511"/>
    <cellStyle name="桁区切り 3 2 5 9" xfId="512"/>
    <cellStyle name="桁区切り 3 2 6" xfId="6"/>
    <cellStyle name="桁区切り 3 2 6 10" xfId="513"/>
    <cellStyle name="桁区切り 3 2 6 11" xfId="514"/>
    <cellStyle name="桁区切り 3 2 6 2" xfId="515"/>
    <cellStyle name="桁区切り 3 2 6 2 2" xfId="516"/>
    <cellStyle name="桁区切り 3 2 6 2 3" xfId="517"/>
    <cellStyle name="桁区切り 3 2 6 2 4" xfId="518"/>
    <cellStyle name="桁区切り 3 2 6 2 5" xfId="519"/>
    <cellStyle name="桁区切り 3 2 6 3" xfId="520"/>
    <cellStyle name="桁区切り 3 2 6 4" xfId="521"/>
    <cellStyle name="桁区切り 3 2 6 5" xfId="522"/>
    <cellStyle name="桁区切り 3 2 6 6" xfId="523"/>
    <cellStyle name="桁区切り 3 2 6 7" xfId="524"/>
    <cellStyle name="桁区切り 3 2 6 8" xfId="525"/>
    <cellStyle name="桁区切り 3 2 6 9" xfId="526"/>
    <cellStyle name="桁区切り 3 2 7" xfId="527"/>
    <cellStyle name="桁区切り 3 2 7 10" xfId="528"/>
    <cellStyle name="桁区切り 3 2 7 11" xfId="529"/>
    <cellStyle name="桁区切り 3 2 7 2" xfId="530"/>
    <cellStyle name="桁区切り 3 2 7 2 2" xfId="531"/>
    <cellStyle name="桁区切り 3 2 7 2 3" xfId="532"/>
    <cellStyle name="桁区切り 3 2 7 2 4" xfId="533"/>
    <cellStyle name="桁区切り 3 2 7 2 5" xfId="534"/>
    <cellStyle name="桁区切り 3 2 7 3" xfId="535"/>
    <cellStyle name="桁区切り 3 2 7 4" xfId="536"/>
    <cellStyle name="桁区切り 3 2 7 5" xfId="537"/>
    <cellStyle name="桁区切り 3 2 7 6" xfId="538"/>
    <cellStyle name="桁区切り 3 2 7 7" xfId="539"/>
    <cellStyle name="桁区切り 3 2 7 8" xfId="540"/>
    <cellStyle name="桁区切り 3 2 7 9" xfId="541"/>
    <cellStyle name="桁区切り 3 2 8" xfId="542"/>
    <cellStyle name="桁区切り 3 2 8 10" xfId="543"/>
    <cellStyle name="桁区切り 3 2 8 11" xfId="544"/>
    <cellStyle name="桁区切り 3 2 8 2" xfId="545"/>
    <cellStyle name="桁区切り 3 2 8 2 2" xfId="546"/>
    <cellStyle name="桁区切り 3 2 8 2 3" xfId="547"/>
    <cellStyle name="桁区切り 3 2 8 2 4" xfId="548"/>
    <cellStyle name="桁区切り 3 2 8 2 5" xfId="549"/>
    <cellStyle name="桁区切り 3 2 8 3" xfId="550"/>
    <cellStyle name="桁区切り 3 2 8 4" xfId="551"/>
    <cellStyle name="桁区切り 3 2 8 5" xfId="552"/>
    <cellStyle name="桁区切り 3 2 8 6" xfId="553"/>
    <cellStyle name="桁区切り 3 2 8 7" xfId="554"/>
    <cellStyle name="桁区切り 3 2 8 8" xfId="555"/>
    <cellStyle name="桁区切り 3 2 8 9" xfId="556"/>
    <cellStyle name="桁区切り 3 2 9" xfId="557"/>
    <cellStyle name="桁区切り 3 2 9 10" xfId="558"/>
    <cellStyle name="桁区切り 3 2 9 11" xfId="559"/>
    <cellStyle name="桁区切り 3 2 9 2" xfId="560"/>
    <cellStyle name="桁区切り 3 2 9 2 2" xfId="561"/>
    <cellStyle name="桁区切り 3 2 9 2 3" xfId="562"/>
    <cellStyle name="桁区切り 3 2 9 2 4" xfId="563"/>
    <cellStyle name="桁区切り 3 2 9 2 5" xfId="564"/>
    <cellStyle name="桁区切り 3 2 9 3" xfId="565"/>
    <cellStyle name="桁区切り 3 2 9 4" xfId="566"/>
    <cellStyle name="桁区切り 3 2 9 5" xfId="567"/>
    <cellStyle name="桁区切り 3 2 9 6" xfId="568"/>
    <cellStyle name="桁区切り 3 2 9 7" xfId="569"/>
    <cellStyle name="桁区切り 3 2 9 8" xfId="570"/>
    <cellStyle name="桁区切り 3 2 9 9" xfId="571"/>
    <cellStyle name="桁区切り 3 3" xfId="86"/>
    <cellStyle name="桁区切り 3 3 10" xfId="572"/>
    <cellStyle name="桁区切り 3 3 10 10" xfId="573"/>
    <cellStyle name="桁区切り 3 3 10 11" xfId="574"/>
    <cellStyle name="桁区切り 3 3 10 2" xfId="575"/>
    <cellStyle name="桁区切り 3 3 10 2 2" xfId="576"/>
    <cellStyle name="桁区切り 3 3 10 2 3" xfId="577"/>
    <cellStyle name="桁区切り 3 3 10 2 4" xfId="578"/>
    <cellStyle name="桁区切り 3 3 10 2 5" xfId="579"/>
    <cellStyle name="桁区切り 3 3 10 3" xfId="580"/>
    <cellStyle name="桁区切り 3 3 10 4" xfId="581"/>
    <cellStyle name="桁区切り 3 3 10 5" xfId="582"/>
    <cellStyle name="桁区切り 3 3 10 6" xfId="583"/>
    <cellStyle name="桁区切り 3 3 10 7" xfId="584"/>
    <cellStyle name="桁区切り 3 3 10 8" xfId="585"/>
    <cellStyle name="桁区切り 3 3 10 9" xfId="586"/>
    <cellStyle name="桁区切り 3 3 11" xfId="587"/>
    <cellStyle name="桁区切り 3 3 11 10" xfId="588"/>
    <cellStyle name="桁区切り 3 3 11 11" xfId="589"/>
    <cellStyle name="桁区切り 3 3 11 2" xfId="590"/>
    <cellStyle name="桁区切り 3 3 11 2 2" xfId="591"/>
    <cellStyle name="桁区切り 3 3 11 2 3" xfId="592"/>
    <cellStyle name="桁区切り 3 3 11 2 4" xfId="593"/>
    <cellStyle name="桁区切り 3 3 11 2 5" xfId="594"/>
    <cellStyle name="桁区切り 3 3 11 3" xfId="595"/>
    <cellStyle name="桁区切り 3 3 11 4" xfId="596"/>
    <cellStyle name="桁区切り 3 3 11 5" xfId="597"/>
    <cellStyle name="桁区切り 3 3 11 6" xfId="598"/>
    <cellStyle name="桁区切り 3 3 11 7" xfId="599"/>
    <cellStyle name="桁区切り 3 3 11 8" xfId="600"/>
    <cellStyle name="桁区切り 3 3 11 9" xfId="601"/>
    <cellStyle name="桁区切り 3 3 12" xfId="602"/>
    <cellStyle name="桁区切り 3 3 12 10" xfId="603"/>
    <cellStyle name="桁区切り 3 3 12 11" xfId="604"/>
    <cellStyle name="桁区切り 3 3 12 2" xfId="605"/>
    <cellStyle name="桁区切り 3 3 12 2 2" xfId="606"/>
    <cellStyle name="桁区切り 3 3 12 2 3" xfId="607"/>
    <cellStyle name="桁区切り 3 3 12 2 4" xfId="608"/>
    <cellStyle name="桁区切り 3 3 12 2 5" xfId="609"/>
    <cellStyle name="桁区切り 3 3 12 3" xfId="610"/>
    <cellStyle name="桁区切り 3 3 12 4" xfId="611"/>
    <cellStyle name="桁区切り 3 3 12 5" xfId="612"/>
    <cellStyle name="桁区切り 3 3 12 6" xfId="613"/>
    <cellStyle name="桁区切り 3 3 12 7" xfId="614"/>
    <cellStyle name="桁区切り 3 3 12 8" xfId="615"/>
    <cellStyle name="桁区切り 3 3 12 9" xfId="616"/>
    <cellStyle name="桁区切り 3 3 13" xfId="617"/>
    <cellStyle name="桁区切り 3 3 13 10" xfId="618"/>
    <cellStyle name="桁区切り 3 3 13 11" xfId="619"/>
    <cellStyle name="桁区切り 3 3 13 2" xfId="620"/>
    <cellStyle name="桁区切り 3 3 13 2 2" xfId="621"/>
    <cellStyle name="桁区切り 3 3 13 2 3" xfId="622"/>
    <cellStyle name="桁区切り 3 3 13 2 4" xfId="623"/>
    <cellStyle name="桁区切り 3 3 13 2 5" xfId="624"/>
    <cellStyle name="桁区切り 3 3 13 3" xfId="625"/>
    <cellStyle name="桁区切り 3 3 13 4" xfId="626"/>
    <cellStyle name="桁区切り 3 3 13 5" xfId="627"/>
    <cellStyle name="桁区切り 3 3 13 6" xfId="628"/>
    <cellStyle name="桁区切り 3 3 13 7" xfId="629"/>
    <cellStyle name="桁区切り 3 3 13 8" xfId="630"/>
    <cellStyle name="桁区切り 3 3 13 9" xfId="631"/>
    <cellStyle name="桁区切り 3 3 14" xfId="632"/>
    <cellStyle name="桁区切り 3 3 14 10" xfId="633"/>
    <cellStyle name="桁区切り 3 3 14 11" xfId="634"/>
    <cellStyle name="桁区切り 3 3 14 2" xfId="635"/>
    <cellStyle name="桁区切り 3 3 14 2 2" xfId="636"/>
    <cellStyle name="桁区切り 3 3 14 2 3" xfId="637"/>
    <cellStyle name="桁区切り 3 3 14 2 4" xfId="638"/>
    <cellStyle name="桁区切り 3 3 14 2 5" xfId="639"/>
    <cellStyle name="桁区切り 3 3 14 3" xfId="640"/>
    <cellStyle name="桁区切り 3 3 14 4" xfId="641"/>
    <cellStyle name="桁区切り 3 3 14 5" xfId="642"/>
    <cellStyle name="桁区切り 3 3 14 6" xfId="643"/>
    <cellStyle name="桁区切り 3 3 14 7" xfId="644"/>
    <cellStyle name="桁区切り 3 3 14 8" xfId="645"/>
    <cellStyle name="桁区切り 3 3 14 9" xfId="646"/>
    <cellStyle name="桁区切り 3 3 15" xfId="647"/>
    <cellStyle name="桁区切り 3 3 15 10" xfId="648"/>
    <cellStyle name="桁区切り 3 3 15 11" xfId="649"/>
    <cellStyle name="桁区切り 3 3 15 2" xfId="650"/>
    <cellStyle name="桁区切り 3 3 15 2 2" xfId="651"/>
    <cellStyle name="桁区切り 3 3 15 2 3" xfId="652"/>
    <cellStyle name="桁区切り 3 3 15 2 4" xfId="653"/>
    <cellStyle name="桁区切り 3 3 15 2 5" xfId="654"/>
    <cellStyle name="桁区切り 3 3 15 3" xfId="655"/>
    <cellStyle name="桁区切り 3 3 15 4" xfId="656"/>
    <cellStyle name="桁区切り 3 3 15 5" xfId="657"/>
    <cellStyle name="桁区切り 3 3 15 6" xfId="658"/>
    <cellStyle name="桁区切り 3 3 15 7" xfId="659"/>
    <cellStyle name="桁区切り 3 3 15 8" xfId="660"/>
    <cellStyle name="桁区切り 3 3 15 9" xfId="661"/>
    <cellStyle name="桁区切り 3 3 16" xfId="662"/>
    <cellStyle name="桁区切り 3 3 16 10" xfId="663"/>
    <cellStyle name="桁区切り 3 3 16 2" xfId="664"/>
    <cellStyle name="桁区切り 3 3 16 3" xfId="665"/>
    <cellStyle name="桁区切り 3 3 16 4" xfId="666"/>
    <cellStyle name="桁区切り 3 3 16 5" xfId="667"/>
    <cellStyle name="桁区切り 3 3 16 6" xfId="668"/>
    <cellStyle name="桁区切り 3 3 16 7" xfId="669"/>
    <cellStyle name="桁区切り 3 3 16 8" xfId="670"/>
    <cellStyle name="桁区切り 3 3 16 9" xfId="671"/>
    <cellStyle name="桁区切り 3 3 17" xfId="672"/>
    <cellStyle name="桁区切り 3 3 17 10" xfId="673"/>
    <cellStyle name="桁区切り 3 3 17 2" xfId="674"/>
    <cellStyle name="桁区切り 3 3 17 3" xfId="675"/>
    <cellStyle name="桁区切り 3 3 17 4" xfId="676"/>
    <cellStyle name="桁区切り 3 3 17 5" xfId="677"/>
    <cellStyle name="桁区切り 3 3 17 6" xfId="678"/>
    <cellStyle name="桁区切り 3 3 17 7" xfId="679"/>
    <cellStyle name="桁区切り 3 3 17 8" xfId="680"/>
    <cellStyle name="桁区切り 3 3 17 9" xfId="681"/>
    <cellStyle name="桁区切り 3 3 18" xfId="682"/>
    <cellStyle name="桁区切り 3 3 18 10" xfId="683"/>
    <cellStyle name="桁区切り 3 3 18 2" xfId="684"/>
    <cellStyle name="桁区切り 3 3 18 3" xfId="685"/>
    <cellStyle name="桁区切り 3 3 18 4" xfId="686"/>
    <cellStyle name="桁区切り 3 3 18 5" xfId="687"/>
    <cellStyle name="桁区切り 3 3 18 6" xfId="688"/>
    <cellStyle name="桁区切り 3 3 18 7" xfId="689"/>
    <cellStyle name="桁区切り 3 3 18 8" xfId="690"/>
    <cellStyle name="桁区切り 3 3 18 9" xfId="691"/>
    <cellStyle name="桁区切り 3 3 19" xfId="692"/>
    <cellStyle name="桁区切り 3 3 19 10" xfId="693"/>
    <cellStyle name="桁区切り 3 3 19 2" xfId="694"/>
    <cellStyle name="桁区切り 3 3 19 3" xfId="695"/>
    <cellStyle name="桁区切り 3 3 19 4" xfId="696"/>
    <cellStyle name="桁区切り 3 3 19 5" xfId="697"/>
    <cellStyle name="桁区切り 3 3 19 6" xfId="698"/>
    <cellStyle name="桁区切り 3 3 19 7" xfId="699"/>
    <cellStyle name="桁区切り 3 3 19 8" xfId="700"/>
    <cellStyle name="桁区切り 3 3 19 9" xfId="701"/>
    <cellStyle name="桁区切り 3 3 2" xfId="87"/>
    <cellStyle name="桁区切り 3 3 2 10" xfId="702"/>
    <cellStyle name="桁区切り 3 3 2 11" xfId="703"/>
    <cellStyle name="桁区切り 3 3 2 2" xfId="704"/>
    <cellStyle name="桁区切り 3 3 2 2 2" xfId="705"/>
    <cellStyle name="桁区切り 3 3 2 2 3" xfId="706"/>
    <cellStyle name="桁区切り 3 3 2 2 4" xfId="707"/>
    <cellStyle name="桁区切り 3 3 2 2 5" xfId="708"/>
    <cellStyle name="桁区切り 3 3 2 3" xfId="709"/>
    <cellStyle name="桁区切り 3 3 2 4" xfId="710"/>
    <cellStyle name="桁区切り 3 3 2 5" xfId="711"/>
    <cellStyle name="桁区切り 3 3 2 6" xfId="712"/>
    <cellStyle name="桁区切り 3 3 2 7" xfId="713"/>
    <cellStyle name="桁区切り 3 3 2 8" xfId="714"/>
    <cellStyle name="桁区切り 3 3 2 9" xfId="715"/>
    <cellStyle name="桁区切り 3 3 20" xfId="716"/>
    <cellStyle name="桁区切り 3 3 20 10" xfId="717"/>
    <cellStyle name="桁区切り 3 3 20 2" xfId="718"/>
    <cellStyle name="桁区切り 3 3 20 3" xfId="719"/>
    <cellStyle name="桁区切り 3 3 20 4" xfId="720"/>
    <cellStyle name="桁区切り 3 3 20 5" xfId="721"/>
    <cellStyle name="桁区切り 3 3 20 6" xfId="722"/>
    <cellStyle name="桁区切り 3 3 20 7" xfId="723"/>
    <cellStyle name="桁区切り 3 3 20 8" xfId="724"/>
    <cellStyle name="桁区切り 3 3 20 9" xfId="725"/>
    <cellStyle name="桁区切り 3 3 21" xfId="726"/>
    <cellStyle name="桁区切り 3 3 22" xfId="727"/>
    <cellStyle name="桁区切り 3 3 23" xfId="728"/>
    <cellStyle name="桁区切り 3 3 24" xfId="729"/>
    <cellStyle name="桁区切り 3 3 25" xfId="730"/>
    <cellStyle name="桁区切り 3 3 26" xfId="731"/>
    <cellStyle name="桁区切り 3 3 27" xfId="732"/>
    <cellStyle name="桁区切り 3 3 28" xfId="733"/>
    <cellStyle name="桁区切り 3 3 29" xfId="734"/>
    <cellStyle name="桁区切り 3 3 3" xfId="88"/>
    <cellStyle name="桁区切り 3 3 3 10" xfId="735"/>
    <cellStyle name="桁区切り 3 3 3 11" xfId="736"/>
    <cellStyle name="桁区切り 3 3 3 2" xfId="737"/>
    <cellStyle name="桁区切り 3 3 3 2 2" xfId="738"/>
    <cellStyle name="桁区切り 3 3 3 2 3" xfId="739"/>
    <cellStyle name="桁区切り 3 3 3 2 4" xfId="740"/>
    <cellStyle name="桁区切り 3 3 3 2 5" xfId="741"/>
    <cellStyle name="桁区切り 3 3 3 3" xfId="742"/>
    <cellStyle name="桁区切り 3 3 3 4" xfId="743"/>
    <cellStyle name="桁区切り 3 3 3 5" xfId="744"/>
    <cellStyle name="桁区切り 3 3 3 6" xfId="745"/>
    <cellStyle name="桁区切り 3 3 3 7" xfId="746"/>
    <cellStyle name="桁区切り 3 3 3 8" xfId="747"/>
    <cellStyle name="桁区切り 3 3 3 9" xfId="748"/>
    <cellStyle name="桁区切り 3 3 4" xfId="89"/>
    <cellStyle name="桁区切り 3 3 4 10" xfId="749"/>
    <cellStyle name="桁区切り 3 3 4 11" xfId="750"/>
    <cellStyle name="桁区切り 3 3 4 2" xfId="751"/>
    <cellStyle name="桁区切り 3 3 4 2 2" xfId="752"/>
    <cellStyle name="桁区切り 3 3 4 2 3" xfId="753"/>
    <cellStyle name="桁区切り 3 3 4 2 4" xfId="754"/>
    <cellStyle name="桁区切り 3 3 4 2 5" xfId="755"/>
    <cellStyle name="桁区切り 3 3 4 3" xfId="756"/>
    <cellStyle name="桁区切り 3 3 4 4" xfId="757"/>
    <cellStyle name="桁区切り 3 3 4 5" xfId="758"/>
    <cellStyle name="桁区切り 3 3 4 6" xfId="759"/>
    <cellStyle name="桁区切り 3 3 4 7" xfId="760"/>
    <cellStyle name="桁区切り 3 3 4 8" xfId="761"/>
    <cellStyle name="桁区切り 3 3 4 9" xfId="762"/>
    <cellStyle name="桁区切り 3 3 5" xfId="90"/>
    <cellStyle name="桁区切り 3 3 5 10" xfId="763"/>
    <cellStyle name="桁区切り 3 3 5 11" xfId="764"/>
    <cellStyle name="桁区切り 3 3 5 2" xfId="765"/>
    <cellStyle name="桁区切り 3 3 5 2 2" xfId="766"/>
    <cellStyle name="桁区切り 3 3 5 2 3" xfId="767"/>
    <cellStyle name="桁区切り 3 3 5 2 4" xfId="768"/>
    <cellStyle name="桁区切り 3 3 5 2 5" xfId="769"/>
    <cellStyle name="桁区切り 3 3 5 3" xfId="770"/>
    <cellStyle name="桁区切り 3 3 5 4" xfId="771"/>
    <cellStyle name="桁区切り 3 3 5 5" xfId="772"/>
    <cellStyle name="桁区切り 3 3 5 6" xfId="773"/>
    <cellStyle name="桁区切り 3 3 5 7" xfId="774"/>
    <cellStyle name="桁区切り 3 3 5 8" xfId="775"/>
    <cellStyle name="桁区切り 3 3 5 9" xfId="776"/>
    <cellStyle name="桁区切り 3 3 6" xfId="777"/>
    <cellStyle name="桁区切り 3 3 6 10" xfId="778"/>
    <cellStyle name="桁区切り 3 3 6 11" xfId="779"/>
    <cellStyle name="桁区切り 3 3 6 2" xfId="780"/>
    <cellStyle name="桁区切り 3 3 6 2 2" xfId="781"/>
    <cellStyle name="桁区切り 3 3 6 2 3" xfId="782"/>
    <cellStyle name="桁区切り 3 3 6 2 4" xfId="783"/>
    <cellStyle name="桁区切り 3 3 6 2 5" xfId="784"/>
    <cellStyle name="桁区切り 3 3 6 3" xfId="785"/>
    <cellStyle name="桁区切り 3 3 6 4" xfId="786"/>
    <cellStyle name="桁区切り 3 3 6 5" xfId="787"/>
    <cellStyle name="桁区切り 3 3 6 6" xfId="788"/>
    <cellStyle name="桁区切り 3 3 6 7" xfId="789"/>
    <cellStyle name="桁区切り 3 3 6 8" xfId="790"/>
    <cellStyle name="桁区切り 3 3 6 9" xfId="791"/>
    <cellStyle name="桁区切り 3 3 7" xfId="792"/>
    <cellStyle name="桁区切り 3 3 7 10" xfId="793"/>
    <cellStyle name="桁区切り 3 3 7 11" xfId="794"/>
    <cellStyle name="桁区切り 3 3 7 2" xfId="795"/>
    <cellStyle name="桁区切り 3 3 7 2 2" xfId="796"/>
    <cellStyle name="桁区切り 3 3 7 2 3" xfId="797"/>
    <cellStyle name="桁区切り 3 3 7 2 4" xfId="798"/>
    <cellStyle name="桁区切り 3 3 7 2 5" xfId="799"/>
    <cellStyle name="桁区切り 3 3 7 3" xfId="800"/>
    <cellStyle name="桁区切り 3 3 7 4" xfId="801"/>
    <cellStyle name="桁区切り 3 3 7 5" xfId="802"/>
    <cellStyle name="桁区切り 3 3 7 6" xfId="803"/>
    <cellStyle name="桁区切り 3 3 7 7" xfId="804"/>
    <cellStyle name="桁区切り 3 3 7 8" xfId="805"/>
    <cellStyle name="桁区切り 3 3 7 9" xfId="806"/>
    <cellStyle name="桁区切り 3 3 8" xfId="807"/>
    <cellStyle name="桁区切り 3 3 8 10" xfId="808"/>
    <cellStyle name="桁区切り 3 3 8 11" xfId="809"/>
    <cellStyle name="桁区切り 3 3 8 2" xfId="810"/>
    <cellStyle name="桁区切り 3 3 8 2 2" xfId="811"/>
    <cellStyle name="桁区切り 3 3 8 2 3" xfId="812"/>
    <cellStyle name="桁区切り 3 3 8 2 4" xfId="813"/>
    <cellStyle name="桁区切り 3 3 8 2 5" xfId="814"/>
    <cellStyle name="桁区切り 3 3 8 3" xfId="815"/>
    <cellStyle name="桁区切り 3 3 8 4" xfId="816"/>
    <cellStyle name="桁区切り 3 3 8 5" xfId="817"/>
    <cellStyle name="桁区切り 3 3 8 6" xfId="818"/>
    <cellStyle name="桁区切り 3 3 8 7" xfId="819"/>
    <cellStyle name="桁区切り 3 3 8 8" xfId="820"/>
    <cellStyle name="桁区切り 3 3 8 9" xfId="821"/>
    <cellStyle name="桁区切り 3 3 9" xfId="822"/>
    <cellStyle name="桁区切り 3 3 9 10" xfId="823"/>
    <cellStyle name="桁区切り 3 3 9 11" xfId="824"/>
    <cellStyle name="桁区切り 3 3 9 2" xfId="825"/>
    <cellStyle name="桁区切り 3 3 9 2 2" xfId="826"/>
    <cellStyle name="桁区切り 3 3 9 2 3" xfId="827"/>
    <cellStyle name="桁区切り 3 3 9 2 4" xfId="828"/>
    <cellStyle name="桁区切り 3 3 9 2 5" xfId="829"/>
    <cellStyle name="桁区切り 3 3 9 3" xfId="830"/>
    <cellStyle name="桁区切り 3 3 9 4" xfId="831"/>
    <cellStyle name="桁区切り 3 3 9 5" xfId="832"/>
    <cellStyle name="桁区切り 3 3 9 6" xfId="833"/>
    <cellStyle name="桁区切り 3 3 9 7" xfId="834"/>
    <cellStyle name="桁区切り 3 3 9 8" xfId="835"/>
    <cellStyle name="桁区切り 3 3 9 9" xfId="836"/>
    <cellStyle name="桁区切り 3 4" xfId="91"/>
    <cellStyle name="桁区切り 3 5" xfId="92"/>
    <cellStyle name="桁区切り 3 5 10" xfId="837"/>
    <cellStyle name="桁区切り 3 5 2" xfId="838"/>
    <cellStyle name="桁区切り 3 5 3" xfId="839"/>
    <cellStyle name="桁区切り 3 5 4" xfId="840"/>
    <cellStyle name="桁区切り 3 5 5" xfId="841"/>
    <cellStyle name="桁区切り 3 5 6" xfId="842"/>
    <cellStyle name="桁区切り 3 5 7" xfId="843"/>
    <cellStyle name="桁区切り 3 5 8" xfId="844"/>
    <cellStyle name="桁区切り 3 5 9" xfId="845"/>
    <cellStyle name="桁区切り 3 6" xfId="93"/>
    <cellStyle name="桁区切り 3 6 10" xfId="846"/>
    <cellStyle name="桁区切り 3 6 2" xfId="847"/>
    <cellStyle name="桁区切り 3 6 3" xfId="848"/>
    <cellStyle name="桁区切り 3 6 4" xfId="849"/>
    <cellStyle name="桁区切り 3 6 5" xfId="850"/>
    <cellStyle name="桁区切り 3 6 6" xfId="851"/>
    <cellStyle name="桁区切り 3 6 7" xfId="852"/>
    <cellStyle name="桁区切り 3 6 8" xfId="853"/>
    <cellStyle name="桁区切り 3 6 9" xfId="854"/>
    <cellStyle name="桁区切り 3 7" xfId="7"/>
    <cellStyle name="桁区切り 3 7 10" xfId="855"/>
    <cellStyle name="桁区切り 3 7 2" xfId="856"/>
    <cellStyle name="桁区切り 3 7 3" xfId="857"/>
    <cellStyle name="桁区切り 3 7 4" xfId="858"/>
    <cellStyle name="桁区切り 3 7 5" xfId="859"/>
    <cellStyle name="桁区切り 3 7 6" xfId="860"/>
    <cellStyle name="桁区切り 3 7 7" xfId="861"/>
    <cellStyle name="桁区切り 3 7 8" xfId="862"/>
    <cellStyle name="桁区切り 3 7 9" xfId="863"/>
    <cellStyle name="桁区切り 3 8" xfId="864"/>
    <cellStyle name="桁区切り 3 8 10" xfId="865"/>
    <cellStyle name="桁区切り 3 8 2" xfId="866"/>
    <cellStyle name="桁区切り 3 8 3" xfId="867"/>
    <cellStyle name="桁区切り 3 8 4" xfId="868"/>
    <cellStyle name="桁区切り 3 8 5" xfId="869"/>
    <cellStyle name="桁区切り 3 8 6" xfId="870"/>
    <cellStyle name="桁区切り 3 8 7" xfId="871"/>
    <cellStyle name="桁区切り 3 8 8" xfId="872"/>
    <cellStyle name="桁区切り 3 8 9" xfId="873"/>
    <cellStyle name="桁区切り 3 9" xfId="874"/>
    <cellStyle name="桁区切り 3 9 10" xfId="875"/>
    <cellStyle name="桁区切り 3 9 2" xfId="876"/>
    <cellStyle name="桁区切り 3 9 3" xfId="877"/>
    <cellStyle name="桁区切り 3 9 4" xfId="878"/>
    <cellStyle name="桁区切り 3 9 5" xfId="879"/>
    <cellStyle name="桁区切り 3 9 6" xfId="880"/>
    <cellStyle name="桁区切り 3 9 7" xfId="881"/>
    <cellStyle name="桁区切り 3 9 8" xfId="882"/>
    <cellStyle name="桁区切り 3 9 9" xfId="883"/>
    <cellStyle name="桁区切り 30" xfId="884"/>
    <cellStyle name="桁区切り 34" xfId="94"/>
    <cellStyle name="桁区切り 4" xfId="219"/>
    <cellStyle name="桁区切り 4 2" xfId="885"/>
    <cellStyle name="桁区切り 4 3" xfId="886"/>
    <cellStyle name="桁区切り 4 4" xfId="887"/>
    <cellStyle name="桁区切り 4 5" xfId="888"/>
    <cellStyle name="桁区切り 4 6" xfId="889"/>
    <cellStyle name="桁区切り 4 7" xfId="890"/>
    <cellStyle name="桁区切り 40" xfId="95"/>
    <cellStyle name="桁区切り 5" xfId="891"/>
    <cellStyle name="桁区切り 6" xfId="892"/>
    <cellStyle name="桁区切り 7" xfId="893"/>
    <cellStyle name="桁区切り 8" xfId="894"/>
    <cellStyle name="桁区切り 8 2" xfId="895"/>
    <cellStyle name="桁区切り 8 3" xfId="896"/>
    <cellStyle name="桁区切り 8 4" xfId="897"/>
    <cellStyle name="桁区切り 8 5" xfId="898"/>
    <cellStyle name="桁区切り 8 6" xfId="899"/>
    <cellStyle name="桁区切り 9" xfId="900"/>
    <cellStyle name="桁区切り 9 2" xfId="901"/>
    <cellStyle name="桁区切り 9 3" xfId="902"/>
    <cellStyle name="桁区切り 9 4" xfId="903"/>
    <cellStyle name="桁区切り 9 5" xfId="904"/>
    <cellStyle name="桁区切り 9 6" xfId="905"/>
    <cellStyle name="結果表" xfId="96"/>
    <cellStyle name="見出し 1 2" xfId="97"/>
    <cellStyle name="見出し 1 3" xfId="98"/>
    <cellStyle name="見出し 2 2" xfId="99"/>
    <cellStyle name="見出し 2 3" xfId="100"/>
    <cellStyle name="見出し 3 2" xfId="101"/>
    <cellStyle name="見出し 3 3" xfId="102"/>
    <cellStyle name="見出し 4 2" xfId="103"/>
    <cellStyle name="見出し 4 3" xfId="104"/>
    <cellStyle name="集計 2" xfId="105"/>
    <cellStyle name="集計 3" xfId="106"/>
    <cellStyle name="出力 2" xfId="107"/>
    <cellStyle name="出力 3" xfId="108"/>
    <cellStyle name="少数点１位" xfId="9056"/>
    <cellStyle name="折り返し" xfId="9058"/>
    <cellStyle name="折り返し1)" xfId="9059"/>
    <cellStyle name="説明文 2" xfId="109"/>
    <cellStyle name="説明文 3" xfId="110"/>
    <cellStyle name="千桁くぎり" xfId="9060"/>
    <cellStyle name="入力 2" xfId="111"/>
    <cellStyle name="入力 3" xfId="112"/>
    <cellStyle name="標準" xfId="0" builtinId="0"/>
    <cellStyle name="標準 10" xfId="113"/>
    <cellStyle name="標準 10 2" xfId="114"/>
    <cellStyle name="標準 11" xfId="115"/>
    <cellStyle name="標準 11 2" xfId="116"/>
    <cellStyle name="標準 12" xfId="117"/>
    <cellStyle name="標準 12 2" xfId="118"/>
    <cellStyle name="標準 13" xfId="119"/>
    <cellStyle name="標準 13 2" xfId="120"/>
    <cellStyle name="標準 14" xfId="121"/>
    <cellStyle name="標準 14 2" xfId="122"/>
    <cellStyle name="標準 15" xfId="123"/>
    <cellStyle name="標準 15 2" xfId="124"/>
    <cellStyle name="標準 16" xfId="125"/>
    <cellStyle name="標準 16 2" xfId="126"/>
    <cellStyle name="標準 17" xfId="127"/>
    <cellStyle name="標準 17 2" xfId="128"/>
    <cellStyle name="標準 17 3" xfId="906"/>
    <cellStyle name="標準 18" xfId="129"/>
    <cellStyle name="標準 18 2" xfId="130"/>
    <cellStyle name="標準 19" xfId="131"/>
    <cellStyle name="標準 19 2" xfId="132"/>
    <cellStyle name="標準 19 3" xfId="907"/>
    <cellStyle name="標準 2" xfId="133"/>
    <cellStyle name="標準 2 10" xfId="220"/>
    <cellStyle name="標準 2 11" xfId="908"/>
    <cellStyle name="標準 2 12" xfId="909"/>
    <cellStyle name="標準 2 13" xfId="910"/>
    <cellStyle name="標準 2 14" xfId="911"/>
    <cellStyle name="標準 2 15" xfId="912"/>
    <cellStyle name="標準 2 16" xfId="913"/>
    <cellStyle name="標準 2 17" xfId="914"/>
    <cellStyle name="標準 2 18" xfId="915"/>
    <cellStyle name="標準 2 18 10" xfId="916"/>
    <cellStyle name="標準 2 18 10 10" xfId="917"/>
    <cellStyle name="標準 2 18 10 11" xfId="918"/>
    <cellStyle name="標準 2 18 10 2" xfId="919"/>
    <cellStyle name="標準 2 18 10 2 2" xfId="920"/>
    <cellStyle name="標準 2 18 10 2 3" xfId="921"/>
    <cellStyle name="標準 2 18 10 2 4" xfId="922"/>
    <cellStyle name="標準 2 18 10 2 5" xfId="923"/>
    <cellStyle name="標準 2 18 10 3" xfId="924"/>
    <cellStyle name="標準 2 18 10 4" xfId="925"/>
    <cellStyle name="標準 2 18 10 5" xfId="926"/>
    <cellStyle name="標準 2 18 10 6" xfId="927"/>
    <cellStyle name="標準 2 18 10 7" xfId="928"/>
    <cellStyle name="標準 2 18 10 8" xfId="929"/>
    <cellStyle name="標準 2 18 10 9" xfId="930"/>
    <cellStyle name="標準 2 18 11" xfId="931"/>
    <cellStyle name="標準 2 18 11 10" xfId="932"/>
    <cellStyle name="標準 2 18 11 11" xfId="933"/>
    <cellStyle name="標準 2 18 11 2" xfId="934"/>
    <cellStyle name="標準 2 18 11 2 2" xfId="935"/>
    <cellStyle name="標準 2 18 11 2 3" xfId="936"/>
    <cellStyle name="標準 2 18 11 2 4" xfId="937"/>
    <cellStyle name="標準 2 18 11 2 5" xfId="938"/>
    <cellStyle name="標準 2 18 11 3" xfId="939"/>
    <cellStyle name="標準 2 18 11 4" xfId="940"/>
    <cellStyle name="標準 2 18 11 5" xfId="941"/>
    <cellStyle name="標準 2 18 11 6" xfId="942"/>
    <cellStyle name="標準 2 18 11 7" xfId="943"/>
    <cellStyle name="標準 2 18 11 8" xfId="944"/>
    <cellStyle name="標準 2 18 11 9" xfId="945"/>
    <cellStyle name="標準 2 18 12" xfId="946"/>
    <cellStyle name="標準 2 18 12 10" xfId="947"/>
    <cellStyle name="標準 2 18 12 11" xfId="948"/>
    <cellStyle name="標準 2 18 12 2" xfId="949"/>
    <cellStyle name="標準 2 18 12 2 2" xfId="950"/>
    <cellStyle name="標準 2 18 12 2 3" xfId="951"/>
    <cellStyle name="標準 2 18 12 2 4" xfId="952"/>
    <cellStyle name="標準 2 18 12 2 5" xfId="953"/>
    <cellStyle name="標準 2 18 12 3" xfId="954"/>
    <cellStyle name="標準 2 18 12 4" xfId="955"/>
    <cellStyle name="標準 2 18 12 5" xfId="956"/>
    <cellStyle name="標準 2 18 12 6" xfId="957"/>
    <cellStyle name="標準 2 18 12 7" xfId="958"/>
    <cellStyle name="標準 2 18 12 8" xfId="959"/>
    <cellStyle name="標準 2 18 12 9" xfId="960"/>
    <cellStyle name="標準 2 18 13" xfId="961"/>
    <cellStyle name="標準 2 18 13 10" xfId="962"/>
    <cellStyle name="標準 2 18 13 11" xfId="963"/>
    <cellStyle name="標準 2 18 13 2" xfId="964"/>
    <cellStyle name="標準 2 18 13 2 2" xfId="965"/>
    <cellStyle name="標準 2 18 13 2 3" xfId="966"/>
    <cellStyle name="標準 2 18 13 2 4" xfId="967"/>
    <cellStyle name="標準 2 18 13 2 5" xfId="968"/>
    <cellStyle name="標準 2 18 13 3" xfId="969"/>
    <cellStyle name="標準 2 18 13 4" xfId="970"/>
    <cellStyle name="標準 2 18 13 5" xfId="971"/>
    <cellStyle name="標準 2 18 13 6" xfId="972"/>
    <cellStyle name="標準 2 18 13 7" xfId="973"/>
    <cellStyle name="標準 2 18 13 8" xfId="974"/>
    <cellStyle name="標準 2 18 13 9" xfId="975"/>
    <cellStyle name="標準 2 18 14" xfId="976"/>
    <cellStyle name="標準 2 18 14 10" xfId="977"/>
    <cellStyle name="標準 2 18 14 11" xfId="978"/>
    <cellStyle name="標準 2 18 14 2" xfId="979"/>
    <cellStyle name="標準 2 18 14 2 2" xfId="980"/>
    <cellStyle name="標準 2 18 14 2 3" xfId="981"/>
    <cellStyle name="標準 2 18 14 2 4" xfId="982"/>
    <cellStyle name="標準 2 18 14 2 5" xfId="983"/>
    <cellStyle name="標準 2 18 14 3" xfId="984"/>
    <cellStyle name="標準 2 18 14 4" xfId="985"/>
    <cellStyle name="標準 2 18 14 5" xfId="986"/>
    <cellStyle name="標準 2 18 14 6" xfId="987"/>
    <cellStyle name="標準 2 18 14 7" xfId="988"/>
    <cellStyle name="標準 2 18 14 8" xfId="989"/>
    <cellStyle name="標準 2 18 14 9" xfId="990"/>
    <cellStyle name="標準 2 18 15" xfId="991"/>
    <cellStyle name="標準 2 18 15 10" xfId="992"/>
    <cellStyle name="標準 2 18 15 11" xfId="993"/>
    <cellStyle name="標準 2 18 15 2" xfId="994"/>
    <cellStyle name="標準 2 18 15 2 2" xfId="995"/>
    <cellStyle name="標準 2 18 15 2 3" xfId="996"/>
    <cellStyle name="標準 2 18 15 2 4" xfId="997"/>
    <cellStyle name="標準 2 18 15 2 5" xfId="998"/>
    <cellStyle name="標準 2 18 15 3" xfId="999"/>
    <cellStyle name="標準 2 18 15 4" xfId="1000"/>
    <cellStyle name="標準 2 18 15 5" xfId="1001"/>
    <cellStyle name="標準 2 18 15 6" xfId="1002"/>
    <cellStyle name="標準 2 18 15 7" xfId="1003"/>
    <cellStyle name="標準 2 18 15 8" xfId="1004"/>
    <cellStyle name="標準 2 18 15 9" xfId="1005"/>
    <cellStyle name="標準 2 18 16" xfId="1006"/>
    <cellStyle name="標準 2 18 16 10" xfId="1007"/>
    <cellStyle name="標準 2 18 16 11" xfId="1008"/>
    <cellStyle name="標準 2 18 16 2" xfId="1009"/>
    <cellStyle name="標準 2 18 16 2 2" xfId="1010"/>
    <cellStyle name="標準 2 18 16 2 3" xfId="1011"/>
    <cellStyle name="標準 2 18 16 2 4" xfId="1012"/>
    <cellStyle name="標準 2 18 16 2 5" xfId="1013"/>
    <cellStyle name="標準 2 18 16 3" xfId="1014"/>
    <cellStyle name="標準 2 18 16 4" xfId="1015"/>
    <cellStyle name="標準 2 18 16 5" xfId="1016"/>
    <cellStyle name="標準 2 18 16 6" xfId="1017"/>
    <cellStyle name="標準 2 18 16 7" xfId="1018"/>
    <cellStyle name="標準 2 18 16 8" xfId="1019"/>
    <cellStyle name="標準 2 18 16 9" xfId="1020"/>
    <cellStyle name="標準 2 18 17" xfId="1021"/>
    <cellStyle name="標準 2 18 17 10" xfId="1022"/>
    <cellStyle name="標準 2 18 17 11" xfId="1023"/>
    <cellStyle name="標準 2 18 17 2" xfId="1024"/>
    <cellStyle name="標準 2 18 17 2 2" xfId="1025"/>
    <cellStyle name="標準 2 18 17 2 3" xfId="1026"/>
    <cellStyle name="標準 2 18 17 2 4" xfId="1027"/>
    <cellStyle name="標準 2 18 17 2 5" xfId="1028"/>
    <cellStyle name="標準 2 18 17 3" xfId="1029"/>
    <cellStyle name="標準 2 18 17 4" xfId="1030"/>
    <cellStyle name="標準 2 18 17 5" xfId="1031"/>
    <cellStyle name="標準 2 18 17 6" xfId="1032"/>
    <cellStyle name="標準 2 18 17 7" xfId="1033"/>
    <cellStyle name="標準 2 18 17 8" xfId="1034"/>
    <cellStyle name="標準 2 18 17 9" xfId="1035"/>
    <cellStyle name="標準 2 18 18" xfId="1036"/>
    <cellStyle name="標準 2 18 18 10" xfId="1037"/>
    <cellStyle name="標準 2 18 18 11" xfId="1038"/>
    <cellStyle name="標準 2 18 18 2" xfId="1039"/>
    <cellStyle name="標準 2 18 18 2 2" xfId="1040"/>
    <cellStyle name="標準 2 18 18 2 3" xfId="1041"/>
    <cellStyle name="標準 2 18 18 2 4" xfId="1042"/>
    <cellStyle name="標準 2 18 18 2 5" xfId="1043"/>
    <cellStyle name="標準 2 18 18 3" xfId="1044"/>
    <cellStyle name="標準 2 18 18 4" xfId="1045"/>
    <cellStyle name="標準 2 18 18 5" xfId="1046"/>
    <cellStyle name="標準 2 18 18 6" xfId="1047"/>
    <cellStyle name="標準 2 18 18 7" xfId="1048"/>
    <cellStyle name="標準 2 18 18 8" xfId="1049"/>
    <cellStyle name="標準 2 18 18 9" xfId="1050"/>
    <cellStyle name="標準 2 18 19" xfId="1051"/>
    <cellStyle name="標準 2 18 19 10" xfId="1052"/>
    <cellStyle name="標準 2 18 19 11" xfId="1053"/>
    <cellStyle name="標準 2 18 19 2" xfId="1054"/>
    <cellStyle name="標準 2 18 19 2 2" xfId="1055"/>
    <cellStyle name="標準 2 18 19 2 3" xfId="1056"/>
    <cellStyle name="標準 2 18 19 2 4" xfId="1057"/>
    <cellStyle name="標準 2 18 19 2 5" xfId="1058"/>
    <cellStyle name="標準 2 18 19 3" xfId="1059"/>
    <cellStyle name="標準 2 18 19 4" xfId="1060"/>
    <cellStyle name="標準 2 18 19 5" xfId="1061"/>
    <cellStyle name="標準 2 18 19 6" xfId="1062"/>
    <cellStyle name="標準 2 18 19 7" xfId="1063"/>
    <cellStyle name="標準 2 18 19 8" xfId="1064"/>
    <cellStyle name="標準 2 18 19 9" xfId="1065"/>
    <cellStyle name="標準 2 18 2" xfId="1066"/>
    <cellStyle name="標準 2 18 2 10" xfId="1067"/>
    <cellStyle name="標準 2 18 2 11" xfId="1068"/>
    <cellStyle name="標準 2 18 2 12" xfId="1069"/>
    <cellStyle name="標準 2 18 2 13" xfId="1070"/>
    <cellStyle name="標準 2 18 2 14" xfId="1071"/>
    <cellStyle name="標準 2 18 2 15" xfId="1072"/>
    <cellStyle name="標準 2 18 2 16" xfId="1073"/>
    <cellStyle name="標準 2 18 2 17" xfId="1074"/>
    <cellStyle name="標準 2 18 2 18" xfId="1075"/>
    <cellStyle name="標準 2 18 2 19" xfId="1076"/>
    <cellStyle name="標準 2 18 2 2" xfId="1077"/>
    <cellStyle name="標準 2 18 2 2 10" xfId="1078"/>
    <cellStyle name="標準 2 18 2 2 11" xfId="1079"/>
    <cellStyle name="標準 2 18 2 2 12" xfId="1080"/>
    <cellStyle name="標準 2 18 2 2 13" xfId="1081"/>
    <cellStyle name="標準 2 18 2 2 14" xfId="1082"/>
    <cellStyle name="標準 2 18 2 2 15" xfId="1083"/>
    <cellStyle name="標準 2 18 2 2 2" xfId="1084"/>
    <cellStyle name="標準 2 18 2 2 2 10" xfId="1085"/>
    <cellStyle name="標準 2 18 2 2 2 11" xfId="1086"/>
    <cellStyle name="標準 2 18 2 2 2 2" xfId="1087"/>
    <cellStyle name="標準 2 18 2 2 2 2 2" xfId="1088"/>
    <cellStyle name="標準 2 18 2 2 2 2 2 2" xfId="1089"/>
    <cellStyle name="標準 2 18 2 2 2 2 2 3" xfId="1090"/>
    <cellStyle name="標準 2 18 2 2 2 2 2 4" xfId="1091"/>
    <cellStyle name="標準 2 18 2 2 2 2 2 5" xfId="1092"/>
    <cellStyle name="標準 2 18 2 2 2 2 3" xfId="1093"/>
    <cellStyle name="標準 2 18 2 2 2 2 4" xfId="1094"/>
    <cellStyle name="標準 2 18 2 2 2 2 5" xfId="1095"/>
    <cellStyle name="標準 2 18 2 2 2 2 6" xfId="1096"/>
    <cellStyle name="標準 2 18 2 2 2 2 7" xfId="1097"/>
    <cellStyle name="標準 2 18 2 2 2 2 8" xfId="1098"/>
    <cellStyle name="標準 2 18 2 2 2 2 9" xfId="1099"/>
    <cellStyle name="標準 2 18 2 2 2 3" xfId="1100"/>
    <cellStyle name="標準 2 18 2 2 2 4" xfId="1101"/>
    <cellStyle name="標準 2 18 2 2 2 5" xfId="1102"/>
    <cellStyle name="標準 2 18 2 2 2 5 2" xfId="1103"/>
    <cellStyle name="標準 2 18 2 2 2 5 3" xfId="1104"/>
    <cellStyle name="標準 2 18 2 2 2 5 4" xfId="1105"/>
    <cellStyle name="標準 2 18 2 2 2 5 5" xfId="1106"/>
    <cellStyle name="標準 2 18 2 2 2 6" xfId="1107"/>
    <cellStyle name="標準 2 18 2 2 2 7" xfId="1108"/>
    <cellStyle name="標準 2 18 2 2 2 8" xfId="1109"/>
    <cellStyle name="標準 2 18 2 2 2 9" xfId="1110"/>
    <cellStyle name="標準 2 18 2 2 3" xfId="1111"/>
    <cellStyle name="標準 2 18 2 2 4" xfId="1112"/>
    <cellStyle name="標準 2 18 2 2 5" xfId="1113"/>
    <cellStyle name="標準 2 18 2 2 6" xfId="1114"/>
    <cellStyle name="標準 2 18 2 2 7" xfId="1115"/>
    <cellStyle name="標準 2 18 2 2 7 2" xfId="1116"/>
    <cellStyle name="標準 2 18 2 2 7 2 2" xfId="1117"/>
    <cellStyle name="標準 2 18 2 2 7 2 3" xfId="1118"/>
    <cellStyle name="標準 2 18 2 2 7 2 4" xfId="1119"/>
    <cellStyle name="標準 2 18 2 2 7 2 5" xfId="1120"/>
    <cellStyle name="標準 2 18 2 2 7 3" xfId="1121"/>
    <cellStyle name="標準 2 18 2 2 7 4" xfId="1122"/>
    <cellStyle name="標準 2 18 2 2 7 5" xfId="1123"/>
    <cellStyle name="標準 2 18 2 2 7 6" xfId="1124"/>
    <cellStyle name="標準 2 18 2 2 7 7" xfId="1125"/>
    <cellStyle name="標準 2 18 2 2 7 8" xfId="1126"/>
    <cellStyle name="標準 2 18 2 2 7 9" xfId="1127"/>
    <cellStyle name="標準 2 18 2 2 8" xfId="1128"/>
    <cellStyle name="標準 2 18 2 2 9" xfId="1129"/>
    <cellStyle name="標準 2 18 2 2 9 2" xfId="1130"/>
    <cellStyle name="標準 2 18 2 2 9 3" xfId="1131"/>
    <cellStyle name="標準 2 18 2 2 9 4" xfId="1132"/>
    <cellStyle name="標準 2 18 2 2 9 5" xfId="1133"/>
    <cellStyle name="標準 2 18 2 20" xfId="1134"/>
    <cellStyle name="標準 2 18 2 21" xfId="1135"/>
    <cellStyle name="標準 2 18 2 22" xfId="1136"/>
    <cellStyle name="標準 2 18 2 23" xfId="1137"/>
    <cellStyle name="標準 2 18 2 24" xfId="1138"/>
    <cellStyle name="標準 2 18 2 25" xfId="1139"/>
    <cellStyle name="標準 2 18 2 26" xfId="1140"/>
    <cellStyle name="標準 2 18 2 27" xfId="1141"/>
    <cellStyle name="標準 2 18 2 28" xfId="1142"/>
    <cellStyle name="標準 2 18 2 29" xfId="1143"/>
    <cellStyle name="標準 2 18 2 3" xfId="1144"/>
    <cellStyle name="標準 2 18 2 30" xfId="1145"/>
    <cellStyle name="標準 2 18 2 31" xfId="1146"/>
    <cellStyle name="標準 2 18 2 31 10" xfId="1147"/>
    <cellStyle name="標準 2 18 2 31 11" xfId="1148"/>
    <cellStyle name="標準 2 18 2 31 2" xfId="1149"/>
    <cellStyle name="標準 2 18 2 31 2 2" xfId="1150"/>
    <cellStyle name="標準 2 18 2 31 2 2 2" xfId="1151"/>
    <cellStyle name="標準 2 18 2 31 2 2 3" xfId="1152"/>
    <cellStyle name="標準 2 18 2 31 2 2 4" xfId="1153"/>
    <cellStyle name="標準 2 18 2 31 2 2 5" xfId="1154"/>
    <cellStyle name="標準 2 18 2 31 2 3" xfId="1155"/>
    <cellStyle name="標準 2 18 2 31 2 4" xfId="1156"/>
    <cellStyle name="標準 2 18 2 31 2 5" xfId="1157"/>
    <cellStyle name="標準 2 18 2 31 2 6" xfId="1158"/>
    <cellStyle name="標準 2 18 2 31 2 7" xfId="1159"/>
    <cellStyle name="標準 2 18 2 31 2 8" xfId="1160"/>
    <cellStyle name="標準 2 18 2 31 2 9" xfId="1161"/>
    <cellStyle name="標準 2 18 2 31 3" xfId="1162"/>
    <cellStyle name="標準 2 18 2 31 4" xfId="1163"/>
    <cellStyle name="標準 2 18 2 31 5" xfId="1164"/>
    <cellStyle name="標準 2 18 2 31 5 2" xfId="1165"/>
    <cellStyle name="標準 2 18 2 31 5 3" xfId="1166"/>
    <cellStyle name="標準 2 18 2 31 5 4" xfId="1167"/>
    <cellStyle name="標準 2 18 2 31 5 5" xfId="1168"/>
    <cellStyle name="標準 2 18 2 31 6" xfId="1169"/>
    <cellStyle name="標準 2 18 2 31 7" xfId="1170"/>
    <cellStyle name="標準 2 18 2 31 8" xfId="1171"/>
    <cellStyle name="標準 2 18 2 31 9" xfId="1172"/>
    <cellStyle name="標準 2 18 2 32" xfId="1173"/>
    <cellStyle name="標準 2 18 2 32 10" xfId="1174"/>
    <cellStyle name="標準 2 18 2 32 2" xfId="1175"/>
    <cellStyle name="標準 2 18 2 32 3" xfId="1176"/>
    <cellStyle name="標準 2 18 2 32 4" xfId="1177"/>
    <cellStyle name="標準 2 18 2 32 5" xfId="1178"/>
    <cellStyle name="標準 2 18 2 32 6" xfId="1179"/>
    <cellStyle name="標準 2 18 2 32 7" xfId="1180"/>
    <cellStyle name="標準 2 18 2 32 8" xfId="1181"/>
    <cellStyle name="標準 2 18 2 32 9" xfId="1182"/>
    <cellStyle name="標準 2 18 2 33" xfId="1183"/>
    <cellStyle name="標準 2 18 2 33 10" xfId="1184"/>
    <cellStyle name="標準 2 18 2 33 2" xfId="1185"/>
    <cellStyle name="標準 2 18 2 33 3" xfId="1186"/>
    <cellStyle name="標準 2 18 2 33 4" xfId="1187"/>
    <cellStyle name="標準 2 18 2 33 5" xfId="1188"/>
    <cellStyle name="標準 2 18 2 33 6" xfId="1189"/>
    <cellStyle name="標準 2 18 2 33 7" xfId="1190"/>
    <cellStyle name="標準 2 18 2 33 8" xfId="1191"/>
    <cellStyle name="標準 2 18 2 33 9" xfId="1192"/>
    <cellStyle name="標準 2 18 2 34" xfId="1193"/>
    <cellStyle name="標準 2 18 2 34 10" xfId="1194"/>
    <cellStyle name="標準 2 18 2 34 2" xfId="1195"/>
    <cellStyle name="標準 2 18 2 34 3" xfId="1196"/>
    <cellStyle name="標準 2 18 2 34 4" xfId="1197"/>
    <cellStyle name="標準 2 18 2 34 5" xfId="1198"/>
    <cellStyle name="標準 2 18 2 34 6" xfId="1199"/>
    <cellStyle name="標準 2 18 2 34 7" xfId="1200"/>
    <cellStyle name="標準 2 18 2 34 8" xfId="1201"/>
    <cellStyle name="標準 2 18 2 34 9" xfId="1202"/>
    <cellStyle name="標準 2 18 2 35" xfId="1203"/>
    <cellStyle name="標準 2 18 2 35 2" xfId="1204"/>
    <cellStyle name="標準 2 18 2 35 2 2" xfId="1205"/>
    <cellStyle name="標準 2 18 2 35 2 3" xfId="1206"/>
    <cellStyle name="標準 2 18 2 35 2 4" xfId="1207"/>
    <cellStyle name="標準 2 18 2 35 2 5" xfId="1208"/>
    <cellStyle name="標準 2 18 2 35 3" xfId="1209"/>
    <cellStyle name="標準 2 18 2 35 4" xfId="1210"/>
    <cellStyle name="標準 2 18 2 35 5" xfId="1211"/>
    <cellStyle name="標準 2 18 2 35 6" xfId="1212"/>
    <cellStyle name="標準 2 18 2 35 7" xfId="1213"/>
    <cellStyle name="標準 2 18 2 35 8" xfId="1214"/>
    <cellStyle name="標準 2 18 2 35 9" xfId="1215"/>
    <cellStyle name="標準 2 18 2 36" xfId="1216"/>
    <cellStyle name="標準 2 18 2 37" xfId="1217"/>
    <cellStyle name="標準 2 18 2 37 2" xfId="1218"/>
    <cellStyle name="標準 2 18 2 37 3" xfId="1219"/>
    <cellStyle name="標準 2 18 2 37 4" xfId="1220"/>
    <cellStyle name="標準 2 18 2 37 5" xfId="1221"/>
    <cellStyle name="標準 2 18 2 38" xfId="1222"/>
    <cellStyle name="標準 2 18 2 39" xfId="1223"/>
    <cellStyle name="標準 2 18 2 4" xfId="1224"/>
    <cellStyle name="標準 2 18 2 40" xfId="1225"/>
    <cellStyle name="標準 2 18 2 41" xfId="1226"/>
    <cellStyle name="標準 2 18 2 42" xfId="1227"/>
    <cellStyle name="標準 2 18 2 43" xfId="1228"/>
    <cellStyle name="標準 2 18 2 5" xfId="1229"/>
    <cellStyle name="標準 2 18 2 6" xfId="1230"/>
    <cellStyle name="標準 2 18 2 7" xfId="1231"/>
    <cellStyle name="標準 2 18 2 8" xfId="1232"/>
    <cellStyle name="標準 2 18 2 9" xfId="1233"/>
    <cellStyle name="標準 2 18 20" xfId="1234"/>
    <cellStyle name="標準 2 18 20 10" xfId="1235"/>
    <cellStyle name="標準 2 18 20 11" xfId="1236"/>
    <cellStyle name="標準 2 18 20 2" xfId="1237"/>
    <cellStyle name="標準 2 18 20 2 2" xfId="1238"/>
    <cellStyle name="標準 2 18 20 2 3" xfId="1239"/>
    <cellStyle name="標準 2 18 20 2 4" xfId="1240"/>
    <cellStyle name="標準 2 18 20 2 5" xfId="1241"/>
    <cellStyle name="標準 2 18 20 3" xfId="1242"/>
    <cellStyle name="標準 2 18 20 4" xfId="1243"/>
    <cellStyle name="標準 2 18 20 5" xfId="1244"/>
    <cellStyle name="標準 2 18 20 6" xfId="1245"/>
    <cellStyle name="標準 2 18 20 7" xfId="1246"/>
    <cellStyle name="標準 2 18 20 8" xfId="1247"/>
    <cellStyle name="標準 2 18 20 9" xfId="1248"/>
    <cellStyle name="標準 2 18 21" xfId="1249"/>
    <cellStyle name="標準 2 18 21 10" xfId="1250"/>
    <cellStyle name="標準 2 18 21 11" xfId="1251"/>
    <cellStyle name="標準 2 18 21 2" xfId="1252"/>
    <cellStyle name="標準 2 18 21 2 2" xfId="1253"/>
    <cellStyle name="標準 2 18 21 2 3" xfId="1254"/>
    <cellStyle name="標準 2 18 21 2 4" xfId="1255"/>
    <cellStyle name="標準 2 18 21 2 5" xfId="1256"/>
    <cellStyle name="標準 2 18 21 3" xfId="1257"/>
    <cellStyle name="標準 2 18 21 4" xfId="1258"/>
    <cellStyle name="標準 2 18 21 5" xfId="1259"/>
    <cellStyle name="標準 2 18 21 6" xfId="1260"/>
    <cellStyle name="標準 2 18 21 7" xfId="1261"/>
    <cellStyle name="標準 2 18 21 8" xfId="1262"/>
    <cellStyle name="標準 2 18 21 9" xfId="1263"/>
    <cellStyle name="標準 2 18 22" xfId="1264"/>
    <cellStyle name="標準 2 18 22 10" xfId="1265"/>
    <cellStyle name="標準 2 18 22 11" xfId="1266"/>
    <cellStyle name="標準 2 18 22 2" xfId="1267"/>
    <cellStyle name="標準 2 18 22 2 2" xfId="1268"/>
    <cellStyle name="標準 2 18 22 2 3" xfId="1269"/>
    <cellStyle name="標準 2 18 22 2 4" xfId="1270"/>
    <cellStyle name="標準 2 18 22 2 5" xfId="1271"/>
    <cellStyle name="標準 2 18 22 3" xfId="1272"/>
    <cellStyle name="標準 2 18 22 4" xfId="1273"/>
    <cellStyle name="標準 2 18 22 5" xfId="1274"/>
    <cellStyle name="標準 2 18 22 6" xfId="1275"/>
    <cellStyle name="標準 2 18 22 7" xfId="1276"/>
    <cellStyle name="標準 2 18 22 8" xfId="1277"/>
    <cellStyle name="標準 2 18 22 9" xfId="1278"/>
    <cellStyle name="標準 2 18 23" xfId="1279"/>
    <cellStyle name="標準 2 18 23 10" xfId="1280"/>
    <cellStyle name="標準 2 18 23 11" xfId="1281"/>
    <cellStyle name="標準 2 18 23 2" xfId="1282"/>
    <cellStyle name="標準 2 18 23 2 2" xfId="1283"/>
    <cellStyle name="標準 2 18 23 2 3" xfId="1284"/>
    <cellStyle name="標準 2 18 23 2 4" xfId="1285"/>
    <cellStyle name="標準 2 18 23 2 5" xfId="1286"/>
    <cellStyle name="標準 2 18 23 3" xfId="1287"/>
    <cellStyle name="標準 2 18 23 4" xfId="1288"/>
    <cellStyle name="標準 2 18 23 5" xfId="1289"/>
    <cellStyle name="標準 2 18 23 6" xfId="1290"/>
    <cellStyle name="標準 2 18 23 7" xfId="1291"/>
    <cellStyle name="標準 2 18 23 8" xfId="1292"/>
    <cellStyle name="標準 2 18 23 9" xfId="1293"/>
    <cellStyle name="標準 2 18 24" xfId="1294"/>
    <cellStyle name="標準 2 18 24 10" xfId="1295"/>
    <cellStyle name="標準 2 18 24 11" xfId="1296"/>
    <cellStyle name="標準 2 18 24 2" xfId="1297"/>
    <cellStyle name="標準 2 18 24 2 2" xfId="1298"/>
    <cellStyle name="標準 2 18 24 2 3" xfId="1299"/>
    <cellStyle name="標準 2 18 24 2 4" xfId="1300"/>
    <cellStyle name="標準 2 18 24 2 5" xfId="1301"/>
    <cellStyle name="標準 2 18 24 3" xfId="1302"/>
    <cellStyle name="標準 2 18 24 4" xfId="1303"/>
    <cellStyle name="標準 2 18 24 5" xfId="1304"/>
    <cellStyle name="標準 2 18 24 6" xfId="1305"/>
    <cellStyle name="標準 2 18 24 7" xfId="1306"/>
    <cellStyle name="標準 2 18 24 8" xfId="1307"/>
    <cellStyle name="標準 2 18 24 9" xfId="1308"/>
    <cellStyle name="標準 2 18 25" xfId="1309"/>
    <cellStyle name="標準 2 18 25 10" xfId="1310"/>
    <cellStyle name="標準 2 18 25 11" xfId="1311"/>
    <cellStyle name="標準 2 18 25 2" xfId="1312"/>
    <cellStyle name="標準 2 18 25 2 2" xfId="1313"/>
    <cellStyle name="標準 2 18 25 2 3" xfId="1314"/>
    <cellStyle name="標準 2 18 25 2 4" xfId="1315"/>
    <cellStyle name="標準 2 18 25 2 5" xfId="1316"/>
    <cellStyle name="標準 2 18 25 3" xfId="1317"/>
    <cellStyle name="標準 2 18 25 4" xfId="1318"/>
    <cellStyle name="標準 2 18 25 5" xfId="1319"/>
    <cellStyle name="標準 2 18 25 6" xfId="1320"/>
    <cellStyle name="標準 2 18 25 7" xfId="1321"/>
    <cellStyle name="標準 2 18 25 8" xfId="1322"/>
    <cellStyle name="標準 2 18 25 9" xfId="1323"/>
    <cellStyle name="標準 2 18 26" xfId="1324"/>
    <cellStyle name="標準 2 18 26 10" xfId="1325"/>
    <cellStyle name="標準 2 18 26 11" xfId="1326"/>
    <cellStyle name="標準 2 18 26 2" xfId="1327"/>
    <cellStyle name="標準 2 18 26 2 2" xfId="1328"/>
    <cellStyle name="標準 2 18 26 2 3" xfId="1329"/>
    <cellStyle name="標準 2 18 26 2 4" xfId="1330"/>
    <cellStyle name="標準 2 18 26 2 5" xfId="1331"/>
    <cellStyle name="標準 2 18 26 3" xfId="1332"/>
    <cellStyle name="標準 2 18 26 4" xfId="1333"/>
    <cellStyle name="標準 2 18 26 5" xfId="1334"/>
    <cellStyle name="標準 2 18 26 6" xfId="1335"/>
    <cellStyle name="標準 2 18 26 7" xfId="1336"/>
    <cellStyle name="標準 2 18 26 8" xfId="1337"/>
    <cellStyle name="標準 2 18 26 9" xfId="1338"/>
    <cellStyle name="標準 2 18 27" xfId="1339"/>
    <cellStyle name="標準 2 18 27 10" xfId="1340"/>
    <cellStyle name="標準 2 18 27 11" xfId="1341"/>
    <cellStyle name="標準 2 18 27 2" xfId="1342"/>
    <cellStyle name="標準 2 18 27 2 2" xfId="1343"/>
    <cellStyle name="標準 2 18 27 2 3" xfId="1344"/>
    <cellStyle name="標準 2 18 27 2 4" xfId="1345"/>
    <cellStyle name="標準 2 18 27 2 5" xfId="1346"/>
    <cellStyle name="標準 2 18 27 3" xfId="1347"/>
    <cellStyle name="標準 2 18 27 4" xfId="1348"/>
    <cellStyle name="標準 2 18 27 5" xfId="1349"/>
    <cellStyle name="標準 2 18 27 6" xfId="1350"/>
    <cellStyle name="標準 2 18 27 7" xfId="1351"/>
    <cellStyle name="標準 2 18 27 8" xfId="1352"/>
    <cellStyle name="標準 2 18 27 9" xfId="1353"/>
    <cellStyle name="標準 2 18 28" xfId="1354"/>
    <cellStyle name="標準 2 18 28 10" xfId="1355"/>
    <cellStyle name="標準 2 18 28 11" xfId="1356"/>
    <cellStyle name="標準 2 18 28 2" xfId="1357"/>
    <cellStyle name="標準 2 18 28 2 2" xfId="1358"/>
    <cellStyle name="標準 2 18 28 2 3" xfId="1359"/>
    <cellStyle name="標準 2 18 28 2 4" xfId="1360"/>
    <cellStyle name="標準 2 18 28 2 5" xfId="1361"/>
    <cellStyle name="標準 2 18 28 3" xfId="1362"/>
    <cellStyle name="標準 2 18 28 4" xfId="1363"/>
    <cellStyle name="標準 2 18 28 5" xfId="1364"/>
    <cellStyle name="標準 2 18 28 6" xfId="1365"/>
    <cellStyle name="標準 2 18 28 7" xfId="1366"/>
    <cellStyle name="標準 2 18 28 8" xfId="1367"/>
    <cellStyle name="標準 2 18 28 9" xfId="1368"/>
    <cellStyle name="標準 2 18 29" xfId="1369"/>
    <cellStyle name="標準 2 18 29 10" xfId="1370"/>
    <cellStyle name="標準 2 18 29 11" xfId="1371"/>
    <cellStyle name="標準 2 18 29 2" xfId="1372"/>
    <cellStyle name="標準 2 18 29 2 2" xfId="1373"/>
    <cellStyle name="標準 2 18 29 2 3" xfId="1374"/>
    <cellStyle name="標準 2 18 29 2 4" xfId="1375"/>
    <cellStyle name="標準 2 18 29 2 5" xfId="1376"/>
    <cellStyle name="標準 2 18 29 3" xfId="1377"/>
    <cellStyle name="標準 2 18 29 4" xfId="1378"/>
    <cellStyle name="標準 2 18 29 5" xfId="1379"/>
    <cellStyle name="標準 2 18 29 6" xfId="1380"/>
    <cellStyle name="標準 2 18 29 7" xfId="1381"/>
    <cellStyle name="標準 2 18 29 8" xfId="1382"/>
    <cellStyle name="標準 2 18 29 9" xfId="1383"/>
    <cellStyle name="標準 2 18 3" xfId="1384"/>
    <cellStyle name="標準 2 18 3 10" xfId="1385"/>
    <cellStyle name="標準 2 18 3 11" xfId="1386"/>
    <cellStyle name="標準 2 18 3 12" xfId="1387"/>
    <cellStyle name="標準 2 18 3 13" xfId="1388"/>
    <cellStyle name="標準 2 18 3 14" xfId="1389"/>
    <cellStyle name="標準 2 18 3 15" xfId="1390"/>
    <cellStyle name="標準 2 18 3 2" xfId="1391"/>
    <cellStyle name="標準 2 18 3 2 10" xfId="1392"/>
    <cellStyle name="標準 2 18 3 2 11" xfId="1393"/>
    <cellStyle name="標準 2 18 3 2 2" xfId="1394"/>
    <cellStyle name="標準 2 18 3 2 2 2" xfId="1395"/>
    <cellStyle name="標準 2 18 3 2 2 2 2" xfId="1396"/>
    <cellStyle name="標準 2 18 3 2 2 2 3" xfId="1397"/>
    <cellStyle name="標準 2 18 3 2 2 2 4" xfId="1398"/>
    <cellStyle name="標準 2 18 3 2 2 2 5" xfId="1399"/>
    <cellStyle name="標準 2 18 3 2 2 3" xfId="1400"/>
    <cellStyle name="標準 2 18 3 2 2 4" xfId="1401"/>
    <cellStyle name="標準 2 18 3 2 2 5" xfId="1402"/>
    <cellStyle name="標準 2 18 3 2 2 6" xfId="1403"/>
    <cellStyle name="標準 2 18 3 2 2 7" xfId="1404"/>
    <cellStyle name="標準 2 18 3 2 2 8" xfId="1405"/>
    <cellStyle name="標準 2 18 3 2 2 9" xfId="1406"/>
    <cellStyle name="標準 2 18 3 2 3" xfId="1407"/>
    <cellStyle name="標準 2 18 3 2 4" xfId="1408"/>
    <cellStyle name="標準 2 18 3 2 5" xfId="1409"/>
    <cellStyle name="標準 2 18 3 2 5 2" xfId="1410"/>
    <cellStyle name="標準 2 18 3 2 5 3" xfId="1411"/>
    <cellStyle name="標準 2 18 3 2 5 4" xfId="1412"/>
    <cellStyle name="標準 2 18 3 2 5 5" xfId="1413"/>
    <cellStyle name="標準 2 18 3 2 6" xfId="1414"/>
    <cellStyle name="標準 2 18 3 2 7" xfId="1415"/>
    <cellStyle name="標準 2 18 3 2 8" xfId="1416"/>
    <cellStyle name="標準 2 18 3 2 9" xfId="1417"/>
    <cellStyle name="標準 2 18 3 3" xfId="1418"/>
    <cellStyle name="標準 2 18 3 3 10" xfId="1419"/>
    <cellStyle name="標準 2 18 3 3 2" xfId="1420"/>
    <cellStyle name="標準 2 18 3 3 3" xfId="1421"/>
    <cellStyle name="標準 2 18 3 3 4" xfId="1422"/>
    <cellStyle name="標準 2 18 3 3 5" xfId="1423"/>
    <cellStyle name="標準 2 18 3 3 6" xfId="1424"/>
    <cellStyle name="標準 2 18 3 3 7" xfId="1425"/>
    <cellStyle name="標準 2 18 3 3 8" xfId="1426"/>
    <cellStyle name="標準 2 18 3 3 9" xfId="1427"/>
    <cellStyle name="標準 2 18 3 4" xfId="1428"/>
    <cellStyle name="標準 2 18 3 4 10" xfId="1429"/>
    <cellStyle name="標準 2 18 3 4 2" xfId="1430"/>
    <cellStyle name="標準 2 18 3 4 3" xfId="1431"/>
    <cellStyle name="標準 2 18 3 4 4" xfId="1432"/>
    <cellStyle name="標準 2 18 3 4 5" xfId="1433"/>
    <cellStyle name="標準 2 18 3 4 6" xfId="1434"/>
    <cellStyle name="標準 2 18 3 4 7" xfId="1435"/>
    <cellStyle name="標準 2 18 3 4 8" xfId="1436"/>
    <cellStyle name="標準 2 18 3 4 9" xfId="1437"/>
    <cellStyle name="標準 2 18 3 5" xfId="1438"/>
    <cellStyle name="標準 2 18 3 5 10" xfId="1439"/>
    <cellStyle name="標準 2 18 3 5 2" xfId="1440"/>
    <cellStyle name="標準 2 18 3 5 3" xfId="1441"/>
    <cellStyle name="標準 2 18 3 5 4" xfId="1442"/>
    <cellStyle name="標準 2 18 3 5 5" xfId="1443"/>
    <cellStyle name="標準 2 18 3 5 6" xfId="1444"/>
    <cellStyle name="標準 2 18 3 5 7" xfId="1445"/>
    <cellStyle name="標準 2 18 3 5 8" xfId="1446"/>
    <cellStyle name="標準 2 18 3 5 9" xfId="1447"/>
    <cellStyle name="標準 2 18 3 6" xfId="1448"/>
    <cellStyle name="標準 2 18 3 6 10" xfId="1449"/>
    <cellStyle name="標準 2 18 3 6 2" xfId="1450"/>
    <cellStyle name="標準 2 18 3 6 3" xfId="1451"/>
    <cellStyle name="標準 2 18 3 6 4" xfId="1452"/>
    <cellStyle name="標準 2 18 3 6 5" xfId="1453"/>
    <cellStyle name="標準 2 18 3 6 6" xfId="1454"/>
    <cellStyle name="標準 2 18 3 6 7" xfId="1455"/>
    <cellStyle name="標準 2 18 3 6 8" xfId="1456"/>
    <cellStyle name="標準 2 18 3 6 9" xfId="1457"/>
    <cellStyle name="標準 2 18 3 7" xfId="1458"/>
    <cellStyle name="標準 2 18 3 7 2" xfId="1459"/>
    <cellStyle name="標準 2 18 3 7 2 2" xfId="1460"/>
    <cellStyle name="標準 2 18 3 7 2 3" xfId="1461"/>
    <cellStyle name="標準 2 18 3 7 2 4" xfId="1462"/>
    <cellStyle name="標準 2 18 3 7 2 5" xfId="1463"/>
    <cellStyle name="標準 2 18 3 7 3" xfId="1464"/>
    <cellStyle name="標準 2 18 3 7 4" xfId="1465"/>
    <cellStyle name="標準 2 18 3 7 5" xfId="1466"/>
    <cellStyle name="標準 2 18 3 7 6" xfId="1467"/>
    <cellStyle name="標準 2 18 3 7 7" xfId="1468"/>
    <cellStyle name="標準 2 18 3 7 8" xfId="1469"/>
    <cellStyle name="標準 2 18 3 7 9" xfId="1470"/>
    <cellStyle name="標準 2 18 3 8" xfId="1471"/>
    <cellStyle name="標準 2 18 3 9" xfId="1472"/>
    <cellStyle name="標準 2 18 3 9 2" xfId="1473"/>
    <cellStyle name="標準 2 18 3 9 3" xfId="1474"/>
    <cellStyle name="標準 2 18 3 9 4" xfId="1475"/>
    <cellStyle name="標準 2 18 3 9 5" xfId="1476"/>
    <cellStyle name="標準 2 18 30" xfId="1477"/>
    <cellStyle name="標準 2 18 30 10" xfId="1478"/>
    <cellStyle name="標準 2 18 30 2" xfId="1479"/>
    <cellStyle name="標準 2 18 30 3" xfId="1480"/>
    <cellStyle name="標準 2 18 30 4" xfId="1481"/>
    <cellStyle name="標準 2 18 30 5" xfId="1482"/>
    <cellStyle name="標準 2 18 30 6" xfId="1483"/>
    <cellStyle name="標準 2 18 30 7" xfId="1484"/>
    <cellStyle name="標準 2 18 30 8" xfId="1485"/>
    <cellStyle name="標準 2 18 30 9" xfId="1486"/>
    <cellStyle name="標準 2 18 31" xfId="1487"/>
    <cellStyle name="標準 2 18 31 10" xfId="1488"/>
    <cellStyle name="標準 2 18 31 11" xfId="1489"/>
    <cellStyle name="標準 2 18 31 2" xfId="1490"/>
    <cellStyle name="標準 2 18 31 2 2" xfId="1491"/>
    <cellStyle name="標準 2 18 31 2 2 2" xfId="1492"/>
    <cellStyle name="標準 2 18 31 2 2 3" xfId="1493"/>
    <cellStyle name="標準 2 18 31 2 2 4" xfId="1494"/>
    <cellStyle name="標準 2 18 31 2 2 5" xfId="1495"/>
    <cellStyle name="標準 2 18 31 2 3" xfId="1496"/>
    <cellStyle name="標準 2 18 31 2 4" xfId="1497"/>
    <cellStyle name="標準 2 18 31 2 5" xfId="1498"/>
    <cellStyle name="標準 2 18 31 2 6" xfId="1499"/>
    <cellStyle name="標準 2 18 31 2 7" xfId="1500"/>
    <cellStyle name="標準 2 18 31 2 8" xfId="1501"/>
    <cellStyle name="標準 2 18 31 2 9" xfId="1502"/>
    <cellStyle name="標準 2 18 31 3" xfId="1503"/>
    <cellStyle name="標準 2 18 31 4" xfId="1504"/>
    <cellStyle name="標準 2 18 31 5" xfId="1505"/>
    <cellStyle name="標準 2 18 31 5 2" xfId="1506"/>
    <cellStyle name="標準 2 18 31 5 3" xfId="1507"/>
    <cellStyle name="標準 2 18 31 5 4" xfId="1508"/>
    <cellStyle name="標準 2 18 31 5 5" xfId="1509"/>
    <cellStyle name="標準 2 18 31 6" xfId="1510"/>
    <cellStyle name="標準 2 18 31 7" xfId="1511"/>
    <cellStyle name="標準 2 18 31 8" xfId="1512"/>
    <cellStyle name="標準 2 18 31 9" xfId="1513"/>
    <cellStyle name="標準 2 18 32" xfId="1514"/>
    <cellStyle name="標準 2 18 33" xfId="1515"/>
    <cellStyle name="標準 2 18 34" xfId="1516"/>
    <cellStyle name="標準 2 18 35" xfId="1517"/>
    <cellStyle name="標準 2 18 35 2" xfId="1518"/>
    <cellStyle name="標準 2 18 35 2 2" xfId="1519"/>
    <cellStyle name="標準 2 18 35 2 3" xfId="1520"/>
    <cellStyle name="標準 2 18 35 2 4" xfId="1521"/>
    <cellStyle name="標準 2 18 35 2 5" xfId="1522"/>
    <cellStyle name="標準 2 18 35 3" xfId="1523"/>
    <cellStyle name="標準 2 18 35 4" xfId="1524"/>
    <cellStyle name="標準 2 18 35 5" xfId="1525"/>
    <cellStyle name="標準 2 18 35 6" xfId="1526"/>
    <cellStyle name="標準 2 18 35 7" xfId="1527"/>
    <cellStyle name="標準 2 18 35 8" xfId="1528"/>
    <cellStyle name="標準 2 18 35 9" xfId="1529"/>
    <cellStyle name="標準 2 18 36" xfId="1530"/>
    <cellStyle name="標準 2 18 37" xfId="1531"/>
    <cellStyle name="標準 2 18 37 2" xfId="1532"/>
    <cellStyle name="標準 2 18 37 3" xfId="1533"/>
    <cellStyle name="標準 2 18 37 4" xfId="1534"/>
    <cellStyle name="標準 2 18 37 5" xfId="1535"/>
    <cellStyle name="標準 2 18 38" xfId="1536"/>
    <cellStyle name="標準 2 18 39" xfId="1537"/>
    <cellStyle name="標準 2 18 4" xfId="1538"/>
    <cellStyle name="標準 2 18 4 10" xfId="1539"/>
    <cellStyle name="標準 2 18 4 11" xfId="1540"/>
    <cellStyle name="標準 2 18 4 2" xfId="1541"/>
    <cellStyle name="標準 2 18 4 2 2" xfId="1542"/>
    <cellStyle name="標準 2 18 4 2 3" xfId="1543"/>
    <cellStyle name="標準 2 18 4 2 4" xfId="1544"/>
    <cellStyle name="標準 2 18 4 2 5" xfId="1545"/>
    <cellStyle name="標準 2 18 4 3" xfId="1546"/>
    <cellStyle name="標準 2 18 4 4" xfId="1547"/>
    <cellStyle name="標準 2 18 4 5" xfId="1548"/>
    <cellStyle name="標準 2 18 4 6" xfId="1549"/>
    <cellStyle name="標準 2 18 4 7" xfId="1550"/>
    <cellStyle name="標準 2 18 4 8" xfId="1551"/>
    <cellStyle name="標準 2 18 4 9" xfId="1552"/>
    <cellStyle name="標準 2 18 40" xfId="1553"/>
    <cellStyle name="標準 2 18 41" xfId="1554"/>
    <cellStyle name="標準 2 18 42" xfId="1555"/>
    <cellStyle name="標準 2 18 43" xfId="1556"/>
    <cellStyle name="標準 2 18 5" xfId="1557"/>
    <cellStyle name="標準 2 18 5 10" xfId="1558"/>
    <cellStyle name="標準 2 18 5 11" xfId="1559"/>
    <cellStyle name="標準 2 18 5 2" xfId="1560"/>
    <cellStyle name="標準 2 18 5 2 2" xfId="1561"/>
    <cellStyle name="標準 2 18 5 2 3" xfId="1562"/>
    <cellStyle name="標準 2 18 5 2 4" xfId="1563"/>
    <cellStyle name="標準 2 18 5 2 5" xfId="1564"/>
    <cellStyle name="標準 2 18 5 3" xfId="1565"/>
    <cellStyle name="標準 2 18 5 4" xfId="1566"/>
    <cellStyle name="標準 2 18 5 5" xfId="1567"/>
    <cellStyle name="標準 2 18 5 6" xfId="1568"/>
    <cellStyle name="標準 2 18 5 7" xfId="1569"/>
    <cellStyle name="標準 2 18 5 8" xfId="1570"/>
    <cellStyle name="標準 2 18 5 9" xfId="1571"/>
    <cellStyle name="標準 2 18 6" xfId="1572"/>
    <cellStyle name="標準 2 18 6 10" xfId="1573"/>
    <cellStyle name="標準 2 18 6 11" xfId="1574"/>
    <cellStyle name="標準 2 18 6 2" xfId="1575"/>
    <cellStyle name="標準 2 18 6 2 2" xfId="1576"/>
    <cellStyle name="標準 2 18 6 2 3" xfId="1577"/>
    <cellStyle name="標準 2 18 6 2 4" xfId="1578"/>
    <cellStyle name="標準 2 18 6 2 5" xfId="1579"/>
    <cellStyle name="標準 2 18 6 3" xfId="1580"/>
    <cellStyle name="標準 2 18 6 4" xfId="1581"/>
    <cellStyle name="標準 2 18 6 5" xfId="1582"/>
    <cellStyle name="標準 2 18 6 6" xfId="1583"/>
    <cellStyle name="標準 2 18 6 7" xfId="1584"/>
    <cellStyle name="標準 2 18 6 8" xfId="1585"/>
    <cellStyle name="標準 2 18 6 9" xfId="1586"/>
    <cellStyle name="標準 2 18 7" xfId="1587"/>
    <cellStyle name="標準 2 18 7 10" xfId="1588"/>
    <cellStyle name="標準 2 18 7 11" xfId="1589"/>
    <cellStyle name="標準 2 18 7 2" xfId="1590"/>
    <cellStyle name="標準 2 18 7 2 2" xfId="1591"/>
    <cellStyle name="標準 2 18 7 2 3" xfId="1592"/>
    <cellStyle name="標準 2 18 7 2 4" xfId="1593"/>
    <cellStyle name="標準 2 18 7 2 5" xfId="1594"/>
    <cellStyle name="標準 2 18 7 3" xfId="1595"/>
    <cellStyle name="標準 2 18 7 4" xfId="1596"/>
    <cellStyle name="標準 2 18 7 5" xfId="1597"/>
    <cellStyle name="標準 2 18 7 6" xfId="1598"/>
    <cellStyle name="標準 2 18 7 7" xfId="1599"/>
    <cellStyle name="標準 2 18 7 8" xfId="1600"/>
    <cellStyle name="標準 2 18 7 9" xfId="1601"/>
    <cellStyle name="標準 2 18 8" xfId="1602"/>
    <cellStyle name="標準 2 18 8 10" xfId="1603"/>
    <cellStyle name="標準 2 18 8 11" xfId="1604"/>
    <cellStyle name="標準 2 18 8 2" xfId="1605"/>
    <cellStyle name="標準 2 18 8 2 2" xfId="1606"/>
    <cellStyle name="標準 2 18 8 2 3" xfId="1607"/>
    <cellStyle name="標準 2 18 8 2 4" xfId="1608"/>
    <cellStyle name="標準 2 18 8 2 5" xfId="1609"/>
    <cellStyle name="標準 2 18 8 3" xfId="1610"/>
    <cellStyle name="標準 2 18 8 4" xfId="1611"/>
    <cellStyle name="標準 2 18 8 5" xfId="1612"/>
    <cellStyle name="標準 2 18 8 6" xfId="1613"/>
    <cellStyle name="標準 2 18 8 7" xfId="1614"/>
    <cellStyle name="標準 2 18 8 8" xfId="1615"/>
    <cellStyle name="標準 2 18 8 9" xfId="1616"/>
    <cellStyle name="標準 2 18 9" xfId="1617"/>
    <cellStyle name="標準 2 18 9 10" xfId="1618"/>
    <cellStyle name="標準 2 18 9 11" xfId="1619"/>
    <cellStyle name="標準 2 18 9 2" xfId="1620"/>
    <cellStyle name="標準 2 18 9 2 2" xfId="1621"/>
    <cellStyle name="標準 2 18 9 2 3" xfId="1622"/>
    <cellStyle name="標準 2 18 9 2 4" xfId="1623"/>
    <cellStyle name="標準 2 18 9 2 5" xfId="1624"/>
    <cellStyle name="標準 2 18 9 3" xfId="1625"/>
    <cellStyle name="標準 2 18 9 4" xfId="1626"/>
    <cellStyle name="標準 2 18 9 5" xfId="1627"/>
    <cellStyle name="標準 2 18 9 6" xfId="1628"/>
    <cellStyle name="標準 2 18 9 7" xfId="1629"/>
    <cellStyle name="標準 2 18 9 8" xfId="1630"/>
    <cellStyle name="標準 2 18 9 9" xfId="1631"/>
    <cellStyle name="標準 2 19" xfId="1632"/>
    <cellStyle name="標準 2 2" xfId="134"/>
    <cellStyle name="標準 2 2 2" xfId="135"/>
    <cellStyle name="標準 2 2 2 2" xfId="136"/>
    <cellStyle name="標準 2 2 2 2 2" xfId="137"/>
    <cellStyle name="標準 2 2 3" xfId="138"/>
    <cellStyle name="標準 2 20" xfId="1633"/>
    <cellStyle name="標準 2 21" xfId="1634"/>
    <cellStyle name="標準 2 22" xfId="1635"/>
    <cellStyle name="標準 2 23" xfId="1636"/>
    <cellStyle name="標準 2 23 10" xfId="1637"/>
    <cellStyle name="標準 2 23 11" xfId="1638"/>
    <cellStyle name="標準 2 23 12" xfId="1639"/>
    <cellStyle name="標準 2 23 13" xfId="1640"/>
    <cellStyle name="標準 2 23 14" xfId="1641"/>
    <cellStyle name="標準 2 23 15" xfId="1642"/>
    <cellStyle name="標準 2 23 2" xfId="1643"/>
    <cellStyle name="標準 2 23 2 10" xfId="1644"/>
    <cellStyle name="標準 2 23 2 11" xfId="1645"/>
    <cellStyle name="標準 2 23 2 2" xfId="1646"/>
    <cellStyle name="標準 2 23 2 2 2" xfId="1647"/>
    <cellStyle name="標準 2 23 2 2 2 2" xfId="1648"/>
    <cellStyle name="標準 2 23 2 2 2 3" xfId="1649"/>
    <cellStyle name="標準 2 23 2 2 2 4" xfId="1650"/>
    <cellStyle name="標準 2 23 2 2 2 5" xfId="1651"/>
    <cellStyle name="標準 2 23 2 2 3" xfId="1652"/>
    <cellStyle name="標準 2 23 2 2 4" xfId="1653"/>
    <cellStyle name="標準 2 23 2 2 5" xfId="1654"/>
    <cellStyle name="標準 2 23 2 2 6" xfId="1655"/>
    <cellStyle name="標準 2 23 2 2 7" xfId="1656"/>
    <cellStyle name="標準 2 23 2 2 8" xfId="1657"/>
    <cellStyle name="標準 2 23 2 2 9" xfId="1658"/>
    <cellStyle name="標準 2 23 2 3" xfId="1659"/>
    <cellStyle name="標準 2 23 2 4" xfId="1660"/>
    <cellStyle name="標準 2 23 2 5" xfId="1661"/>
    <cellStyle name="標準 2 23 2 5 2" xfId="1662"/>
    <cellStyle name="標準 2 23 2 5 3" xfId="1663"/>
    <cellStyle name="標準 2 23 2 5 4" xfId="1664"/>
    <cellStyle name="標準 2 23 2 5 5" xfId="1665"/>
    <cellStyle name="標準 2 23 2 6" xfId="1666"/>
    <cellStyle name="標準 2 23 2 7" xfId="1667"/>
    <cellStyle name="標準 2 23 2 8" xfId="1668"/>
    <cellStyle name="標準 2 23 2 9" xfId="1669"/>
    <cellStyle name="標準 2 23 3" xfId="1670"/>
    <cellStyle name="標準 2 23 4" xfId="1671"/>
    <cellStyle name="標準 2 23 5" xfId="1672"/>
    <cellStyle name="標準 2 23 6" xfId="1673"/>
    <cellStyle name="標準 2 23 7" xfId="1674"/>
    <cellStyle name="標準 2 23 7 2" xfId="1675"/>
    <cellStyle name="標準 2 23 7 2 2" xfId="1676"/>
    <cellStyle name="標準 2 23 7 2 3" xfId="1677"/>
    <cellStyle name="標準 2 23 7 2 4" xfId="1678"/>
    <cellStyle name="標準 2 23 7 2 5" xfId="1679"/>
    <cellStyle name="標準 2 23 7 3" xfId="1680"/>
    <cellStyle name="標準 2 23 7 4" xfId="1681"/>
    <cellStyle name="標準 2 23 7 5" xfId="1682"/>
    <cellStyle name="標準 2 23 7 6" xfId="1683"/>
    <cellStyle name="標準 2 23 7 7" xfId="1684"/>
    <cellStyle name="標準 2 23 7 8" xfId="1685"/>
    <cellStyle name="標準 2 23 7 9" xfId="1686"/>
    <cellStyle name="標準 2 23 8" xfId="1687"/>
    <cellStyle name="標準 2 23 9" xfId="1688"/>
    <cellStyle name="標準 2 23 9 2" xfId="1689"/>
    <cellStyle name="標準 2 23 9 3" xfId="1690"/>
    <cellStyle name="標準 2 23 9 4" xfId="1691"/>
    <cellStyle name="標準 2 23 9 5" xfId="1692"/>
    <cellStyle name="標準 2 24" xfId="1693"/>
    <cellStyle name="標準 2 25" xfId="1694"/>
    <cellStyle name="標準 2 26" xfId="1695"/>
    <cellStyle name="標準 2 27" xfId="1696"/>
    <cellStyle name="標準 2 28" xfId="1697"/>
    <cellStyle name="標準 2 29" xfId="1698"/>
    <cellStyle name="標準 2 3" xfId="139"/>
    <cellStyle name="標準 2 3 10" xfId="1699"/>
    <cellStyle name="標準 2 3 10 10" xfId="1700"/>
    <cellStyle name="標準 2 3 10 11" xfId="1701"/>
    <cellStyle name="標準 2 3 10 2" xfId="1702"/>
    <cellStyle name="標準 2 3 10 2 2" xfId="1703"/>
    <cellStyle name="標準 2 3 10 2 3" xfId="1704"/>
    <cellStyle name="標準 2 3 10 2 4" xfId="1705"/>
    <cellStyle name="標準 2 3 10 2 5" xfId="1706"/>
    <cellStyle name="標準 2 3 10 3" xfId="1707"/>
    <cellStyle name="標準 2 3 10 4" xfId="1708"/>
    <cellStyle name="標準 2 3 10 5" xfId="1709"/>
    <cellStyle name="標準 2 3 10 6" xfId="1710"/>
    <cellStyle name="標準 2 3 10 7" xfId="1711"/>
    <cellStyle name="標準 2 3 10 8" xfId="1712"/>
    <cellStyle name="標準 2 3 10 9" xfId="1713"/>
    <cellStyle name="標準 2 3 11" xfId="1714"/>
    <cellStyle name="標準 2 3 11 10" xfId="1715"/>
    <cellStyle name="標準 2 3 11 11" xfId="1716"/>
    <cellStyle name="標準 2 3 11 2" xfId="1717"/>
    <cellStyle name="標準 2 3 11 2 2" xfId="1718"/>
    <cellStyle name="標準 2 3 11 2 3" xfId="1719"/>
    <cellStyle name="標準 2 3 11 2 4" xfId="1720"/>
    <cellStyle name="標準 2 3 11 2 5" xfId="1721"/>
    <cellStyle name="標準 2 3 11 3" xfId="1722"/>
    <cellStyle name="標準 2 3 11 4" xfId="1723"/>
    <cellStyle name="標準 2 3 11 5" xfId="1724"/>
    <cellStyle name="標準 2 3 11 6" xfId="1725"/>
    <cellStyle name="標準 2 3 11 7" xfId="1726"/>
    <cellStyle name="標準 2 3 11 8" xfId="1727"/>
    <cellStyle name="標準 2 3 11 9" xfId="1728"/>
    <cellStyle name="標準 2 3 12" xfId="1729"/>
    <cellStyle name="標準 2 3 12 10" xfId="1730"/>
    <cellStyle name="標準 2 3 12 11" xfId="1731"/>
    <cellStyle name="標準 2 3 12 2" xfId="1732"/>
    <cellStyle name="標準 2 3 12 2 2" xfId="1733"/>
    <cellStyle name="標準 2 3 12 2 3" xfId="1734"/>
    <cellStyle name="標準 2 3 12 2 4" xfId="1735"/>
    <cellStyle name="標準 2 3 12 2 5" xfId="1736"/>
    <cellStyle name="標準 2 3 12 3" xfId="1737"/>
    <cellStyle name="標準 2 3 12 4" xfId="1738"/>
    <cellStyle name="標準 2 3 12 5" xfId="1739"/>
    <cellStyle name="標準 2 3 12 6" xfId="1740"/>
    <cellStyle name="標準 2 3 12 7" xfId="1741"/>
    <cellStyle name="標準 2 3 12 8" xfId="1742"/>
    <cellStyle name="標準 2 3 12 9" xfId="1743"/>
    <cellStyle name="標準 2 3 13" xfId="1744"/>
    <cellStyle name="標準 2 3 13 10" xfId="1745"/>
    <cellStyle name="標準 2 3 13 11" xfId="1746"/>
    <cellStyle name="標準 2 3 13 2" xfId="1747"/>
    <cellStyle name="標準 2 3 13 2 2" xfId="1748"/>
    <cellStyle name="標準 2 3 13 2 3" xfId="1749"/>
    <cellStyle name="標準 2 3 13 2 4" xfId="1750"/>
    <cellStyle name="標準 2 3 13 2 5" xfId="1751"/>
    <cellStyle name="標準 2 3 13 3" xfId="1752"/>
    <cellStyle name="標準 2 3 13 4" xfId="1753"/>
    <cellStyle name="標準 2 3 13 5" xfId="1754"/>
    <cellStyle name="標準 2 3 13 6" xfId="1755"/>
    <cellStyle name="標準 2 3 13 7" xfId="1756"/>
    <cellStyle name="標準 2 3 13 8" xfId="1757"/>
    <cellStyle name="標準 2 3 13 9" xfId="1758"/>
    <cellStyle name="標準 2 3 14" xfId="1759"/>
    <cellStyle name="標準 2 3 14 10" xfId="1760"/>
    <cellStyle name="標準 2 3 14 11" xfId="1761"/>
    <cellStyle name="標準 2 3 14 2" xfId="1762"/>
    <cellStyle name="標準 2 3 14 2 2" xfId="1763"/>
    <cellStyle name="標準 2 3 14 2 3" xfId="1764"/>
    <cellStyle name="標準 2 3 14 2 4" xfId="1765"/>
    <cellStyle name="標準 2 3 14 2 5" xfId="1766"/>
    <cellStyle name="標準 2 3 14 3" xfId="1767"/>
    <cellStyle name="標準 2 3 14 4" xfId="1768"/>
    <cellStyle name="標準 2 3 14 5" xfId="1769"/>
    <cellStyle name="標準 2 3 14 6" xfId="1770"/>
    <cellStyle name="標準 2 3 14 7" xfId="1771"/>
    <cellStyle name="標準 2 3 14 8" xfId="1772"/>
    <cellStyle name="標準 2 3 14 9" xfId="1773"/>
    <cellStyle name="標準 2 3 15" xfId="1774"/>
    <cellStyle name="標準 2 3 15 10" xfId="1775"/>
    <cellStyle name="標準 2 3 15 11" xfId="1776"/>
    <cellStyle name="標準 2 3 15 2" xfId="1777"/>
    <cellStyle name="標準 2 3 15 2 2" xfId="1778"/>
    <cellStyle name="標準 2 3 15 2 3" xfId="1779"/>
    <cellStyle name="標準 2 3 15 2 4" xfId="1780"/>
    <cellStyle name="標準 2 3 15 2 5" xfId="1781"/>
    <cellStyle name="標準 2 3 15 3" xfId="1782"/>
    <cellStyle name="標準 2 3 15 4" xfId="1783"/>
    <cellStyle name="標準 2 3 15 5" xfId="1784"/>
    <cellStyle name="標準 2 3 15 6" xfId="1785"/>
    <cellStyle name="標準 2 3 15 7" xfId="1786"/>
    <cellStyle name="標準 2 3 15 8" xfId="1787"/>
    <cellStyle name="標準 2 3 15 9" xfId="1788"/>
    <cellStyle name="標準 2 3 16" xfId="1789"/>
    <cellStyle name="標準 2 3 16 10" xfId="1790"/>
    <cellStyle name="標準 2 3 16 11" xfId="1791"/>
    <cellStyle name="標準 2 3 16 2" xfId="1792"/>
    <cellStyle name="標準 2 3 16 2 2" xfId="1793"/>
    <cellStyle name="標準 2 3 16 2 3" xfId="1794"/>
    <cellStyle name="標準 2 3 16 2 4" xfId="1795"/>
    <cellStyle name="標準 2 3 16 2 5" xfId="1796"/>
    <cellStyle name="標準 2 3 16 3" xfId="1797"/>
    <cellStyle name="標準 2 3 16 4" xfId="1798"/>
    <cellStyle name="標準 2 3 16 5" xfId="1799"/>
    <cellStyle name="標準 2 3 16 6" xfId="1800"/>
    <cellStyle name="標準 2 3 16 7" xfId="1801"/>
    <cellStyle name="標準 2 3 16 8" xfId="1802"/>
    <cellStyle name="標準 2 3 16 9" xfId="1803"/>
    <cellStyle name="標準 2 3 17" xfId="1804"/>
    <cellStyle name="標準 2 3 17 10" xfId="1805"/>
    <cellStyle name="標準 2 3 17 11" xfId="1806"/>
    <cellStyle name="標準 2 3 17 2" xfId="1807"/>
    <cellStyle name="標準 2 3 17 2 2" xfId="1808"/>
    <cellStyle name="標準 2 3 17 2 3" xfId="1809"/>
    <cellStyle name="標準 2 3 17 2 4" xfId="1810"/>
    <cellStyle name="標準 2 3 17 2 5" xfId="1811"/>
    <cellStyle name="標準 2 3 17 3" xfId="1812"/>
    <cellStyle name="標準 2 3 17 4" xfId="1813"/>
    <cellStyle name="標準 2 3 17 5" xfId="1814"/>
    <cellStyle name="標準 2 3 17 6" xfId="1815"/>
    <cellStyle name="標準 2 3 17 7" xfId="1816"/>
    <cellStyle name="標準 2 3 17 8" xfId="1817"/>
    <cellStyle name="標準 2 3 17 9" xfId="1818"/>
    <cellStyle name="標準 2 3 18" xfId="1819"/>
    <cellStyle name="標準 2 3 18 10" xfId="1820"/>
    <cellStyle name="標準 2 3 18 11" xfId="1821"/>
    <cellStyle name="標準 2 3 18 2" xfId="1822"/>
    <cellStyle name="標準 2 3 18 2 2" xfId="1823"/>
    <cellStyle name="標準 2 3 18 2 3" xfId="1824"/>
    <cellStyle name="標準 2 3 18 2 4" xfId="1825"/>
    <cellStyle name="標準 2 3 18 2 5" xfId="1826"/>
    <cellStyle name="標準 2 3 18 3" xfId="1827"/>
    <cellStyle name="標準 2 3 18 4" xfId="1828"/>
    <cellStyle name="標準 2 3 18 5" xfId="1829"/>
    <cellStyle name="標準 2 3 18 6" xfId="1830"/>
    <cellStyle name="標準 2 3 18 7" xfId="1831"/>
    <cellStyle name="標準 2 3 18 8" xfId="1832"/>
    <cellStyle name="標準 2 3 18 9" xfId="1833"/>
    <cellStyle name="標準 2 3 19" xfId="1834"/>
    <cellStyle name="標準 2 3 19 10" xfId="1835"/>
    <cellStyle name="標準 2 3 19 11" xfId="1836"/>
    <cellStyle name="標準 2 3 19 2" xfId="1837"/>
    <cellStyle name="標準 2 3 19 2 2" xfId="1838"/>
    <cellStyle name="標準 2 3 19 2 3" xfId="1839"/>
    <cellStyle name="標準 2 3 19 2 4" xfId="1840"/>
    <cellStyle name="標準 2 3 19 2 5" xfId="1841"/>
    <cellStyle name="標準 2 3 19 3" xfId="1842"/>
    <cellStyle name="標準 2 3 19 4" xfId="1843"/>
    <cellStyle name="標準 2 3 19 5" xfId="1844"/>
    <cellStyle name="標準 2 3 19 6" xfId="1845"/>
    <cellStyle name="標準 2 3 19 7" xfId="1846"/>
    <cellStyle name="標準 2 3 19 8" xfId="1847"/>
    <cellStyle name="標準 2 3 19 9" xfId="1848"/>
    <cellStyle name="標準 2 3 2" xfId="140"/>
    <cellStyle name="標準 2 3 2 10" xfId="1849"/>
    <cellStyle name="標準 2 3 2 11" xfId="1850"/>
    <cellStyle name="標準 2 3 2 12" xfId="1851"/>
    <cellStyle name="標準 2 3 2 13" xfId="1852"/>
    <cellStyle name="標準 2 3 2 14" xfId="1853"/>
    <cellStyle name="標準 2 3 2 15" xfId="1854"/>
    <cellStyle name="標準 2 3 2 16" xfId="1855"/>
    <cellStyle name="標準 2 3 2 17" xfId="1856"/>
    <cellStyle name="標準 2 3 2 18" xfId="1857"/>
    <cellStyle name="標準 2 3 2 19" xfId="1858"/>
    <cellStyle name="標準 2 3 2 2" xfId="141"/>
    <cellStyle name="標準 2 3 2 2 10" xfId="1859"/>
    <cellStyle name="標準 2 3 2 2 11" xfId="1860"/>
    <cellStyle name="標準 2 3 2 2 12" xfId="1861"/>
    <cellStyle name="標準 2 3 2 2 13" xfId="1862"/>
    <cellStyle name="標準 2 3 2 2 14" xfId="1863"/>
    <cellStyle name="標準 2 3 2 2 15" xfId="1864"/>
    <cellStyle name="標準 2 3 2 2 16" xfId="1865"/>
    <cellStyle name="標準 2 3 2 2 17" xfId="1866"/>
    <cellStyle name="標準 2 3 2 2 18" xfId="1867"/>
    <cellStyle name="標準 2 3 2 2 19" xfId="1868"/>
    <cellStyle name="標準 2 3 2 2 2" xfId="142"/>
    <cellStyle name="標準 2 3 2 2 2 10" xfId="1869"/>
    <cellStyle name="標準 2 3 2 2 2 11" xfId="1870"/>
    <cellStyle name="標準 2 3 2 2 2 12" xfId="1871"/>
    <cellStyle name="標準 2 3 2 2 2 13" xfId="1872"/>
    <cellStyle name="標準 2 3 2 2 2 14" xfId="1873"/>
    <cellStyle name="標準 2 3 2 2 2 15" xfId="1874"/>
    <cellStyle name="標準 2 3 2 2 2 16" xfId="1875"/>
    <cellStyle name="標準 2 3 2 2 2 17" xfId="1876"/>
    <cellStyle name="標準 2 3 2 2 2 18" xfId="1877"/>
    <cellStyle name="標準 2 3 2 2 2 19" xfId="1878"/>
    <cellStyle name="標準 2 3 2 2 2 2" xfId="1879"/>
    <cellStyle name="標準 2 3 2 2 2 2 10" xfId="1880"/>
    <cellStyle name="標準 2 3 2 2 2 2 11" xfId="1881"/>
    <cellStyle name="標準 2 3 2 2 2 2 12" xfId="1882"/>
    <cellStyle name="標準 2 3 2 2 2 2 13" xfId="1883"/>
    <cellStyle name="標準 2 3 2 2 2 2 14" xfId="1884"/>
    <cellStyle name="標準 2 3 2 2 2 2 15" xfId="1885"/>
    <cellStyle name="標準 2 3 2 2 2 2 16" xfId="1886"/>
    <cellStyle name="標準 2 3 2 2 2 2 17" xfId="1887"/>
    <cellStyle name="標準 2 3 2 2 2 2 18" xfId="1888"/>
    <cellStyle name="標準 2 3 2 2 2 2 19" xfId="1889"/>
    <cellStyle name="標準 2 3 2 2 2 2 2" xfId="1890"/>
    <cellStyle name="標準 2 3 2 2 2 2 2 10" xfId="1891"/>
    <cellStyle name="標準 2 3 2 2 2 2 2 11" xfId="1892"/>
    <cellStyle name="標準 2 3 2 2 2 2 2 12" xfId="1893"/>
    <cellStyle name="標準 2 3 2 2 2 2 2 13" xfId="1894"/>
    <cellStyle name="標準 2 3 2 2 2 2 2 14" xfId="1895"/>
    <cellStyle name="標準 2 3 2 2 2 2 2 15" xfId="1896"/>
    <cellStyle name="標準 2 3 2 2 2 2 2 2" xfId="1897"/>
    <cellStyle name="標準 2 3 2 2 2 2 2 2 10" xfId="1898"/>
    <cellStyle name="標準 2 3 2 2 2 2 2 2 11" xfId="1899"/>
    <cellStyle name="標準 2 3 2 2 2 2 2 2 2" xfId="1900"/>
    <cellStyle name="標準 2 3 2 2 2 2 2 2 2 2" xfId="1901"/>
    <cellStyle name="標準 2 3 2 2 2 2 2 2 2 2 2" xfId="1902"/>
    <cellStyle name="標準 2 3 2 2 2 2 2 2 2 2 3" xfId="1903"/>
    <cellStyle name="標準 2 3 2 2 2 2 2 2 2 2 4" xfId="1904"/>
    <cellStyle name="標準 2 3 2 2 2 2 2 2 2 2 5" xfId="1905"/>
    <cellStyle name="標準 2 3 2 2 2 2 2 2 2 3" xfId="1906"/>
    <cellStyle name="標準 2 3 2 2 2 2 2 2 2 4" xfId="1907"/>
    <cellStyle name="標準 2 3 2 2 2 2 2 2 2 5" xfId="1908"/>
    <cellStyle name="標準 2 3 2 2 2 2 2 2 2 6" xfId="1909"/>
    <cellStyle name="標準 2 3 2 2 2 2 2 2 2 7" xfId="1910"/>
    <cellStyle name="標準 2 3 2 2 2 2 2 2 2 8" xfId="1911"/>
    <cellStyle name="標準 2 3 2 2 2 2 2 2 2 9" xfId="1912"/>
    <cellStyle name="標準 2 3 2 2 2 2 2 2 3" xfId="1913"/>
    <cellStyle name="標準 2 3 2 2 2 2 2 2 4" xfId="1914"/>
    <cellStyle name="標準 2 3 2 2 2 2 2 2 5" xfId="1915"/>
    <cellStyle name="標準 2 3 2 2 2 2 2 2 5 2" xfId="1916"/>
    <cellStyle name="標準 2 3 2 2 2 2 2 2 5 3" xfId="1917"/>
    <cellStyle name="標準 2 3 2 2 2 2 2 2 5 4" xfId="1918"/>
    <cellStyle name="標準 2 3 2 2 2 2 2 2 5 5" xfId="1919"/>
    <cellStyle name="標準 2 3 2 2 2 2 2 2 6" xfId="1920"/>
    <cellStyle name="標準 2 3 2 2 2 2 2 2 7" xfId="1921"/>
    <cellStyle name="標準 2 3 2 2 2 2 2 2 8" xfId="1922"/>
    <cellStyle name="標準 2 3 2 2 2 2 2 2 9" xfId="1923"/>
    <cellStyle name="標準 2 3 2 2 2 2 2 3" xfId="1924"/>
    <cellStyle name="標準 2 3 2 2 2 2 2 4" xfId="1925"/>
    <cellStyle name="標準 2 3 2 2 2 2 2 5" xfId="1926"/>
    <cellStyle name="標準 2 3 2 2 2 2 2 6" xfId="1927"/>
    <cellStyle name="標準 2 3 2 2 2 2 2 7" xfId="1928"/>
    <cellStyle name="標準 2 3 2 2 2 2 2 7 2" xfId="1929"/>
    <cellStyle name="標準 2 3 2 2 2 2 2 7 2 2" xfId="1930"/>
    <cellStyle name="標準 2 3 2 2 2 2 2 7 2 3" xfId="1931"/>
    <cellStyle name="標準 2 3 2 2 2 2 2 7 2 4" xfId="1932"/>
    <cellStyle name="標準 2 3 2 2 2 2 2 7 2 5" xfId="1933"/>
    <cellStyle name="標準 2 3 2 2 2 2 2 7 3" xfId="1934"/>
    <cellStyle name="標準 2 3 2 2 2 2 2 7 4" xfId="1935"/>
    <cellStyle name="標準 2 3 2 2 2 2 2 7 5" xfId="1936"/>
    <cellStyle name="標準 2 3 2 2 2 2 2 7 6" xfId="1937"/>
    <cellStyle name="標準 2 3 2 2 2 2 2 7 7" xfId="1938"/>
    <cellStyle name="標準 2 3 2 2 2 2 2 7 8" xfId="1939"/>
    <cellStyle name="標準 2 3 2 2 2 2 2 7 9" xfId="1940"/>
    <cellStyle name="標準 2 3 2 2 2 2 2 8" xfId="1941"/>
    <cellStyle name="標準 2 3 2 2 2 2 2 9" xfId="1942"/>
    <cellStyle name="標準 2 3 2 2 2 2 2 9 2" xfId="1943"/>
    <cellStyle name="標準 2 3 2 2 2 2 2 9 3" xfId="1944"/>
    <cellStyle name="標準 2 3 2 2 2 2 2 9 4" xfId="1945"/>
    <cellStyle name="標準 2 3 2 2 2 2 2 9 5" xfId="1946"/>
    <cellStyle name="標準 2 3 2 2 2 2 20" xfId="1947"/>
    <cellStyle name="標準 2 3 2 2 2 2 21" xfId="1948"/>
    <cellStyle name="標準 2 3 2 2 2 2 22" xfId="1949"/>
    <cellStyle name="標準 2 3 2 2 2 2 23" xfId="1950"/>
    <cellStyle name="標準 2 3 2 2 2 2 24" xfId="1951"/>
    <cellStyle name="標準 2 3 2 2 2 2 25" xfId="1952"/>
    <cellStyle name="標準 2 3 2 2 2 2 26" xfId="1953"/>
    <cellStyle name="標準 2 3 2 2 2 2 27" xfId="1954"/>
    <cellStyle name="標準 2 3 2 2 2 2 28" xfId="1955"/>
    <cellStyle name="標準 2 3 2 2 2 2 29" xfId="1956"/>
    <cellStyle name="標準 2 3 2 2 2 2 3" xfId="1957"/>
    <cellStyle name="標準 2 3 2 2 2 2 30" xfId="1958"/>
    <cellStyle name="標準 2 3 2 2 2 2 31" xfId="1959"/>
    <cellStyle name="標準 2 3 2 2 2 2 31 10" xfId="1960"/>
    <cellStyle name="標準 2 3 2 2 2 2 31 11" xfId="1961"/>
    <cellStyle name="標準 2 3 2 2 2 2 31 2" xfId="1962"/>
    <cellStyle name="標準 2 3 2 2 2 2 31 2 2" xfId="1963"/>
    <cellStyle name="標準 2 3 2 2 2 2 31 2 2 2" xfId="1964"/>
    <cellStyle name="標準 2 3 2 2 2 2 31 2 2 3" xfId="1965"/>
    <cellStyle name="標準 2 3 2 2 2 2 31 2 2 4" xfId="1966"/>
    <cellStyle name="標準 2 3 2 2 2 2 31 2 2 5" xfId="1967"/>
    <cellStyle name="標準 2 3 2 2 2 2 31 2 3" xfId="1968"/>
    <cellStyle name="標準 2 3 2 2 2 2 31 2 4" xfId="1969"/>
    <cellStyle name="標準 2 3 2 2 2 2 31 2 5" xfId="1970"/>
    <cellStyle name="標準 2 3 2 2 2 2 31 2 6" xfId="1971"/>
    <cellStyle name="標準 2 3 2 2 2 2 31 2 7" xfId="1972"/>
    <cellStyle name="標準 2 3 2 2 2 2 31 2 8" xfId="1973"/>
    <cellStyle name="標準 2 3 2 2 2 2 31 2 9" xfId="1974"/>
    <cellStyle name="標準 2 3 2 2 2 2 31 3" xfId="1975"/>
    <cellStyle name="標準 2 3 2 2 2 2 31 4" xfId="1976"/>
    <cellStyle name="標準 2 3 2 2 2 2 31 5" xfId="1977"/>
    <cellStyle name="標準 2 3 2 2 2 2 31 5 2" xfId="1978"/>
    <cellStyle name="標準 2 3 2 2 2 2 31 5 3" xfId="1979"/>
    <cellStyle name="標準 2 3 2 2 2 2 31 5 4" xfId="1980"/>
    <cellStyle name="標準 2 3 2 2 2 2 31 5 5" xfId="1981"/>
    <cellStyle name="標準 2 3 2 2 2 2 31 6" xfId="1982"/>
    <cellStyle name="標準 2 3 2 2 2 2 31 7" xfId="1983"/>
    <cellStyle name="標準 2 3 2 2 2 2 31 8" xfId="1984"/>
    <cellStyle name="標準 2 3 2 2 2 2 31 9" xfId="1985"/>
    <cellStyle name="標準 2 3 2 2 2 2 32" xfId="1986"/>
    <cellStyle name="標準 2 3 2 2 2 2 33" xfId="1987"/>
    <cellStyle name="標準 2 3 2 2 2 2 34" xfId="1988"/>
    <cellStyle name="標準 2 3 2 2 2 2 35" xfId="1989"/>
    <cellStyle name="標準 2 3 2 2 2 2 35 2" xfId="1990"/>
    <cellStyle name="標準 2 3 2 2 2 2 35 2 2" xfId="1991"/>
    <cellStyle name="標準 2 3 2 2 2 2 35 2 3" xfId="1992"/>
    <cellStyle name="標準 2 3 2 2 2 2 35 2 4" xfId="1993"/>
    <cellStyle name="標準 2 3 2 2 2 2 35 2 5" xfId="1994"/>
    <cellStyle name="標準 2 3 2 2 2 2 35 3" xfId="1995"/>
    <cellStyle name="標準 2 3 2 2 2 2 35 4" xfId="1996"/>
    <cellStyle name="標準 2 3 2 2 2 2 35 5" xfId="1997"/>
    <cellStyle name="標準 2 3 2 2 2 2 35 6" xfId="1998"/>
    <cellStyle name="標準 2 3 2 2 2 2 35 7" xfId="1999"/>
    <cellStyle name="標準 2 3 2 2 2 2 35 8" xfId="2000"/>
    <cellStyle name="標準 2 3 2 2 2 2 35 9" xfId="2001"/>
    <cellStyle name="標準 2 3 2 2 2 2 36" xfId="2002"/>
    <cellStyle name="標準 2 3 2 2 2 2 37" xfId="2003"/>
    <cellStyle name="標準 2 3 2 2 2 2 37 2" xfId="2004"/>
    <cellStyle name="標準 2 3 2 2 2 2 37 3" xfId="2005"/>
    <cellStyle name="標準 2 3 2 2 2 2 37 4" xfId="2006"/>
    <cellStyle name="標準 2 3 2 2 2 2 37 5" xfId="2007"/>
    <cellStyle name="標準 2 3 2 2 2 2 38" xfId="2008"/>
    <cellStyle name="標準 2 3 2 2 2 2 39" xfId="2009"/>
    <cellStyle name="標準 2 3 2 2 2 2 4" xfId="2010"/>
    <cellStyle name="標準 2 3 2 2 2 2 40" xfId="2011"/>
    <cellStyle name="標準 2 3 2 2 2 2 41" xfId="2012"/>
    <cellStyle name="標準 2 3 2 2 2 2 42" xfId="2013"/>
    <cellStyle name="標準 2 3 2 2 2 2 43" xfId="2014"/>
    <cellStyle name="標準 2 3 2 2 2 2 5" xfId="2015"/>
    <cellStyle name="標準 2 3 2 2 2 2 6" xfId="2016"/>
    <cellStyle name="標準 2 3 2 2 2 2 7" xfId="2017"/>
    <cellStyle name="標準 2 3 2 2 2 2 8" xfId="2018"/>
    <cellStyle name="標準 2 3 2 2 2 2 9" xfId="2019"/>
    <cellStyle name="標準 2 3 2 2 2 20" xfId="2020"/>
    <cellStyle name="標準 2 3 2 2 2 21" xfId="2021"/>
    <cellStyle name="標準 2 3 2 2 2 22" xfId="2022"/>
    <cellStyle name="標準 2 3 2 2 2 23" xfId="2023"/>
    <cellStyle name="標準 2 3 2 2 2 24" xfId="2024"/>
    <cellStyle name="標準 2 3 2 2 2 25" xfId="2025"/>
    <cellStyle name="標準 2 3 2 2 2 26" xfId="2026"/>
    <cellStyle name="標準 2 3 2 2 2 27" xfId="2027"/>
    <cellStyle name="標準 2 3 2 2 2 28" xfId="2028"/>
    <cellStyle name="標準 2 3 2 2 2 29" xfId="2029"/>
    <cellStyle name="標準 2 3 2 2 2 3" xfId="2030"/>
    <cellStyle name="標準 2 3 2 2 2 3 10" xfId="2031"/>
    <cellStyle name="標準 2 3 2 2 2 3 11" xfId="2032"/>
    <cellStyle name="標準 2 3 2 2 2 3 12" xfId="2033"/>
    <cellStyle name="標準 2 3 2 2 2 3 13" xfId="2034"/>
    <cellStyle name="標準 2 3 2 2 2 3 14" xfId="2035"/>
    <cellStyle name="標準 2 3 2 2 2 3 15" xfId="2036"/>
    <cellStyle name="標準 2 3 2 2 2 3 2" xfId="2037"/>
    <cellStyle name="標準 2 3 2 2 2 3 2 10" xfId="2038"/>
    <cellStyle name="標準 2 3 2 2 2 3 2 11" xfId="2039"/>
    <cellStyle name="標準 2 3 2 2 2 3 2 2" xfId="2040"/>
    <cellStyle name="標準 2 3 2 2 2 3 2 2 2" xfId="2041"/>
    <cellStyle name="標準 2 3 2 2 2 3 2 2 2 2" xfId="2042"/>
    <cellStyle name="標準 2 3 2 2 2 3 2 2 2 3" xfId="2043"/>
    <cellStyle name="標準 2 3 2 2 2 3 2 2 2 4" xfId="2044"/>
    <cellStyle name="標準 2 3 2 2 2 3 2 2 2 5" xfId="2045"/>
    <cellStyle name="標準 2 3 2 2 2 3 2 2 3" xfId="2046"/>
    <cellStyle name="標準 2 3 2 2 2 3 2 2 4" xfId="2047"/>
    <cellStyle name="標準 2 3 2 2 2 3 2 2 5" xfId="2048"/>
    <cellStyle name="標準 2 3 2 2 2 3 2 2 6" xfId="2049"/>
    <cellStyle name="標準 2 3 2 2 2 3 2 2 7" xfId="2050"/>
    <cellStyle name="標準 2 3 2 2 2 3 2 2 8" xfId="2051"/>
    <cellStyle name="標準 2 3 2 2 2 3 2 2 9" xfId="2052"/>
    <cellStyle name="標準 2 3 2 2 2 3 2 3" xfId="2053"/>
    <cellStyle name="標準 2 3 2 2 2 3 2 4" xfId="2054"/>
    <cellStyle name="標準 2 3 2 2 2 3 2 5" xfId="2055"/>
    <cellStyle name="標準 2 3 2 2 2 3 2 5 2" xfId="2056"/>
    <cellStyle name="標準 2 3 2 2 2 3 2 5 3" xfId="2057"/>
    <cellStyle name="標準 2 3 2 2 2 3 2 5 4" xfId="2058"/>
    <cellStyle name="標準 2 3 2 2 2 3 2 5 5" xfId="2059"/>
    <cellStyle name="標準 2 3 2 2 2 3 2 6" xfId="2060"/>
    <cellStyle name="標準 2 3 2 2 2 3 2 7" xfId="2061"/>
    <cellStyle name="標準 2 3 2 2 2 3 2 8" xfId="2062"/>
    <cellStyle name="標準 2 3 2 2 2 3 2 9" xfId="2063"/>
    <cellStyle name="標準 2 3 2 2 2 3 3" xfId="2064"/>
    <cellStyle name="標準 2 3 2 2 2 3 4" xfId="2065"/>
    <cellStyle name="標準 2 3 2 2 2 3 5" xfId="2066"/>
    <cellStyle name="標準 2 3 2 2 2 3 6" xfId="2067"/>
    <cellStyle name="標準 2 3 2 2 2 3 7" xfId="2068"/>
    <cellStyle name="標準 2 3 2 2 2 3 7 2" xfId="2069"/>
    <cellStyle name="標準 2 3 2 2 2 3 7 2 2" xfId="2070"/>
    <cellStyle name="標準 2 3 2 2 2 3 7 2 3" xfId="2071"/>
    <cellStyle name="標準 2 3 2 2 2 3 7 2 4" xfId="2072"/>
    <cellStyle name="標準 2 3 2 2 2 3 7 2 5" xfId="2073"/>
    <cellStyle name="標準 2 3 2 2 2 3 7 3" xfId="2074"/>
    <cellStyle name="標準 2 3 2 2 2 3 7 4" xfId="2075"/>
    <cellStyle name="標準 2 3 2 2 2 3 7 5" xfId="2076"/>
    <cellStyle name="標準 2 3 2 2 2 3 7 6" xfId="2077"/>
    <cellStyle name="標準 2 3 2 2 2 3 7 7" xfId="2078"/>
    <cellStyle name="標準 2 3 2 2 2 3 7 8" xfId="2079"/>
    <cellStyle name="標準 2 3 2 2 2 3 7 9" xfId="2080"/>
    <cellStyle name="標準 2 3 2 2 2 3 8" xfId="2081"/>
    <cellStyle name="標準 2 3 2 2 2 3 9" xfId="2082"/>
    <cellStyle name="標準 2 3 2 2 2 3 9 2" xfId="2083"/>
    <cellStyle name="標準 2 3 2 2 2 3 9 3" xfId="2084"/>
    <cellStyle name="標準 2 3 2 2 2 3 9 4" xfId="2085"/>
    <cellStyle name="標準 2 3 2 2 2 3 9 5" xfId="2086"/>
    <cellStyle name="標準 2 3 2 2 2 30" xfId="2087"/>
    <cellStyle name="標準 2 3 2 2 2 31" xfId="2088"/>
    <cellStyle name="標準 2 3 2 2 2 31 10" xfId="2089"/>
    <cellStyle name="標準 2 3 2 2 2 31 11" xfId="2090"/>
    <cellStyle name="標準 2 3 2 2 2 31 2" xfId="2091"/>
    <cellStyle name="標準 2 3 2 2 2 31 2 2" xfId="2092"/>
    <cellStyle name="標準 2 3 2 2 2 31 2 2 2" xfId="2093"/>
    <cellStyle name="標準 2 3 2 2 2 31 2 2 3" xfId="2094"/>
    <cellStyle name="標準 2 3 2 2 2 31 2 2 4" xfId="2095"/>
    <cellStyle name="標準 2 3 2 2 2 31 2 2 5" xfId="2096"/>
    <cellStyle name="標準 2 3 2 2 2 31 2 3" xfId="2097"/>
    <cellStyle name="標準 2 3 2 2 2 31 2 4" xfId="2098"/>
    <cellStyle name="標準 2 3 2 2 2 31 2 5" xfId="2099"/>
    <cellStyle name="標準 2 3 2 2 2 31 2 6" xfId="2100"/>
    <cellStyle name="標準 2 3 2 2 2 31 2 7" xfId="2101"/>
    <cellStyle name="標準 2 3 2 2 2 31 2 8" xfId="2102"/>
    <cellStyle name="標準 2 3 2 2 2 31 2 9" xfId="2103"/>
    <cellStyle name="標準 2 3 2 2 2 31 3" xfId="2104"/>
    <cellStyle name="標準 2 3 2 2 2 31 4" xfId="2105"/>
    <cellStyle name="標準 2 3 2 2 2 31 5" xfId="2106"/>
    <cellStyle name="標準 2 3 2 2 2 31 5 2" xfId="2107"/>
    <cellStyle name="標準 2 3 2 2 2 31 5 3" xfId="2108"/>
    <cellStyle name="標準 2 3 2 2 2 31 5 4" xfId="2109"/>
    <cellStyle name="標準 2 3 2 2 2 31 5 5" xfId="2110"/>
    <cellStyle name="標準 2 3 2 2 2 31 6" xfId="2111"/>
    <cellStyle name="標準 2 3 2 2 2 31 7" xfId="2112"/>
    <cellStyle name="標準 2 3 2 2 2 31 8" xfId="2113"/>
    <cellStyle name="標準 2 3 2 2 2 31 9" xfId="2114"/>
    <cellStyle name="標準 2 3 2 2 2 32" xfId="2115"/>
    <cellStyle name="標準 2 3 2 2 2 33" xfId="2116"/>
    <cellStyle name="標準 2 3 2 2 2 34" xfId="2117"/>
    <cellStyle name="標準 2 3 2 2 2 35" xfId="2118"/>
    <cellStyle name="標準 2 3 2 2 2 35 2" xfId="2119"/>
    <cellStyle name="標準 2 3 2 2 2 35 2 2" xfId="2120"/>
    <cellStyle name="標準 2 3 2 2 2 35 2 3" xfId="2121"/>
    <cellStyle name="標準 2 3 2 2 2 35 2 4" xfId="2122"/>
    <cellStyle name="標準 2 3 2 2 2 35 2 5" xfId="2123"/>
    <cellStyle name="標準 2 3 2 2 2 35 3" xfId="2124"/>
    <cellStyle name="標準 2 3 2 2 2 35 4" xfId="2125"/>
    <cellStyle name="標準 2 3 2 2 2 35 5" xfId="2126"/>
    <cellStyle name="標準 2 3 2 2 2 35 6" xfId="2127"/>
    <cellStyle name="標準 2 3 2 2 2 35 7" xfId="2128"/>
    <cellStyle name="標準 2 3 2 2 2 35 8" xfId="2129"/>
    <cellStyle name="標準 2 3 2 2 2 35 9" xfId="2130"/>
    <cellStyle name="標準 2 3 2 2 2 36" xfId="2131"/>
    <cellStyle name="標準 2 3 2 2 2 37" xfId="2132"/>
    <cellStyle name="標準 2 3 2 2 2 37 2" xfId="2133"/>
    <cellStyle name="標準 2 3 2 2 2 37 3" xfId="2134"/>
    <cellStyle name="標準 2 3 2 2 2 37 4" xfId="2135"/>
    <cellStyle name="標準 2 3 2 2 2 37 5" xfId="2136"/>
    <cellStyle name="標準 2 3 2 2 2 38" xfId="2137"/>
    <cellStyle name="標準 2 3 2 2 2 39" xfId="2138"/>
    <cellStyle name="標準 2 3 2 2 2 4" xfId="2139"/>
    <cellStyle name="標準 2 3 2 2 2 40" xfId="2140"/>
    <cellStyle name="標準 2 3 2 2 2 41" xfId="2141"/>
    <cellStyle name="標準 2 3 2 2 2 42" xfId="2142"/>
    <cellStyle name="標準 2 3 2 2 2 43" xfId="2143"/>
    <cellStyle name="標準 2 3 2 2 2 5" xfId="2144"/>
    <cellStyle name="標準 2 3 2 2 2 6" xfId="2145"/>
    <cellStyle name="標準 2 3 2 2 2 7" xfId="2146"/>
    <cellStyle name="標準 2 3 2 2 2 8" xfId="2147"/>
    <cellStyle name="標準 2 3 2 2 2 9" xfId="2148"/>
    <cellStyle name="標準 2 3 2 2 20" xfId="2149"/>
    <cellStyle name="標準 2 3 2 2 21" xfId="2150"/>
    <cellStyle name="標準 2 3 2 2 22" xfId="2151"/>
    <cellStyle name="標準 2 3 2 2 23" xfId="2152"/>
    <cellStyle name="標準 2 3 2 2 24" xfId="2153"/>
    <cellStyle name="標準 2 3 2 2 25" xfId="2154"/>
    <cellStyle name="標準 2 3 2 2 26" xfId="2155"/>
    <cellStyle name="標準 2 3 2 2 27" xfId="2156"/>
    <cellStyle name="標準 2 3 2 2 28" xfId="2157"/>
    <cellStyle name="標準 2 3 2 2 29" xfId="2158"/>
    <cellStyle name="標準 2 3 2 2 3" xfId="2159"/>
    <cellStyle name="標準 2 3 2 2 30" xfId="2160"/>
    <cellStyle name="標準 2 3 2 2 31" xfId="2161"/>
    <cellStyle name="標準 2 3 2 2 32" xfId="2162"/>
    <cellStyle name="標準 2 3 2 2 33" xfId="2163"/>
    <cellStyle name="標準 2 3 2 2 34" xfId="2164"/>
    <cellStyle name="標準 2 3 2 2 35" xfId="2165"/>
    <cellStyle name="標準 2 3 2 2 36" xfId="2166"/>
    <cellStyle name="標準 2 3 2 2 36 10" xfId="2167"/>
    <cellStyle name="標準 2 3 2 2 36 11" xfId="2168"/>
    <cellStyle name="標準 2 3 2 2 36 2" xfId="2169"/>
    <cellStyle name="標準 2 3 2 2 36 2 2" xfId="2170"/>
    <cellStyle name="標準 2 3 2 2 36 2 2 2" xfId="2171"/>
    <cellStyle name="標準 2 3 2 2 36 2 2 3" xfId="2172"/>
    <cellStyle name="標準 2 3 2 2 36 2 2 4" xfId="2173"/>
    <cellStyle name="標準 2 3 2 2 36 2 2 5" xfId="2174"/>
    <cellStyle name="標準 2 3 2 2 36 2 3" xfId="2175"/>
    <cellStyle name="標準 2 3 2 2 36 2 4" xfId="2176"/>
    <cellStyle name="標準 2 3 2 2 36 2 5" xfId="2177"/>
    <cellStyle name="標準 2 3 2 2 36 2 6" xfId="2178"/>
    <cellStyle name="標準 2 3 2 2 36 2 7" xfId="2179"/>
    <cellStyle name="標準 2 3 2 2 36 2 8" xfId="2180"/>
    <cellStyle name="標準 2 3 2 2 36 2 9" xfId="2181"/>
    <cellStyle name="標準 2 3 2 2 36 3" xfId="2182"/>
    <cellStyle name="標準 2 3 2 2 36 4" xfId="2183"/>
    <cellStyle name="標準 2 3 2 2 36 5" xfId="2184"/>
    <cellStyle name="標準 2 3 2 2 36 5 2" xfId="2185"/>
    <cellStyle name="標準 2 3 2 2 36 5 3" xfId="2186"/>
    <cellStyle name="標準 2 3 2 2 36 5 4" xfId="2187"/>
    <cellStyle name="標準 2 3 2 2 36 5 5" xfId="2188"/>
    <cellStyle name="標準 2 3 2 2 36 6" xfId="2189"/>
    <cellStyle name="標準 2 3 2 2 36 7" xfId="2190"/>
    <cellStyle name="標準 2 3 2 2 36 8" xfId="2191"/>
    <cellStyle name="標準 2 3 2 2 36 9" xfId="2192"/>
    <cellStyle name="標準 2 3 2 2 37" xfId="2193"/>
    <cellStyle name="標準 2 3 2 2 38" xfId="2194"/>
    <cellStyle name="標準 2 3 2 2 39" xfId="2195"/>
    <cellStyle name="標準 2 3 2 2 4" xfId="2196"/>
    <cellStyle name="標準 2 3 2 2 40" xfId="2197"/>
    <cellStyle name="標準 2 3 2 2 40 2" xfId="2198"/>
    <cellStyle name="標準 2 3 2 2 40 2 2" xfId="2199"/>
    <cellStyle name="標準 2 3 2 2 40 2 3" xfId="2200"/>
    <cellStyle name="標準 2 3 2 2 40 2 4" xfId="2201"/>
    <cellStyle name="標準 2 3 2 2 40 2 5" xfId="2202"/>
    <cellStyle name="標準 2 3 2 2 40 3" xfId="2203"/>
    <cellStyle name="標準 2 3 2 2 40 4" xfId="2204"/>
    <cellStyle name="標準 2 3 2 2 40 5" xfId="2205"/>
    <cellStyle name="標準 2 3 2 2 40 6" xfId="2206"/>
    <cellStyle name="標準 2 3 2 2 40 7" xfId="2207"/>
    <cellStyle name="標準 2 3 2 2 40 8" xfId="2208"/>
    <cellStyle name="標準 2 3 2 2 40 9" xfId="2209"/>
    <cellStyle name="標準 2 3 2 2 41" xfId="2210"/>
    <cellStyle name="標準 2 3 2 2 42" xfId="2211"/>
    <cellStyle name="標準 2 3 2 2 42 2" xfId="2212"/>
    <cellStyle name="標準 2 3 2 2 42 3" xfId="2213"/>
    <cellStyle name="標準 2 3 2 2 42 4" xfId="2214"/>
    <cellStyle name="標準 2 3 2 2 42 5" xfId="2215"/>
    <cellStyle name="標準 2 3 2 2 43" xfId="2216"/>
    <cellStyle name="標準 2 3 2 2 44" xfId="2217"/>
    <cellStyle name="標準 2 3 2 2 45" xfId="2218"/>
    <cellStyle name="標準 2 3 2 2 46" xfId="2219"/>
    <cellStyle name="標準 2 3 2 2 47" xfId="2220"/>
    <cellStyle name="標準 2 3 2 2 48" xfId="2221"/>
    <cellStyle name="標準 2 3 2 2 5" xfId="2222"/>
    <cellStyle name="標準 2 3 2 2 6" xfId="2223"/>
    <cellStyle name="標準 2 3 2 2 7" xfId="2224"/>
    <cellStyle name="標準 2 3 2 2 7 10" xfId="2225"/>
    <cellStyle name="標準 2 3 2 2 7 11" xfId="2226"/>
    <cellStyle name="標準 2 3 2 2 7 12" xfId="2227"/>
    <cellStyle name="標準 2 3 2 2 7 13" xfId="2228"/>
    <cellStyle name="標準 2 3 2 2 7 14" xfId="2229"/>
    <cellStyle name="標準 2 3 2 2 7 15" xfId="2230"/>
    <cellStyle name="標準 2 3 2 2 7 2" xfId="2231"/>
    <cellStyle name="標準 2 3 2 2 7 2 10" xfId="2232"/>
    <cellStyle name="標準 2 3 2 2 7 2 11" xfId="2233"/>
    <cellStyle name="標準 2 3 2 2 7 2 2" xfId="2234"/>
    <cellStyle name="標準 2 3 2 2 7 2 2 2" xfId="2235"/>
    <cellStyle name="標準 2 3 2 2 7 2 2 2 2" xfId="2236"/>
    <cellStyle name="標準 2 3 2 2 7 2 2 2 3" xfId="2237"/>
    <cellStyle name="標準 2 3 2 2 7 2 2 2 4" xfId="2238"/>
    <cellStyle name="標準 2 3 2 2 7 2 2 2 5" xfId="2239"/>
    <cellStyle name="標準 2 3 2 2 7 2 2 3" xfId="2240"/>
    <cellStyle name="標準 2 3 2 2 7 2 2 4" xfId="2241"/>
    <cellStyle name="標準 2 3 2 2 7 2 2 5" xfId="2242"/>
    <cellStyle name="標準 2 3 2 2 7 2 2 6" xfId="2243"/>
    <cellStyle name="標準 2 3 2 2 7 2 2 7" xfId="2244"/>
    <cellStyle name="標準 2 3 2 2 7 2 2 8" xfId="2245"/>
    <cellStyle name="標準 2 3 2 2 7 2 2 9" xfId="2246"/>
    <cellStyle name="標準 2 3 2 2 7 2 3" xfId="2247"/>
    <cellStyle name="標準 2 3 2 2 7 2 4" xfId="2248"/>
    <cellStyle name="標準 2 3 2 2 7 2 5" xfId="2249"/>
    <cellStyle name="標準 2 3 2 2 7 2 5 2" xfId="2250"/>
    <cellStyle name="標準 2 3 2 2 7 2 5 3" xfId="2251"/>
    <cellStyle name="標準 2 3 2 2 7 2 5 4" xfId="2252"/>
    <cellStyle name="標準 2 3 2 2 7 2 5 5" xfId="2253"/>
    <cellStyle name="標準 2 3 2 2 7 2 6" xfId="2254"/>
    <cellStyle name="標準 2 3 2 2 7 2 7" xfId="2255"/>
    <cellStyle name="標準 2 3 2 2 7 2 8" xfId="2256"/>
    <cellStyle name="標準 2 3 2 2 7 2 9" xfId="2257"/>
    <cellStyle name="標準 2 3 2 2 7 3" xfId="2258"/>
    <cellStyle name="標準 2 3 2 2 7 4" xfId="2259"/>
    <cellStyle name="標準 2 3 2 2 7 5" xfId="2260"/>
    <cellStyle name="標準 2 3 2 2 7 6" xfId="2261"/>
    <cellStyle name="標準 2 3 2 2 7 7" xfId="2262"/>
    <cellStyle name="標準 2 3 2 2 7 7 2" xfId="2263"/>
    <cellStyle name="標準 2 3 2 2 7 7 2 2" xfId="2264"/>
    <cellStyle name="標準 2 3 2 2 7 7 2 3" xfId="2265"/>
    <cellStyle name="標準 2 3 2 2 7 7 2 4" xfId="2266"/>
    <cellStyle name="標準 2 3 2 2 7 7 2 5" xfId="2267"/>
    <cellStyle name="標準 2 3 2 2 7 7 3" xfId="2268"/>
    <cellStyle name="標準 2 3 2 2 7 7 4" xfId="2269"/>
    <cellStyle name="標準 2 3 2 2 7 7 5" xfId="2270"/>
    <cellStyle name="標準 2 3 2 2 7 7 6" xfId="2271"/>
    <cellStyle name="標準 2 3 2 2 7 7 7" xfId="2272"/>
    <cellStyle name="標準 2 3 2 2 7 7 8" xfId="2273"/>
    <cellStyle name="標準 2 3 2 2 7 7 9" xfId="2274"/>
    <cellStyle name="標準 2 3 2 2 7 8" xfId="2275"/>
    <cellStyle name="標準 2 3 2 2 7 9" xfId="2276"/>
    <cellStyle name="標準 2 3 2 2 7 9 2" xfId="2277"/>
    <cellStyle name="標準 2 3 2 2 7 9 3" xfId="2278"/>
    <cellStyle name="標準 2 3 2 2 7 9 4" xfId="2279"/>
    <cellStyle name="標準 2 3 2 2 7 9 5" xfId="2280"/>
    <cellStyle name="標準 2 3 2 2 8" xfId="2281"/>
    <cellStyle name="標準 2 3 2 2 9" xfId="2282"/>
    <cellStyle name="標準 2 3 2 20" xfId="2283"/>
    <cellStyle name="標準 2 3 2 21" xfId="2284"/>
    <cellStyle name="標準 2 3 2 22" xfId="2285"/>
    <cellStyle name="標準 2 3 2 23" xfId="2286"/>
    <cellStyle name="標準 2 3 2 24" xfId="2287"/>
    <cellStyle name="標準 2 3 2 25" xfId="2288"/>
    <cellStyle name="標準 2 3 2 26" xfId="2289"/>
    <cellStyle name="標準 2 3 2 27" xfId="2290"/>
    <cellStyle name="標準 2 3 2 28" xfId="2291"/>
    <cellStyle name="標準 2 3 2 29" xfId="2292"/>
    <cellStyle name="標準 2 3 2 3" xfId="2293"/>
    <cellStyle name="標準 2 3 2 3 10" xfId="2294"/>
    <cellStyle name="標準 2 3 2 3 11" xfId="2295"/>
    <cellStyle name="標準 2 3 2 3 12" xfId="2296"/>
    <cellStyle name="標準 2 3 2 3 13" xfId="2297"/>
    <cellStyle name="標準 2 3 2 3 14" xfId="2298"/>
    <cellStyle name="標準 2 3 2 3 15" xfId="2299"/>
    <cellStyle name="標準 2 3 2 3 16" xfId="2300"/>
    <cellStyle name="標準 2 3 2 3 17" xfId="2301"/>
    <cellStyle name="標準 2 3 2 3 18" xfId="2302"/>
    <cellStyle name="標準 2 3 2 3 19" xfId="2303"/>
    <cellStyle name="標準 2 3 2 3 2" xfId="2304"/>
    <cellStyle name="標準 2 3 2 3 2 10" xfId="2305"/>
    <cellStyle name="標準 2 3 2 3 2 11" xfId="2306"/>
    <cellStyle name="標準 2 3 2 3 2 12" xfId="2307"/>
    <cellStyle name="標準 2 3 2 3 2 13" xfId="2308"/>
    <cellStyle name="標準 2 3 2 3 2 14" xfId="2309"/>
    <cellStyle name="標準 2 3 2 3 2 15" xfId="2310"/>
    <cellStyle name="標準 2 3 2 3 2 16" xfId="2311"/>
    <cellStyle name="標準 2 3 2 3 2 17" xfId="2312"/>
    <cellStyle name="標準 2 3 2 3 2 18" xfId="2313"/>
    <cellStyle name="標準 2 3 2 3 2 19" xfId="2314"/>
    <cellStyle name="標準 2 3 2 3 2 2" xfId="2315"/>
    <cellStyle name="標準 2 3 2 3 2 2 10" xfId="2316"/>
    <cellStyle name="標準 2 3 2 3 2 2 11" xfId="2317"/>
    <cellStyle name="標準 2 3 2 3 2 2 12" xfId="2318"/>
    <cellStyle name="標準 2 3 2 3 2 2 13" xfId="2319"/>
    <cellStyle name="標準 2 3 2 3 2 2 14" xfId="2320"/>
    <cellStyle name="標準 2 3 2 3 2 2 15" xfId="2321"/>
    <cellStyle name="標準 2 3 2 3 2 2 2" xfId="2322"/>
    <cellStyle name="標準 2 3 2 3 2 2 2 10" xfId="2323"/>
    <cellStyle name="標準 2 3 2 3 2 2 2 11" xfId="2324"/>
    <cellStyle name="標準 2 3 2 3 2 2 2 2" xfId="2325"/>
    <cellStyle name="標準 2 3 2 3 2 2 2 2 2" xfId="2326"/>
    <cellStyle name="標準 2 3 2 3 2 2 2 2 2 2" xfId="2327"/>
    <cellStyle name="標準 2 3 2 3 2 2 2 2 2 3" xfId="2328"/>
    <cellStyle name="標準 2 3 2 3 2 2 2 2 2 4" xfId="2329"/>
    <cellStyle name="標準 2 3 2 3 2 2 2 2 2 5" xfId="2330"/>
    <cellStyle name="標準 2 3 2 3 2 2 2 2 3" xfId="2331"/>
    <cellStyle name="標準 2 3 2 3 2 2 2 2 4" xfId="2332"/>
    <cellStyle name="標準 2 3 2 3 2 2 2 2 5" xfId="2333"/>
    <cellStyle name="標準 2 3 2 3 2 2 2 2 6" xfId="2334"/>
    <cellStyle name="標準 2 3 2 3 2 2 2 2 7" xfId="2335"/>
    <cellStyle name="標準 2 3 2 3 2 2 2 2 8" xfId="2336"/>
    <cellStyle name="標準 2 3 2 3 2 2 2 2 9" xfId="2337"/>
    <cellStyle name="標準 2 3 2 3 2 2 2 3" xfId="2338"/>
    <cellStyle name="標準 2 3 2 3 2 2 2 4" xfId="2339"/>
    <cellStyle name="標準 2 3 2 3 2 2 2 5" xfId="2340"/>
    <cellStyle name="標準 2 3 2 3 2 2 2 5 2" xfId="2341"/>
    <cellStyle name="標準 2 3 2 3 2 2 2 5 3" xfId="2342"/>
    <cellStyle name="標準 2 3 2 3 2 2 2 5 4" xfId="2343"/>
    <cellStyle name="標準 2 3 2 3 2 2 2 5 5" xfId="2344"/>
    <cellStyle name="標準 2 3 2 3 2 2 2 6" xfId="2345"/>
    <cellStyle name="標準 2 3 2 3 2 2 2 7" xfId="2346"/>
    <cellStyle name="標準 2 3 2 3 2 2 2 8" xfId="2347"/>
    <cellStyle name="標準 2 3 2 3 2 2 2 9" xfId="2348"/>
    <cellStyle name="標準 2 3 2 3 2 2 3" xfId="2349"/>
    <cellStyle name="標準 2 3 2 3 2 2 4" xfId="2350"/>
    <cellStyle name="標準 2 3 2 3 2 2 5" xfId="2351"/>
    <cellStyle name="標準 2 3 2 3 2 2 6" xfId="2352"/>
    <cellStyle name="標準 2 3 2 3 2 2 7" xfId="2353"/>
    <cellStyle name="標準 2 3 2 3 2 2 7 2" xfId="2354"/>
    <cellStyle name="標準 2 3 2 3 2 2 7 2 2" xfId="2355"/>
    <cellStyle name="標準 2 3 2 3 2 2 7 2 3" xfId="2356"/>
    <cellStyle name="標準 2 3 2 3 2 2 7 2 4" xfId="2357"/>
    <cellStyle name="標準 2 3 2 3 2 2 7 2 5" xfId="2358"/>
    <cellStyle name="標準 2 3 2 3 2 2 7 3" xfId="2359"/>
    <cellStyle name="標準 2 3 2 3 2 2 7 4" xfId="2360"/>
    <cellStyle name="標準 2 3 2 3 2 2 7 5" xfId="2361"/>
    <cellStyle name="標準 2 3 2 3 2 2 7 6" xfId="2362"/>
    <cellStyle name="標準 2 3 2 3 2 2 7 7" xfId="2363"/>
    <cellStyle name="標準 2 3 2 3 2 2 7 8" xfId="2364"/>
    <cellStyle name="標準 2 3 2 3 2 2 7 9" xfId="2365"/>
    <cellStyle name="標準 2 3 2 3 2 2 8" xfId="2366"/>
    <cellStyle name="標準 2 3 2 3 2 2 9" xfId="2367"/>
    <cellStyle name="標準 2 3 2 3 2 2 9 2" xfId="2368"/>
    <cellStyle name="標準 2 3 2 3 2 2 9 3" xfId="2369"/>
    <cellStyle name="標準 2 3 2 3 2 2 9 4" xfId="2370"/>
    <cellStyle name="標準 2 3 2 3 2 2 9 5" xfId="2371"/>
    <cellStyle name="標準 2 3 2 3 2 20" xfId="2372"/>
    <cellStyle name="標準 2 3 2 3 2 21" xfId="2373"/>
    <cellStyle name="標準 2 3 2 3 2 22" xfId="2374"/>
    <cellStyle name="標準 2 3 2 3 2 23" xfId="2375"/>
    <cellStyle name="標準 2 3 2 3 2 24" xfId="2376"/>
    <cellStyle name="標準 2 3 2 3 2 25" xfId="2377"/>
    <cellStyle name="標準 2 3 2 3 2 26" xfId="2378"/>
    <cellStyle name="標準 2 3 2 3 2 27" xfId="2379"/>
    <cellStyle name="標準 2 3 2 3 2 28" xfId="2380"/>
    <cellStyle name="標準 2 3 2 3 2 29" xfId="2381"/>
    <cellStyle name="標準 2 3 2 3 2 3" xfId="2382"/>
    <cellStyle name="標準 2 3 2 3 2 30" xfId="2383"/>
    <cellStyle name="標準 2 3 2 3 2 31" xfId="2384"/>
    <cellStyle name="標準 2 3 2 3 2 31 10" xfId="2385"/>
    <cellStyle name="標準 2 3 2 3 2 31 11" xfId="2386"/>
    <cellStyle name="標準 2 3 2 3 2 31 2" xfId="2387"/>
    <cellStyle name="標準 2 3 2 3 2 31 2 2" xfId="2388"/>
    <cellStyle name="標準 2 3 2 3 2 31 2 2 2" xfId="2389"/>
    <cellStyle name="標準 2 3 2 3 2 31 2 2 3" xfId="2390"/>
    <cellStyle name="標準 2 3 2 3 2 31 2 2 4" xfId="2391"/>
    <cellStyle name="標準 2 3 2 3 2 31 2 2 5" xfId="2392"/>
    <cellStyle name="標準 2 3 2 3 2 31 2 3" xfId="2393"/>
    <cellStyle name="標準 2 3 2 3 2 31 2 4" xfId="2394"/>
    <cellStyle name="標準 2 3 2 3 2 31 2 5" xfId="2395"/>
    <cellStyle name="標準 2 3 2 3 2 31 2 6" xfId="2396"/>
    <cellStyle name="標準 2 3 2 3 2 31 2 7" xfId="2397"/>
    <cellStyle name="標準 2 3 2 3 2 31 2 8" xfId="2398"/>
    <cellStyle name="標準 2 3 2 3 2 31 2 9" xfId="2399"/>
    <cellStyle name="標準 2 3 2 3 2 31 3" xfId="2400"/>
    <cellStyle name="標準 2 3 2 3 2 31 4" xfId="2401"/>
    <cellStyle name="標準 2 3 2 3 2 31 5" xfId="2402"/>
    <cellStyle name="標準 2 3 2 3 2 31 5 2" xfId="2403"/>
    <cellStyle name="標準 2 3 2 3 2 31 5 3" xfId="2404"/>
    <cellStyle name="標準 2 3 2 3 2 31 5 4" xfId="2405"/>
    <cellStyle name="標準 2 3 2 3 2 31 5 5" xfId="2406"/>
    <cellStyle name="標準 2 3 2 3 2 31 6" xfId="2407"/>
    <cellStyle name="標準 2 3 2 3 2 31 7" xfId="2408"/>
    <cellStyle name="標準 2 3 2 3 2 31 8" xfId="2409"/>
    <cellStyle name="標準 2 3 2 3 2 31 9" xfId="2410"/>
    <cellStyle name="標準 2 3 2 3 2 32" xfId="2411"/>
    <cellStyle name="標準 2 3 2 3 2 33" xfId="2412"/>
    <cellStyle name="標準 2 3 2 3 2 34" xfId="2413"/>
    <cellStyle name="標準 2 3 2 3 2 35" xfId="2414"/>
    <cellStyle name="標準 2 3 2 3 2 35 2" xfId="2415"/>
    <cellStyle name="標準 2 3 2 3 2 35 2 2" xfId="2416"/>
    <cellStyle name="標準 2 3 2 3 2 35 2 3" xfId="2417"/>
    <cellStyle name="標準 2 3 2 3 2 35 2 4" xfId="2418"/>
    <cellStyle name="標準 2 3 2 3 2 35 2 5" xfId="2419"/>
    <cellStyle name="標準 2 3 2 3 2 35 3" xfId="2420"/>
    <cellStyle name="標準 2 3 2 3 2 35 4" xfId="2421"/>
    <cellStyle name="標準 2 3 2 3 2 35 5" xfId="2422"/>
    <cellStyle name="標準 2 3 2 3 2 35 6" xfId="2423"/>
    <cellStyle name="標準 2 3 2 3 2 35 7" xfId="2424"/>
    <cellStyle name="標準 2 3 2 3 2 35 8" xfId="2425"/>
    <cellStyle name="標準 2 3 2 3 2 35 9" xfId="2426"/>
    <cellStyle name="標準 2 3 2 3 2 36" xfId="2427"/>
    <cellStyle name="標準 2 3 2 3 2 37" xfId="2428"/>
    <cellStyle name="標準 2 3 2 3 2 37 2" xfId="2429"/>
    <cellStyle name="標準 2 3 2 3 2 37 3" xfId="2430"/>
    <cellStyle name="標準 2 3 2 3 2 37 4" xfId="2431"/>
    <cellStyle name="標準 2 3 2 3 2 37 5" xfId="2432"/>
    <cellStyle name="標準 2 3 2 3 2 38" xfId="2433"/>
    <cellStyle name="標準 2 3 2 3 2 39" xfId="2434"/>
    <cellStyle name="標準 2 3 2 3 2 4" xfId="2435"/>
    <cellStyle name="標準 2 3 2 3 2 40" xfId="2436"/>
    <cellStyle name="標準 2 3 2 3 2 41" xfId="2437"/>
    <cellStyle name="標準 2 3 2 3 2 42" xfId="2438"/>
    <cellStyle name="標準 2 3 2 3 2 43" xfId="2439"/>
    <cellStyle name="標準 2 3 2 3 2 5" xfId="2440"/>
    <cellStyle name="標準 2 3 2 3 2 6" xfId="2441"/>
    <cellStyle name="標準 2 3 2 3 2 7" xfId="2442"/>
    <cellStyle name="標準 2 3 2 3 2 8" xfId="2443"/>
    <cellStyle name="標準 2 3 2 3 2 9" xfId="2444"/>
    <cellStyle name="標準 2 3 2 3 20" xfId="2445"/>
    <cellStyle name="標準 2 3 2 3 21" xfId="2446"/>
    <cellStyle name="標準 2 3 2 3 22" xfId="2447"/>
    <cellStyle name="標準 2 3 2 3 23" xfId="2448"/>
    <cellStyle name="標準 2 3 2 3 24" xfId="2449"/>
    <cellStyle name="標準 2 3 2 3 25" xfId="2450"/>
    <cellStyle name="標準 2 3 2 3 26" xfId="2451"/>
    <cellStyle name="標準 2 3 2 3 27" xfId="2452"/>
    <cellStyle name="標準 2 3 2 3 28" xfId="2453"/>
    <cellStyle name="標準 2 3 2 3 29" xfId="2454"/>
    <cellStyle name="標準 2 3 2 3 3" xfId="2455"/>
    <cellStyle name="標準 2 3 2 3 3 10" xfId="2456"/>
    <cellStyle name="標準 2 3 2 3 3 11" xfId="2457"/>
    <cellStyle name="標準 2 3 2 3 3 12" xfId="2458"/>
    <cellStyle name="標準 2 3 2 3 3 13" xfId="2459"/>
    <cellStyle name="標準 2 3 2 3 3 14" xfId="2460"/>
    <cellStyle name="標準 2 3 2 3 3 15" xfId="2461"/>
    <cellStyle name="標準 2 3 2 3 3 2" xfId="2462"/>
    <cellStyle name="標準 2 3 2 3 3 2 10" xfId="2463"/>
    <cellStyle name="標準 2 3 2 3 3 2 11" xfId="2464"/>
    <cellStyle name="標準 2 3 2 3 3 2 2" xfId="2465"/>
    <cellStyle name="標準 2 3 2 3 3 2 2 2" xfId="2466"/>
    <cellStyle name="標準 2 3 2 3 3 2 2 2 2" xfId="2467"/>
    <cellStyle name="標準 2 3 2 3 3 2 2 2 3" xfId="2468"/>
    <cellStyle name="標準 2 3 2 3 3 2 2 2 4" xfId="2469"/>
    <cellStyle name="標準 2 3 2 3 3 2 2 2 5" xfId="2470"/>
    <cellStyle name="標準 2 3 2 3 3 2 2 3" xfId="2471"/>
    <cellStyle name="標準 2 3 2 3 3 2 2 4" xfId="2472"/>
    <cellStyle name="標準 2 3 2 3 3 2 2 5" xfId="2473"/>
    <cellStyle name="標準 2 3 2 3 3 2 2 6" xfId="2474"/>
    <cellStyle name="標準 2 3 2 3 3 2 2 7" xfId="2475"/>
    <cellStyle name="標準 2 3 2 3 3 2 2 8" xfId="2476"/>
    <cellStyle name="標準 2 3 2 3 3 2 2 9" xfId="2477"/>
    <cellStyle name="標準 2 3 2 3 3 2 3" xfId="2478"/>
    <cellStyle name="標準 2 3 2 3 3 2 4" xfId="2479"/>
    <cellStyle name="標準 2 3 2 3 3 2 5" xfId="2480"/>
    <cellStyle name="標準 2 3 2 3 3 2 5 2" xfId="2481"/>
    <cellStyle name="標準 2 3 2 3 3 2 5 3" xfId="2482"/>
    <cellStyle name="標準 2 3 2 3 3 2 5 4" xfId="2483"/>
    <cellStyle name="標準 2 3 2 3 3 2 5 5" xfId="2484"/>
    <cellStyle name="標準 2 3 2 3 3 2 6" xfId="2485"/>
    <cellStyle name="標準 2 3 2 3 3 2 7" xfId="2486"/>
    <cellStyle name="標準 2 3 2 3 3 2 8" xfId="2487"/>
    <cellStyle name="標準 2 3 2 3 3 2 9" xfId="2488"/>
    <cellStyle name="標準 2 3 2 3 3 3" xfId="2489"/>
    <cellStyle name="標準 2 3 2 3 3 4" xfId="2490"/>
    <cellStyle name="標準 2 3 2 3 3 5" xfId="2491"/>
    <cellStyle name="標準 2 3 2 3 3 6" xfId="2492"/>
    <cellStyle name="標準 2 3 2 3 3 7" xfId="2493"/>
    <cellStyle name="標準 2 3 2 3 3 7 2" xfId="2494"/>
    <cellStyle name="標準 2 3 2 3 3 7 2 2" xfId="2495"/>
    <cellStyle name="標準 2 3 2 3 3 7 2 3" xfId="2496"/>
    <cellStyle name="標準 2 3 2 3 3 7 2 4" xfId="2497"/>
    <cellStyle name="標準 2 3 2 3 3 7 2 5" xfId="2498"/>
    <cellStyle name="標準 2 3 2 3 3 7 3" xfId="2499"/>
    <cellStyle name="標準 2 3 2 3 3 7 4" xfId="2500"/>
    <cellStyle name="標準 2 3 2 3 3 7 5" xfId="2501"/>
    <cellStyle name="標準 2 3 2 3 3 7 6" xfId="2502"/>
    <cellStyle name="標準 2 3 2 3 3 7 7" xfId="2503"/>
    <cellStyle name="標準 2 3 2 3 3 7 8" xfId="2504"/>
    <cellStyle name="標準 2 3 2 3 3 7 9" xfId="2505"/>
    <cellStyle name="標準 2 3 2 3 3 8" xfId="2506"/>
    <cellStyle name="標準 2 3 2 3 3 9" xfId="2507"/>
    <cellStyle name="標準 2 3 2 3 3 9 2" xfId="2508"/>
    <cellStyle name="標準 2 3 2 3 3 9 3" xfId="2509"/>
    <cellStyle name="標準 2 3 2 3 3 9 4" xfId="2510"/>
    <cellStyle name="標準 2 3 2 3 3 9 5" xfId="2511"/>
    <cellStyle name="標準 2 3 2 3 30" xfId="2512"/>
    <cellStyle name="標準 2 3 2 3 31" xfId="2513"/>
    <cellStyle name="標準 2 3 2 3 31 10" xfId="2514"/>
    <cellStyle name="標準 2 3 2 3 31 11" xfId="2515"/>
    <cellStyle name="標準 2 3 2 3 31 2" xfId="2516"/>
    <cellStyle name="標準 2 3 2 3 31 2 2" xfId="2517"/>
    <cellStyle name="標準 2 3 2 3 31 2 2 2" xfId="2518"/>
    <cellStyle name="標準 2 3 2 3 31 2 2 3" xfId="2519"/>
    <cellStyle name="標準 2 3 2 3 31 2 2 4" xfId="2520"/>
    <cellStyle name="標準 2 3 2 3 31 2 2 5" xfId="2521"/>
    <cellStyle name="標準 2 3 2 3 31 2 3" xfId="2522"/>
    <cellStyle name="標準 2 3 2 3 31 2 4" xfId="2523"/>
    <cellStyle name="標準 2 3 2 3 31 2 5" xfId="2524"/>
    <cellStyle name="標準 2 3 2 3 31 2 6" xfId="2525"/>
    <cellStyle name="標準 2 3 2 3 31 2 7" xfId="2526"/>
    <cellStyle name="標準 2 3 2 3 31 2 8" xfId="2527"/>
    <cellStyle name="標準 2 3 2 3 31 2 9" xfId="2528"/>
    <cellStyle name="標準 2 3 2 3 31 3" xfId="2529"/>
    <cellStyle name="標準 2 3 2 3 31 4" xfId="2530"/>
    <cellStyle name="標準 2 3 2 3 31 5" xfId="2531"/>
    <cellStyle name="標準 2 3 2 3 31 5 2" xfId="2532"/>
    <cellStyle name="標準 2 3 2 3 31 5 3" xfId="2533"/>
    <cellStyle name="標準 2 3 2 3 31 5 4" xfId="2534"/>
    <cellStyle name="標準 2 3 2 3 31 5 5" xfId="2535"/>
    <cellStyle name="標準 2 3 2 3 31 6" xfId="2536"/>
    <cellStyle name="標準 2 3 2 3 31 7" xfId="2537"/>
    <cellStyle name="標準 2 3 2 3 31 8" xfId="2538"/>
    <cellStyle name="標準 2 3 2 3 31 9" xfId="2539"/>
    <cellStyle name="標準 2 3 2 3 32" xfId="2540"/>
    <cellStyle name="標準 2 3 2 3 33" xfId="2541"/>
    <cellStyle name="標準 2 3 2 3 34" xfId="2542"/>
    <cellStyle name="標準 2 3 2 3 35" xfId="2543"/>
    <cellStyle name="標準 2 3 2 3 35 2" xfId="2544"/>
    <cellStyle name="標準 2 3 2 3 35 2 2" xfId="2545"/>
    <cellStyle name="標準 2 3 2 3 35 2 3" xfId="2546"/>
    <cellStyle name="標準 2 3 2 3 35 2 4" xfId="2547"/>
    <cellStyle name="標準 2 3 2 3 35 2 5" xfId="2548"/>
    <cellStyle name="標準 2 3 2 3 35 3" xfId="2549"/>
    <cellStyle name="標準 2 3 2 3 35 4" xfId="2550"/>
    <cellStyle name="標準 2 3 2 3 35 5" xfId="2551"/>
    <cellStyle name="標準 2 3 2 3 35 6" xfId="2552"/>
    <cellStyle name="標準 2 3 2 3 35 7" xfId="2553"/>
    <cellStyle name="標準 2 3 2 3 35 8" xfId="2554"/>
    <cellStyle name="標準 2 3 2 3 35 9" xfId="2555"/>
    <cellStyle name="標準 2 3 2 3 36" xfId="2556"/>
    <cellStyle name="標準 2 3 2 3 37" xfId="2557"/>
    <cellStyle name="標準 2 3 2 3 37 2" xfId="2558"/>
    <cellStyle name="標準 2 3 2 3 37 3" xfId="2559"/>
    <cellStyle name="標準 2 3 2 3 37 4" xfId="2560"/>
    <cellStyle name="標準 2 3 2 3 37 5" xfId="2561"/>
    <cellStyle name="標準 2 3 2 3 38" xfId="2562"/>
    <cellStyle name="標準 2 3 2 3 39" xfId="2563"/>
    <cellStyle name="標準 2 3 2 3 4" xfId="2564"/>
    <cellStyle name="標準 2 3 2 3 40" xfId="2565"/>
    <cellStyle name="標準 2 3 2 3 41" xfId="2566"/>
    <cellStyle name="標準 2 3 2 3 42" xfId="2567"/>
    <cellStyle name="標準 2 3 2 3 43" xfId="2568"/>
    <cellStyle name="標準 2 3 2 3 5" xfId="2569"/>
    <cellStyle name="標準 2 3 2 3 6" xfId="2570"/>
    <cellStyle name="標準 2 3 2 3 7" xfId="2571"/>
    <cellStyle name="標準 2 3 2 3 8" xfId="2572"/>
    <cellStyle name="標準 2 3 2 3 9" xfId="2573"/>
    <cellStyle name="標準 2 3 2 30" xfId="2574"/>
    <cellStyle name="標準 2 3 2 31" xfId="2575"/>
    <cellStyle name="標準 2 3 2 32" xfId="2576"/>
    <cellStyle name="標準 2 3 2 33" xfId="2577"/>
    <cellStyle name="標準 2 3 2 34" xfId="2578"/>
    <cellStyle name="標準 2 3 2 35" xfId="2579"/>
    <cellStyle name="標準 2 3 2 36" xfId="2580"/>
    <cellStyle name="標準 2 3 2 36 10" xfId="2581"/>
    <cellStyle name="標準 2 3 2 36 11" xfId="2582"/>
    <cellStyle name="標準 2 3 2 36 2" xfId="2583"/>
    <cellStyle name="標準 2 3 2 36 2 2" xfId="2584"/>
    <cellStyle name="標準 2 3 2 36 2 2 2" xfId="2585"/>
    <cellStyle name="標準 2 3 2 36 2 2 3" xfId="2586"/>
    <cellStyle name="標準 2 3 2 36 2 2 4" xfId="2587"/>
    <cellStyle name="標準 2 3 2 36 2 2 5" xfId="2588"/>
    <cellStyle name="標準 2 3 2 36 2 3" xfId="2589"/>
    <cellStyle name="標準 2 3 2 36 2 4" xfId="2590"/>
    <cellStyle name="標準 2 3 2 36 2 5" xfId="2591"/>
    <cellStyle name="標準 2 3 2 36 2 6" xfId="2592"/>
    <cellStyle name="標準 2 3 2 36 2 7" xfId="2593"/>
    <cellStyle name="標準 2 3 2 36 2 8" xfId="2594"/>
    <cellStyle name="標準 2 3 2 36 2 9" xfId="2595"/>
    <cellStyle name="標準 2 3 2 36 3" xfId="2596"/>
    <cellStyle name="標準 2 3 2 36 4" xfId="2597"/>
    <cellStyle name="標準 2 3 2 36 5" xfId="2598"/>
    <cellStyle name="標準 2 3 2 36 5 2" xfId="2599"/>
    <cellStyle name="標準 2 3 2 36 5 3" xfId="2600"/>
    <cellStyle name="標準 2 3 2 36 5 4" xfId="2601"/>
    <cellStyle name="標準 2 3 2 36 5 5" xfId="2602"/>
    <cellStyle name="標準 2 3 2 36 6" xfId="2603"/>
    <cellStyle name="標準 2 3 2 36 7" xfId="2604"/>
    <cellStyle name="標準 2 3 2 36 8" xfId="2605"/>
    <cellStyle name="標準 2 3 2 36 9" xfId="2606"/>
    <cellStyle name="標準 2 3 2 37" xfId="2607"/>
    <cellStyle name="標準 2 3 2 38" xfId="2608"/>
    <cellStyle name="標準 2 3 2 39" xfId="2609"/>
    <cellStyle name="標準 2 3 2 4" xfId="2610"/>
    <cellStyle name="標準 2 3 2 40" xfId="2611"/>
    <cellStyle name="標準 2 3 2 40 2" xfId="2612"/>
    <cellStyle name="標準 2 3 2 40 2 2" xfId="2613"/>
    <cellStyle name="標準 2 3 2 40 2 3" xfId="2614"/>
    <cellStyle name="標準 2 3 2 40 2 4" xfId="2615"/>
    <cellStyle name="標準 2 3 2 40 2 5" xfId="2616"/>
    <cellStyle name="標準 2 3 2 40 3" xfId="2617"/>
    <cellStyle name="標準 2 3 2 40 4" xfId="2618"/>
    <cellStyle name="標準 2 3 2 40 5" xfId="2619"/>
    <cellStyle name="標準 2 3 2 40 6" xfId="2620"/>
    <cellStyle name="標準 2 3 2 40 7" xfId="2621"/>
    <cellStyle name="標準 2 3 2 40 8" xfId="2622"/>
    <cellStyle name="標準 2 3 2 40 9" xfId="2623"/>
    <cellStyle name="標準 2 3 2 41" xfId="2624"/>
    <cellStyle name="標準 2 3 2 42" xfId="2625"/>
    <cellStyle name="標準 2 3 2 42 2" xfId="2626"/>
    <cellStyle name="標準 2 3 2 42 3" xfId="2627"/>
    <cellStyle name="標準 2 3 2 42 4" xfId="2628"/>
    <cellStyle name="標準 2 3 2 42 5" xfId="2629"/>
    <cellStyle name="標準 2 3 2 43" xfId="2630"/>
    <cellStyle name="標準 2 3 2 44" xfId="2631"/>
    <cellStyle name="標準 2 3 2 45" xfId="2632"/>
    <cellStyle name="標準 2 3 2 46" xfId="2633"/>
    <cellStyle name="標準 2 3 2 47" xfId="2634"/>
    <cellStyle name="標準 2 3 2 48" xfId="2635"/>
    <cellStyle name="標準 2 3 2 5" xfId="2636"/>
    <cellStyle name="標準 2 3 2 6" xfId="2637"/>
    <cellStyle name="標準 2 3 2 7" xfId="2638"/>
    <cellStyle name="標準 2 3 2 7 10" xfId="2639"/>
    <cellStyle name="標準 2 3 2 7 11" xfId="2640"/>
    <cellStyle name="標準 2 3 2 7 12" xfId="2641"/>
    <cellStyle name="標準 2 3 2 7 13" xfId="2642"/>
    <cellStyle name="標準 2 3 2 7 14" xfId="2643"/>
    <cellStyle name="標準 2 3 2 7 15" xfId="2644"/>
    <cellStyle name="標準 2 3 2 7 2" xfId="2645"/>
    <cellStyle name="標準 2 3 2 7 2 10" xfId="2646"/>
    <cellStyle name="標準 2 3 2 7 2 11" xfId="2647"/>
    <cellStyle name="標準 2 3 2 7 2 2" xfId="2648"/>
    <cellStyle name="標準 2 3 2 7 2 2 2" xfId="2649"/>
    <cellStyle name="標準 2 3 2 7 2 2 2 2" xfId="2650"/>
    <cellStyle name="標準 2 3 2 7 2 2 2 3" xfId="2651"/>
    <cellStyle name="標準 2 3 2 7 2 2 2 4" xfId="2652"/>
    <cellStyle name="標準 2 3 2 7 2 2 2 5" xfId="2653"/>
    <cellStyle name="標準 2 3 2 7 2 2 3" xfId="2654"/>
    <cellStyle name="標準 2 3 2 7 2 2 4" xfId="2655"/>
    <cellStyle name="標準 2 3 2 7 2 2 5" xfId="2656"/>
    <cellStyle name="標準 2 3 2 7 2 2 6" xfId="2657"/>
    <cellStyle name="標準 2 3 2 7 2 2 7" xfId="2658"/>
    <cellStyle name="標準 2 3 2 7 2 2 8" xfId="2659"/>
    <cellStyle name="標準 2 3 2 7 2 2 9" xfId="2660"/>
    <cellStyle name="標準 2 3 2 7 2 3" xfId="2661"/>
    <cellStyle name="標準 2 3 2 7 2 4" xfId="2662"/>
    <cellStyle name="標準 2 3 2 7 2 5" xfId="2663"/>
    <cellStyle name="標準 2 3 2 7 2 5 2" xfId="2664"/>
    <cellStyle name="標準 2 3 2 7 2 5 3" xfId="2665"/>
    <cellStyle name="標準 2 3 2 7 2 5 4" xfId="2666"/>
    <cellStyle name="標準 2 3 2 7 2 5 5" xfId="2667"/>
    <cellStyle name="標準 2 3 2 7 2 6" xfId="2668"/>
    <cellStyle name="標準 2 3 2 7 2 7" xfId="2669"/>
    <cellStyle name="標準 2 3 2 7 2 8" xfId="2670"/>
    <cellStyle name="標準 2 3 2 7 2 9" xfId="2671"/>
    <cellStyle name="標準 2 3 2 7 3" xfId="2672"/>
    <cellStyle name="標準 2 3 2 7 4" xfId="2673"/>
    <cellStyle name="標準 2 3 2 7 5" xfId="2674"/>
    <cellStyle name="標準 2 3 2 7 6" xfId="2675"/>
    <cellStyle name="標準 2 3 2 7 7" xfId="2676"/>
    <cellStyle name="標準 2 3 2 7 7 2" xfId="2677"/>
    <cellStyle name="標準 2 3 2 7 7 2 2" xfId="2678"/>
    <cellStyle name="標準 2 3 2 7 7 2 3" xfId="2679"/>
    <cellStyle name="標準 2 3 2 7 7 2 4" xfId="2680"/>
    <cellStyle name="標準 2 3 2 7 7 2 5" xfId="2681"/>
    <cellStyle name="標準 2 3 2 7 7 3" xfId="2682"/>
    <cellStyle name="標準 2 3 2 7 7 4" xfId="2683"/>
    <cellStyle name="標準 2 3 2 7 7 5" xfId="2684"/>
    <cellStyle name="標準 2 3 2 7 7 6" xfId="2685"/>
    <cellStyle name="標準 2 3 2 7 7 7" xfId="2686"/>
    <cellStyle name="標準 2 3 2 7 7 8" xfId="2687"/>
    <cellStyle name="標準 2 3 2 7 7 9" xfId="2688"/>
    <cellStyle name="標準 2 3 2 7 8" xfId="2689"/>
    <cellStyle name="標準 2 3 2 7 9" xfId="2690"/>
    <cellStyle name="標準 2 3 2 7 9 2" xfId="2691"/>
    <cellStyle name="標準 2 3 2 7 9 3" xfId="2692"/>
    <cellStyle name="標準 2 3 2 7 9 4" xfId="2693"/>
    <cellStyle name="標準 2 3 2 7 9 5" xfId="2694"/>
    <cellStyle name="標準 2 3 2 8" xfId="2695"/>
    <cellStyle name="標準 2 3 2 9" xfId="2696"/>
    <cellStyle name="標準 2 3 20" xfId="2697"/>
    <cellStyle name="標準 2 3 20 10" xfId="2698"/>
    <cellStyle name="標準 2 3 20 11" xfId="2699"/>
    <cellStyle name="標準 2 3 20 2" xfId="2700"/>
    <cellStyle name="標準 2 3 20 2 2" xfId="2701"/>
    <cellStyle name="標準 2 3 20 2 3" xfId="2702"/>
    <cellStyle name="標準 2 3 20 2 4" xfId="2703"/>
    <cellStyle name="標準 2 3 20 2 5" xfId="2704"/>
    <cellStyle name="標準 2 3 20 3" xfId="2705"/>
    <cellStyle name="標準 2 3 20 4" xfId="2706"/>
    <cellStyle name="標準 2 3 20 5" xfId="2707"/>
    <cellStyle name="標準 2 3 20 6" xfId="2708"/>
    <cellStyle name="標準 2 3 20 7" xfId="2709"/>
    <cellStyle name="標準 2 3 20 8" xfId="2710"/>
    <cellStyle name="標準 2 3 20 9" xfId="2711"/>
    <cellStyle name="標準 2 3 21" xfId="2712"/>
    <cellStyle name="標準 2 3 21 10" xfId="2713"/>
    <cellStyle name="標準 2 3 21 11" xfId="2714"/>
    <cellStyle name="標準 2 3 21 2" xfId="2715"/>
    <cellStyle name="標準 2 3 21 2 2" xfId="2716"/>
    <cellStyle name="標準 2 3 21 2 3" xfId="2717"/>
    <cellStyle name="標準 2 3 21 2 4" xfId="2718"/>
    <cellStyle name="標準 2 3 21 2 5" xfId="2719"/>
    <cellStyle name="標準 2 3 21 3" xfId="2720"/>
    <cellStyle name="標準 2 3 21 4" xfId="2721"/>
    <cellStyle name="標準 2 3 21 5" xfId="2722"/>
    <cellStyle name="標準 2 3 21 6" xfId="2723"/>
    <cellStyle name="標準 2 3 21 7" xfId="2724"/>
    <cellStyle name="標準 2 3 21 8" xfId="2725"/>
    <cellStyle name="標準 2 3 21 9" xfId="2726"/>
    <cellStyle name="標準 2 3 22" xfId="2727"/>
    <cellStyle name="標準 2 3 22 10" xfId="2728"/>
    <cellStyle name="標準 2 3 22 11" xfId="2729"/>
    <cellStyle name="標準 2 3 22 2" xfId="2730"/>
    <cellStyle name="標準 2 3 22 2 2" xfId="2731"/>
    <cellStyle name="標準 2 3 22 2 3" xfId="2732"/>
    <cellStyle name="標準 2 3 22 2 4" xfId="2733"/>
    <cellStyle name="標準 2 3 22 2 5" xfId="2734"/>
    <cellStyle name="標準 2 3 22 3" xfId="2735"/>
    <cellStyle name="標準 2 3 22 4" xfId="2736"/>
    <cellStyle name="標準 2 3 22 5" xfId="2737"/>
    <cellStyle name="標準 2 3 22 6" xfId="2738"/>
    <cellStyle name="標準 2 3 22 7" xfId="2739"/>
    <cellStyle name="標準 2 3 22 8" xfId="2740"/>
    <cellStyle name="標準 2 3 22 9" xfId="2741"/>
    <cellStyle name="標準 2 3 23" xfId="2742"/>
    <cellStyle name="標準 2 3 23 10" xfId="2743"/>
    <cellStyle name="標準 2 3 23 11" xfId="2744"/>
    <cellStyle name="標準 2 3 23 2" xfId="2745"/>
    <cellStyle name="標準 2 3 23 2 2" xfId="2746"/>
    <cellStyle name="標準 2 3 23 2 3" xfId="2747"/>
    <cellStyle name="標準 2 3 23 2 4" xfId="2748"/>
    <cellStyle name="標準 2 3 23 2 5" xfId="2749"/>
    <cellStyle name="標準 2 3 23 3" xfId="2750"/>
    <cellStyle name="標準 2 3 23 4" xfId="2751"/>
    <cellStyle name="標準 2 3 23 5" xfId="2752"/>
    <cellStyle name="標準 2 3 23 6" xfId="2753"/>
    <cellStyle name="標準 2 3 23 7" xfId="2754"/>
    <cellStyle name="標準 2 3 23 8" xfId="2755"/>
    <cellStyle name="標準 2 3 23 9" xfId="2756"/>
    <cellStyle name="標準 2 3 24" xfId="2757"/>
    <cellStyle name="標準 2 3 24 10" xfId="2758"/>
    <cellStyle name="標準 2 3 24 11" xfId="2759"/>
    <cellStyle name="標準 2 3 24 2" xfId="2760"/>
    <cellStyle name="標準 2 3 24 2 2" xfId="2761"/>
    <cellStyle name="標準 2 3 24 2 3" xfId="2762"/>
    <cellStyle name="標準 2 3 24 2 4" xfId="2763"/>
    <cellStyle name="標準 2 3 24 2 5" xfId="2764"/>
    <cellStyle name="標準 2 3 24 3" xfId="2765"/>
    <cellStyle name="標準 2 3 24 4" xfId="2766"/>
    <cellStyle name="標準 2 3 24 5" xfId="2767"/>
    <cellStyle name="標準 2 3 24 6" xfId="2768"/>
    <cellStyle name="標準 2 3 24 7" xfId="2769"/>
    <cellStyle name="標準 2 3 24 8" xfId="2770"/>
    <cellStyle name="標準 2 3 24 9" xfId="2771"/>
    <cellStyle name="標準 2 3 25" xfId="2772"/>
    <cellStyle name="標準 2 3 25 10" xfId="2773"/>
    <cellStyle name="標準 2 3 25 11" xfId="2774"/>
    <cellStyle name="標準 2 3 25 2" xfId="2775"/>
    <cellStyle name="標準 2 3 25 2 2" xfId="2776"/>
    <cellStyle name="標準 2 3 25 2 3" xfId="2777"/>
    <cellStyle name="標準 2 3 25 2 4" xfId="2778"/>
    <cellStyle name="標準 2 3 25 2 5" xfId="2779"/>
    <cellStyle name="標準 2 3 25 3" xfId="2780"/>
    <cellStyle name="標準 2 3 25 4" xfId="2781"/>
    <cellStyle name="標準 2 3 25 5" xfId="2782"/>
    <cellStyle name="標準 2 3 25 6" xfId="2783"/>
    <cellStyle name="標準 2 3 25 7" xfId="2784"/>
    <cellStyle name="標準 2 3 25 8" xfId="2785"/>
    <cellStyle name="標準 2 3 25 9" xfId="2786"/>
    <cellStyle name="標準 2 3 26" xfId="2787"/>
    <cellStyle name="標準 2 3 26 10" xfId="2788"/>
    <cellStyle name="標準 2 3 26 11" xfId="2789"/>
    <cellStyle name="標準 2 3 26 2" xfId="2790"/>
    <cellStyle name="標準 2 3 26 2 2" xfId="2791"/>
    <cellStyle name="標準 2 3 26 2 3" xfId="2792"/>
    <cellStyle name="標準 2 3 26 2 4" xfId="2793"/>
    <cellStyle name="標準 2 3 26 2 5" xfId="2794"/>
    <cellStyle name="標準 2 3 26 3" xfId="2795"/>
    <cellStyle name="標準 2 3 26 4" xfId="2796"/>
    <cellStyle name="標準 2 3 26 5" xfId="2797"/>
    <cellStyle name="標準 2 3 26 6" xfId="2798"/>
    <cellStyle name="標準 2 3 26 7" xfId="2799"/>
    <cellStyle name="標準 2 3 26 8" xfId="2800"/>
    <cellStyle name="標準 2 3 26 9" xfId="2801"/>
    <cellStyle name="標準 2 3 27" xfId="2802"/>
    <cellStyle name="標準 2 3 27 10" xfId="2803"/>
    <cellStyle name="標準 2 3 27 11" xfId="2804"/>
    <cellStyle name="標準 2 3 27 2" xfId="2805"/>
    <cellStyle name="標準 2 3 27 2 2" xfId="2806"/>
    <cellStyle name="標準 2 3 27 2 3" xfId="2807"/>
    <cellStyle name="標準 2 3 27 2 4" xfId="2808"/>
    <cellStyle name="標準 2 3 27 2 5" xfId="2809"/>
    <cellStyle name="標準 2 3 27 3" xfId="2810"/>
    <cellStyle name="標準 2 3 27 4" xfId="2811"/>
    <cellStyle name="標準 2 3 27 5" xfId="2812"/>
    <cellStyle name="標準 2 3 27 6" xfId="2813"/>
    <cellStyle name="標準 2 3 27 7" xfId="2814"/>
    <cellStyle name="標準 2 3 27 8" xfId="2815"/>
    <cellStyle name="標準 2 3 27 9" xfId="2816"/>
    <cellStyle name="標準 2 3 28" xfId="2817"/>
    <cellStyle name="標準 2 3 28 10" xfId="2818"/>
    <cellStyle name="標準 2 3 28 11" xfId="2819"/>
    <cellStyle name="標準 2 3 28 2" xfId="2820"/>
    <cellStyle name="標準 2 3 28 2 2" xfId="2821"/>
    <cellStyle name="標準 2 3 28 2 3" xfId="2822"/>
    <cellStyle name="標準 2 3 28 2 4" xfId="2823"/>
    <cellStyle name="標準 2 3 28 2 5" xfId="2824"/>
    <cellStyle name="標準 2 3 28 3" xfId="2825"/>
    <cellStyle name="標準 2 3 28 4" xfId="2826"/>
    <cellStyle name="標準 2 3 28 5" xfId="2827"/>
    <cellStyle name="標準 2 3 28 6" xfId="2828"/>
    <cellStyle name="標準 2 3 28 7" xfId="2829"/>
    <cellStyle name="標準 2 3 28 8" xfId="2830"/>
    <cellStyle name="標準 2 3 28 9" xfId="2831"/>
    <cellStyle name="標準 2 3 29" xfId="2832"/>
    <cellStyle name="標準 2 3 29 10" xfId="2833"/>
    <cellStyle name="標準 2 3 29 11" xfId="2834"/>
    <cellStyle name="標準 2 3 29 2" xfId="2835"/>
    <cellStyle name="標準 2 3 29 2 2" xfId="2836"/>
    <cellStyle name="標準 2 3 29 2 3" xfId="2837"/>
    <cellStyle name="標準 2 3 29 2 4" xfId="2838"/>
    <cellStyle name="標準 2 3 29 2 5" xfId="2839"/>
    <cellStyle name="標準 2 3 29 3" xfId="2840"/>
    <cellStyle name="標準 2 3 29 4" xfId="2841"/>
    <cellStyle name="標準 2 3 29 5" xfId="2842"/>
    <cellStyle name="標準 2 3 29 6" xfId="2843"/>
    <cellStyle name="標準 2 3 29 7" xfId="2844"/>
    <cellStyle name="標準 2 3 29 8" xfId="2845"/>
    <cellStyle name="標準 2 3 29 9" xfId="2846"/>
    <cellStyle name="標準 2 3 3" xfId="143"/>
    <cellStyle name="標準 2 3 3 10" xfId="2847"/>
    <cellStyle name="標準 2 3 3 11" xfId="2848"/>
    <cellStyle name="標準 2 3 3 12" xfId="2849"/>
    <cellStyle name="標準 2 3 3 13" xfId="2850"/>
    <cellStyle name="標準 2 3 3 14" xfId="2851"/>
    <cellStyle name="標準 2 3 3 15" xfId="2852"/>
    <cellStyle name="標準 2 3 3 16" xfId="2853"/>
    <cellStyle name="標準 2 3 3 17" xfId="2854"/>
    <cellStyle name="標準 2 3 3 18" xfId="2855"/>
    <cellStyle name="標準 2 3 3 19" xfId="2856"/>
    <cellStyle name="標準 2 3 3 2" xfId="2857"/>
    <cellStyle name="標準 2 3 3 2 10" xfId="2858"/>
    <cellStyle name="標準 2 3 3 2 10 10" xfId="2859"/>
    <cellStyle name="標準 2 3 3 2 10 11" xfId="2860"/>
    <cellStyle name="標準 2 3 3 2 10 2" xfId="2861"/>
    <cellStyle name="標準 2 3 3 2 10 2 2" xfId="2862"/>
    <cellStyle name="標準 2 3 3 2 10 2 3" xfId="2863"/>
    <cellStyle name="標準 2 3 3 2 10 2 4" xfId="2864"/>
    <cellStyle name="標準 2 3 3 2 10 2 5" xfId="2865"/>
    <cellStyle name="標準 2 3 3 2 10 3" xfId="2866"/>
    <cellStyle name="標準 2 3 3 2 10 4" xfId="2867"/>
    <cellStyle name="標準 2 3 3 2 10 5" xfId="2868"/>
    <cellStyle name="標準 2 3 3 2 10 6" xfId="2869"/>
    <cellStyle name="標準 2 3 3 2 10 7" xfId="2870"/>
    <cellStyle name="標準 2 3 3 2 10 8" xfId="2871"/>
    <cellStyle name="標準 2 3 3 2 10 9" xfId="2872"/>
    <cellStyle name="標準 2 3 3 2 11" xfId="2873"/>
    <cellStyle name="標準 2 3 3 2 11 10" xfId="2874"/>
    <cellStyle name="標準 2 3 3 2 11 11" xfId="2875"/>
    <cellStyle name="標準 2 3 3 2 11 2" xfId="2876"/>
    <cellStyle name="標準 2 3 3 2 11 2 2" xfId="2877"/>
    <cellStyle name="標準 2 3 3 2 11 2 3" xfId="2878"/>
    <cellStyle name="標準 2 3 3 2 11 2 4" xfId="2879"/>
    <cellStyle name="標準 2 3 3 2 11 2 5" xfId="2880"/>
    <cellStyle name="標準 2 3 3 2 11 3" xfId="2881"/>
    <cellStyle name="標準 2 3 3 2 11 4" xfId="2882"/>
    <cellStyle name="標準 2 3 3 2 11 5" xfId="2883"/>
    <cellStyle name="標準 2 3 3 2 11 6" xfId="2884"/>
    <cellStyle name="標準 2 3 3 2 11 7" xfId="2885"/>
    <cellStyle name="標準 2 3 3 2 11 8" xfId="2886"/>
    <cellStyle name="標準 2 3 3 2 11 9" xfId="2887"/>
    <cellStyle name="標準 2 3 3 2 12" xfId="2888"/>
    <cellStyle name="標準 2 3 3 2 12 10" xfId="2889"/>
    <cellStyle name="標準 2 3 3 2 12 11" xfId="2890"/>
    <cellStyle name="標準 2 3 3 2 12 2" xfId="2891"/>
    <cellStyle name="標準 2 3 3 2 12 2 2" xfId="2892"/>
    <cellStyle name="標準 2 3 3 2 12 2 3" xfId="2893"/>
    <cellStyle name="標準 2 3 3 2 12 2 4" xfId="2894"/>
    <cellStyle name="標準 2 3 3 2 12 2 5" xfId="2895"/>
    <cellStyle name="標準 2 3 3 2 12 3" xfId="2896"/>
    <cellStyle name="標準 2 3 3 2 12 4" xfId="2897"/>
    <cellStyle name="標準 2 3 3 2 12 5" xfId="2898"/>
    <cellStyle name="標準 2 3 3 2 12 6" xfId="2899"/>
    <cellStyle name="標準 2 3 3 2 12 7" xfId="2900"/>
    <cellStyle name="標準 2 3 3 2 12 8" xfId="2901"/>
    <cellStyle name="標準 2 3 3 2 12 9" xfId="2902"/>
    <cellStyle name="標準 2 3 3 2 13" xfId="2903"/>
    <cellStyle name="標準 2 3 3 2 13 10" xfId="2904"/>
    <cellStyle name="標準 2 3 3 2 13 11" xfId="2905"/>
    <cellStyle name="標準 2 3 3 2 13 2" xfId="2906"/>
    <cellStyle name="標準 2 3 3 2 13 2 2" xfId="2907"/>
    <cellStyle name="標準 2 3 3 2 13 2 3" xfId="2908"/>
    <cellStyle name="標準 2 3 3 2 13 2 4" xfId="2909"/>
    <cellStyle name="標準 2 3 3 2 13 2 5" xfId="2910"/>
    <cellStyle name="標準 2 3 3 2 13 3" xfId="2911"/>
    <cellStyle name="標準 2 3 3 2 13 4" xfId="2912"/>
    <cellStyle name="標準 2 3 3 2 13 5" xfId="2913"/>
    <cellStyle name="標準 2 3 3 2 13 6" xfId="2914"/>
    <cellStyle name="標準 2 3 3 2 13 7" xfId="2915"/>
    <cellStyle name="標準 2 3 3 2 13 8" xfId="2916"/>
    <cellStyle name="標準 2 3 3 2 13 9" xfId="2917"/>
    <cellStyle name="標準 2 3 3 2 14" xfId="2918"/>
    <cellStyle name="標準 2 3 3 2 14 10" xfId="2919"/>
    <cellStyle name="標準 2 3 3 2 14 11" xfId="2920"/>
    <cellStyle name="標準 2 3 3 2 14 2" xfId="2921"/>
    <cellStyle name="標準 2 3 3 2 14 2 2" xfId="2922"/>
    <cellStyle name="標準 2 3 3 2 14 2 3" xfId="2923"/>
    <cellStyle name="標準 2 3 3 2 14 2 4" xfId="2924"/>
    <cellStyle name="標準 2 3 3 2 14 2 5" xfId="2925"/>
    <cellStyle name="標準 2 3 3 2 14 3" xfId="2926"/>
    <cellStyle name="標準 2 3 3 2 14 4" xfId="2927"/>
    <cellStyle name="標準 2 3 3 2 14 5" xfId="2928"/>
    <cellStyle name="標準 2 3 3 2 14 6" xfId="2929"/>
    <cellStyle name="標準 2 3 3 2 14 7" xfId="2930"/>
    <cellStyle name="標準 2 3 3 2 14 8" xfId="2931"/>
    <cellStyle name="標準 2 3 3 2 14 9" xfId="2932"/>
    <cellStyle name="標準 2 3 3 2 15" xfId="2933"/>
    <cellStyle name="標準 2 3 3 2 15 10" xfId="2934"/>
    <cellStyle name="標準 2 3 3 2 15 11" xfId="2935"/>
    <cellStyle name="標準 2 3 3 2 15 2" xfId="2936"/>
    <cellStyle name="標準 2 3 3 2 15 2 2" xfId="2937"/>
    <cellStyle name="標準 2 3 3 2 15 2 3" xfId="2938"/>
    <cellStyle name="標準 2 3 3 2 15 2 4" xfId="2939"/>
    <cellStyle name="標準 2 3 3 2 15 2 5" xfId="2940"/>
    <cellStyle name="標準 2 3 3 2 15 3" xfId="2941"/>
    <cellStyle name="標準 2 3 3 2 15 4" xfId="2942"/>
    <cellStyle name="標準 2 3 3 2 15 5" xfId="2943"/>
    <cellStyle name="標準 2 3 3 2 15 6" xfId="2944"/>
    <cellStyle name="標準 2 3 3 2 15 7" xfId="2945"/>
    <cellStyle name="標準 2 3 3 2 15 8" xfId="2946"/>
    <cellStyle name="標準 2 3 3 2 15 9" xfId="2947"/>
    <cellStyle name="標準 2 3 3 2 16" xfId="2948"/>
    <cellStyle name="標準 2 3 3 2 16 10" xfId="2949"/>
    <cellStyle name="標準 2 3 3 2 16 11" xfId="2950"/>
    <cellStyle name="標準 2 3 3 2 16 2" xfId="2951"/>
    <cellStyle name="標準 2 3 3 2 16 2 2" xfId="2952"/>
    <cellStyle name="標準 2 3 3 2 16 2 3" xfId="2953"/>
    <cellStyle name="標準 2 3 3 2 16 2 4" xfId="2954"/>
    <cellStyle name="標準 2 3 3 2 16 2 5" xfId="2955"/>
    <cellStyle name="標準 2 3 3 2 16 3" xfId="2956"/>
    <cellStyle name="標準 2 3 3 2 16 4" xfId="2957"/>
    <cellStyle name="標準 2 3 3 2 16 5" xfId="2958"/>
    <cellStyle name="標準 2 3 3 2 16 6" xfId="2959"/>
    <cellStyle name="標準 2 3 3 2 16 7" xfId="2960"/>
    <cellStyle name="標準 2 3 3 2 16 8" xfId="2961"/>
    <cellStyle name="標準 2 3 3 2 16 9" xfId="2962"/>
    <cellStyle name="標準 2 3 3 2 17" xfId="2963"/>
    <cellStyle name="標準 2 3 3 2 17 10" xfId="2964"/>
    <cellStyle name="標準 2 3 3 2 17 11" xfId="2965"/>
    <cellStyle name="標準 2 3 3 2 17 2" xfId="2966"/>
    <cellStyle name="標準 2 3 3 2 17 2 2" xfId="2967"/>
    <cellStyle name="標準 2 3 3 2 17 2 3" xfId="2968"/>
    <cellStyle name="標準 2 3 3 2 17 2 4" xfId="2969"/>
    <cellStyle name="標準 2 3 3 2 17 2 5" xfId="2970"/>
    <cellStyle name="標準 2 3 3 2 17 3" xfId="2971"/>
    <cellStyle name="標準 2 3 3 2 17 4" xfId="2972"/>
    <cellStyle name="標準 2 3 3 2 17 5" xfId="2973"/>
    <cellStyle name="標準 2 3 3 2 17 6" xfId="2974"/>
    <cellStyle name="標準 2 3 3 2 17 7" xfId="2975"/>
    <cellStyle name="標準 2 3 3 2 17 8" xfId="2976"/>
    <cellStyle name="標準 2 3 3 2 17 9" xfId="2977"/>
    <cellStyle name="標準 2 3 3 2 18" xfId="2978"/>
    <cellStyle name="標準 2 3 3 2 18 10" xfId="2979"/>
    <cellStyle name="標準 2 3 3 2 18 11" xfId="2980"/>
    <cellStyle name="標準 2 3 3 2 18 2" xfId="2981"/>
    <cellStyle name="標準 2 3 3 2 18 2 2" xfId="2982"/>
    <cellStyle name="標準 2 3 3 2 18 2 3" xfId="2983"/>
    <cellStyle name="標準 2 3 3 2 18 2 4" xfId="2984"/>
    <cellStyle name="標準 2 3 3 2 18 2 5" xfId="2985"/>
    <cellStyle name="標準 2 3 3 2 18 3" xfId="2986"/>
    <cellStyle name="標準 2 3 3 2 18 4" xfId="2987"/>
    <cellStyle name="標準 2 3 3 2 18 5" xfId="2988"/>
    <cellStyle name="標準 2 3 3 2 18 6" xfId="2989"/>
    <cellStyle name="標準 2 3 3 2 18 7" xfId="2990"/>
    <cellStyle name="標準 2 3 3 2 18 8" xfId="2991"/>
    <cellStyle name="標準 2 3 3 2 18 9" xfId="2992"/>
    <cellStyle name="標準 2 3 3 2 19" xfId="2993"/>
    <cellStyle name="標準 2 3 3 2 19 10" xfId="2994"/>
    <cellStyle name="標準 2 3 3 2 19 11" xfId="2995"/>
    <cellStyle name="標準 2 3 3 2 19 2" xfId="2996"/>
    <cellStyle name="標準 2 3 3 2 19 2 2" xfId="2997"/>
    <cellStyle name="標準 2 3 3 2 19 2 3" xfId="2998"/>
    <cellStyle name="標準 2 3 3 2 19 2 4" xfId="2999"/>
    <cellStyle name="標準 2 3 3 2 19 2 5" xfId="3000"/>
    <cellStyle name="標準 2 3 3 2 19 3" xfId="3001"/>
    <cellStyle name="標準 2 3 3 2 19 4" xfId="3002"/>
    <cellStyle name="標準 2 3 3 2 19 5" xfId="3003"/>
    <cellStyle name="標準 2 3 3 2 19 6" xfId="3004"/>
    <cellStyle name="標準 2 3 3 2 19 7" xfId="3005"/>
    <cellStyle name="標準 2 3 3 2 19 8" xfId="3006"/>
    <cellStyle name="標準 2 3 3 2 19 9" xfId="3007"/>
    <cellStyle name="標準 2 3 3 2 2" xfId="3008"/>
    <cellStyle name="標準 2 3 3 2 2 10" xfId="3009"/>
    <cellStyle name="標準 2 3 3 2 2 11" xfId="3010"/>
    <cellStyle name="標準 2 3 3 2 2 12" xfId="3011"/>
    <cellStyle name="標準 2 3 3 2 2 13" xfId="3012"/>
    <cellStyle name="標準 2 3 3 2 2 14" xfId="3013"/>
    <cellStyle name="標準 2 3 3 2 2 15" xfId="3014"/>
    <cellStyle name="標準 2 3 3 2 2 2" xfId="3015"/>
    <cellStyle name="標準 2 3 3 2 2 2 10" xfId="3016"/>
    <cellStyle name="標準 2 3 3 2 2 2 11" xfId="3017"/>
    <cellStyle name="標準 2 3 3 2 2 2 2" xfId="3018"/>
    <cellStyle name="標準 2 3 3 2 2 2 2 2" xfId="3019"/>
    <cellStyle name="標準 2 3 3 2 2 2 2 2 2" xfId="3020"/>
    <cellStyle name="標準 2 3 3 2 2 2 2 2 3" xfId="3021"/>
    <cellStyle name="標準 2 3 3 2 2 2 2 2 4" xfId="3022"/>
    <cellStyle name="標準 2 3 3 2 2 2 2 2 5" xfId="3023"/>
    <cellStyle name="標準 2 3 3 2 2 2 2 3" xfId="3024"/>
    <cellStyle name="標準 2 3 3 2 2 2 2 4" xfId="3025"/>
    <cellStyle name="標準 2 3 3 2 2 2 2 5" xfId="3026"/>
    <cellStyle name="標準 2 3 3 2 2 2 2 6" xfId="3027"/>
    <cellStyle name="標準 2 3 3 2 2 2 2 7" xfId="3028"/>
    <cellStyle name="標準 2 3 3 2 2 2 2 8" xfId="3029"/>
    <cellStyle name="標準 2 3 3 2 2 2 2 9" xfId="3030"/>
    <cellStyle name="標準 2 3 3 2 2 2 3" xfId="3031"/>
    <cellStyle name="標準 2 3 3 2 2 2 4" xfId="3032"/>
    <cellStyle name="標準 2 3 3 2 2 2 5" xfId="3033"/>
    <cellStyle name="標準 2 3 3 2 2 2 5 2" xfId="3034"/>
    <cellStyle name="標準 2 3 3 2 2 2 5 3" xfId="3035"/>
    <cellStyle name="標準 2 3 3 2 2 2 5 4" xfId="3036"/>
    <cellStyle name="標準 2 3 3 2 2 2 5 5" xfId="3037"/>
    <cellStyle name="標準 2 3 3 2 2 2 6" xfId="3038"/>
    <cellStyle name="標準 2 3 3 2 2 2 7" xfId="3039"/>
    <cellStyle name="標準 2 3 3 2 2 2 8" xfId="3040"/>
    <cellStyle name="標準 2 3 3 2 2 2 9" xfId="3041"/>
    <cellStyle name="標準 2 3 3 2 2 3" xfId="3042"/>
    <cellStyle name="標準 2 3 3 2 2 3 10" xfId="3043"/>
    <cellStyle name="標準 2 3 3 2 2 3 2" xfId="3044"/>
    <cellStyle name="標準 2 3 3 2 2 3 3" xfId="3045"/>
    <cellStyle name="標準 2 3 3 2 2 3 4" xfId="3046"/>
    <cellStyle name="標準 2 3 3 2 2 3 5" xfId="3047"/>
    <cellStyle name="標準 2 3 3 2 2 3 6" xfId="3048"/>
    <cellStyle name="標準 2 3 3 2 2 3 7" xfId="3049"/>
    <cellStyle name="標準 2 3 3 2 2 3 8" xfId="3050"/>
    <cellStyle name="標準 2 3 3 2 2 3 9" xfId="3051"/>
    <cellStyle name="標準 2 3 3 2 2 4" xfId="3052"/>
    <cellStyle name="標準 2 3 3 2 2 4 10" xfId="3053"/>
    <cellStyle name="標準 2 3 3 2 2 4 2" xfId="3054"/>
    <cellStyle name="標準 2 3 3 2 2 4 3" xfId="3055"/>
    <cellStyle name="標準 2 3 3 2 2 4 4" xfId="3056"/>
    <cellStyle name="標準 2 3 3 2 2 4 5" xfId="3057"/>
    <cellStyle name="標準 2 3 3 2 2 4 6" xfId="3058"/>
    <cellStyle name="標準 2 3 3 2 2 4 7" xfId="3059"/>
    <cellStyle name="標準 2 3 3 2 2 4 8" xfId="3060"/>
    <cellStyle name="標準 2 3 3 2 2 4 9" xfId="3061"/>
    <cellStyle name="標準 2 3 3 2 2 5" xfId="3062"/>
    <cellStyle name="標準 2 3 3 2 2 5 10" xfId="3063"/>
    <cellStyle name="標準 2 3 3 2 2 5 2" xfId="3064"/>
    <cellStyle name="標準 2 3 3 2 2 5 3" xfId="3065"/>
    <cellStyle name="標準 2 3 3 2 2 5 4" xfId="3066"/>
    <cellStyle name="標準 2 3 3 2 2 5 5" xfId="3067"/>
    <cellStyle name="標準 2 3 3 2 2 5 6" xfId="3068"/>
    <cellStyle name="標準 2 3 3 2 2 5 7" xfId="3069"/>
    <cellStyle name="標準 2 3 3 2 2 5 8" xfId="3070"/>
    <cellStyle name="標準 2 3 3 2 2 5 9" xfId="3071"/>
    <cellStyle name="標準 2 3 3 2 2 6" xfId="3072"/>
    <cellStyle name="標準 2 3 3 2 2 6 10" xfId="3073"/>
    <cellStyle name="標準 2 3 3 2 2 6 2" xfId="3074"/>
    <cellStyle name="標準 2 3 3 2 2 6 3" xfId="3075"/>
    <cellStyle name="標準 2 3 3 2 2 6 4" xfId="3076"/>
    <cellStyle name="標準 2 3 3 2 2 6 5" xfId="3077"/>
    <cellStyle name="標準 2 3 3 2 2 6 6" xfId="3078"/>
    <cellStyle name="標準 2 3 3 2 2 6 7" xfId="3079"/>
    <cellStyle name="標準 2 3 3 2 2 6 8" xfId="3080"/>
    <cellStyle name="標準 2 3 3 2 2 6 9" xfId="3081"/>
    <cellStyle name="標準 2 3 3 2 2 7" xfId="3082"/>
    <cellStyle name="標準 2 3 3 2 2 7 2" xfId="3083"/>
    <cellStyle name="標準 2 3 3 2 2 7 2 2" xfId="3084"/>
    <cellStyle name="標準 2 3 3 2 2 7 2 3" xfId="3085"/>
    <cellStyle name="標準 2 3 3 2 2 7 2 4" xfId="3086"/>
    <cellStyle name="標準 2 3 3 2 2 7 2 5" xfId="3087"/>
    <cellStyle name="標準 2 3 3 2 2 7 3" xfId="3088"/>
    <cellStyle name="標準 2 3 3 2 2 7 4" xfId="3089"/>
    <cellStyle name="標準 2 3 3 2 2 7 5" xfId="3090"/>
    <cellStyle name="標準 2 3 3 2 2 7 6" xfId="3091"/>
    <cellStyle name="標準 2 3 3 2 2 7 7" xfId="3092"/>
    <cellStyle name="標準 2 3 3 2 2 7 8" xfId="3093"/>
    <cellStyle name="標準 2 3 3 2 2 7 9" xfId="3094"/>
    <cellStyle name="標準 2 3 3 2 2 8" xfId="3095"/>
    <cellStyle name="標準 2 3 3 2 2 9" xfId="3096"/>
    <cellStyle name="標準 2 3 3 2 2 9 2" xfId="3097"/>
    <cellStyle name="標準 2 3 3 2 2 9 3" xfId="3098"/>
    <cellStyle name="標準 2 3 3 2 2 9 4" xfId="3099"/>
    <cellStyle name="標準 2 3 3 2 2 9 5" xfId="3100"/>
    <cellStyle name="標準 2 3 3 2 20" xfId="3101"/>
    <cellStyle name="標準 2 3 3 2 20 10" xfId="3102"/>
    <cellStyle name="標準 2 3 3 2 20 11" xfId="3103"/>
    <cellStyle name="標準 2 3 3 2 20 2" xfId="3104"/>
    <cellStyle name="標準 2 3 3 2 20 2 2" xfId="3105"/>
    <cellStyle name="標準 2 3 3 2 20 2 3" xfId="3106"/>
    <cellStyle name="標準 2 3 3 2 20 2 4" xfId="3107"/>
    <cellStyle name="標準 2 3 3 2 20 2 5" xfId="3108"/>
    <cellStyle name="標準 2 3 3 2 20 3" xfId="3109"/>
    <cellStyle name="標準 2 3 3 2 20 4" xfId="3110"/>
    <cellStyle name="標準 2 3 3 2 20 5" xfId="3111"/>
    <cellStyle name="標準 2 3 3 2 20 6" xfId="3112"/>
    <cellStyle name="標準 2 3 3 2 20 7" xfId="3113"/>
    <cellStyle name="標準 2 3 3 2 20 8" xfId="3114"/>
    <cellStyle name="標準 2 3 3 2 20 9" xfId="3115"/>
    <cellStyle name="標準 2 3 3 2 21" xfId="3116"/>
    <cellStyle name="標準 2 3 3 2 21 10" xfId="3117"/>
    <cellStyle name="標準 2 3 3 2 21 11" xfId="3118"/>
    <cellStyle name="標準 2 3 3 2 21 2" xfId="3119"/>
    <cellStyle name="標準 2 3 3 2 21 2 2" xfId="3120"/>
    <cellStyle name="標準 2 3 3 2 21 2 3" xfId="3121"/>
    <cellStyle name="標準 2 3 3 2 21 2 4" xfId="3122"/>
    <cellStyle name="標準 2 3 3 2 21 2 5" xfId="3123"/>
    <cellStyle name="標準 2 3 3 2 21 3" xfId="3124"/>
    <cellStyle name="標準 2 3 3 2 21 4" xfId="3125"/>
    <cellStyle name="標準 2 3 3 2 21 5" xfId="3126"/>
    <cellStyle name="標準 2 3 3 2 21 6" xfId="3127"/>
    <cellStyle name="標準 2 3 3 2 21 7" xfId="3128"/>
    <cellStyle name="標準 2 3 3 2 21 8" xfId="3129"/>
    <cellStyle name="標準 2 3 3 2 21 9" xfId="3130"/>
    <cellStyle name="標準 2 3 3 2 22" xfId="3131"/>
    <cellStyle name="標準 2 3 3 2 22 10" xfId="3132"/>
    <cellStyle name="標準 2 3 3 2 22 11" xfId="3133"/>
    <cellStyle name="標準 2 3 3 2 22 2" xfId="3134"/>
    <cellStyle name="標準 2 3 3 2 22 2 2" xfId="3135"/>
    <cellStyle name="標準 2 3 3 2 22 2 3" xfId="3136"/>
    <cellStyle name="標準 2 3 3 2 22 2 4" xfId="3137"/>
    <cellStyle name="標準 2 3 3 2 22 2 5" xfId="3138"/>
    <cellStyle name="標準 2 3 3 2 22 3" xfId="3139"/>
    <cellStyle name="標準 2 3 3 2 22 4" xfId="3140"/>
    <cellStyle name="標準 2 3 3 2 22 5" xfId="3141"/>
    <cellStyle name="標準 2 3 3 2 22 6" xfId="3142"/>
    <cellStyle name="標準 2 3 3 2 22 7" xfId="3143"/>
    <cellStyle name="標準 2 3 3 2 22 8" xfId="3144"/>
    <cellStyle name="標準 2 3 3 2 22 9" xfId="3145"/>
    <cellStyle name="標準 2 3 3 2 23" xfId="3146"/>
    <cellStyle name="標準 2 3 3 2 23 10" xfId="3147"/>
    <cellStyle name="標準 2 3 3 2 23 11" xfId="3148"/>
    <cellStyle name="標準 2 3 3 2 23 2" xfId="3149"/>
    <cellStyle name="標準 2 3 3 2 23 2 2" xfId="3150"/>
    <cellStyle name="標準 2 3 3 2 23 2 3" xfId="3151"/>
    <cellStyle name="標準 2 3 3 2 23 2 4" xfId="3152"/>
    <cellStyle name="標準 2 3 3 2 23 2 5" xfId="3153"/>
    <cellStyle name="標準 2 3 3 2 23 3" xfId="3154"/>
    <cellStyle name="標準 2 3 3 2 23 4" xfId="3155"/>
    <cellStyle name="標準 2 3 3 2 23 5" xfId="3156"/>
    <cellStyle name="標準 2 3 3 2 23 6" xfId="3157"/>
    <cellStyle name="標準 2 3 3 2 23 7" xfId="3158"/>
    <cellStyle name="標準 2 3 3 2 23 8" xfId="3159"/>
    <cellStyle name="標準 2 3 3 2 23 9" xfId="3160"/>
    <cellStyle name="標準 2 3 3 2 24" xfId="3161"/>
    <cellStyle name="標準 2 3 3 2 24 10" xfId="3162"/>
    <cellStyle name="標準 2 3 3 2 24 11" xfId="3163"/>
    <cellStyle name="標準 2 3 3 2 24 2" xfId="3164"/>
    <cellStyle name="標準 2 3 3 2 24 2 2" xfId="3165"/>
    <cellStyle name="標準 2 3 3 2 24 2 3" xfId="3166"/>
    <cellStyle name="標準 2 3 3 2 24 2 4" xfId="3167"/>
    <cellStyle name="標準 2 3 3 2 24 2 5" xfId="3168"/>
    <cellStyle name="標準 2 3 3 2 24 3" xfId="3169"/>
    <cellStyle name="標準 2 3 3 2 24 4" xfId="3170"/>
    <cellStyle name="標準 2 3 3 2 24 5" xfId="3171"/>
    <cellStyle name="標準 2 3 3 2 24 6" xfId="3172"/>
    <cellStyle name="標準 2 3 3 2 24 7" xfId="3173"/>
    <cellStyle name="標準 2 3 3 2 24 8" xfId="3174"/>
    <cellStyle name="標準 2 3 3 2 24 9" xfId="3175"/>
    <cellStyle name="標準 2 3 3 2 25" xfId="3176"/>
    <cellStyle name="標準 2 3 3 2 25 10" xfId="3177"/>
    <cellStyle name="標準 2 3 3 2 25 11" xfId="3178"/>
    <cellStyle name="標準 2 3 3 2 25 2" xfId="3179"/>
    <cellStyle name="標準 2 3 3 2 25 2 2" xfId="3180"/>
    <cellStyle name="標準 2 3 3 2 25 2 3" xfId="3181"/>
    <cellStyle name="標準 2 3 3 2 25 2 4" xfId="3182"/>
    <cellStyle name="標準 2 3 3 2 25 2 5" xfId="3183"/>
    <cellStyle name="標準 2 3 3 2 25 3" xfId="3184"/>
    <cellStyle name="標準 2 3 3 2 25 4" xfId="3185"/>
    <cellStyle name="標準 2 3 3 2 25 5" xfId="3186"/>
    <cellStyle name="標準 2 3 3 2 25 6" xfId="3187"/>
    <cellStyle name="標準 2 3 3 2 25 7" xfId="3188"/>
    <cellStyle name="標準 2 3 3 2 25 8" xfId="3189"/>
    <cellStyle name="標準 2 3 3 2 25 9" xfId="3190"/>
    <cellStyle name="標準 2 3 3 2 26" xfId="3191"/>
    <cellStyle name="標準 2 3 3 2 26 10" xfId="3192"/>
    <cellStyle name="標準 2 3 3 2 26 11" xfId="3193"/>
    <cellStyle name="標準 2 3 3 2 26 2" xfId="3194"/>
    <cellStyle name="標準 2 3 3 2 26 2 2" xfId="3195"/>
    <cellStyle name="標準 2 3 3 2 26 2 3" xfId="3196"/>
    <cellStyle name="標準 2 3 3 2 26 2 4" xfId="3197"/>
    <cellStyle name="標準 2 3 3 2 26 2 5" xfId="3198"/>
    <cellStyle name="標準 2 3 3 2 26 3" xfId="3199"/>
    <cellStyle name="標準 2 3 3 2 26 4" xfId="3200"/>
    <cellStyle name="標準 2 3 3 2 26 5" xfId="3201"/>
    <cellStyle name="標準 2 3 3 2 26 6" xfId="3202"/>
    <cellStyle name="標準 2 3 3 2 26 7" xfId="3203"/>
    <cellStyle name="標準 2 3 3 2 26 8" xfId="3204"/>
    <cellStyle name="標準 2 3 3 2 26 9" xfId="3205"/>
    <cellStyle name="標準 2 3 3 2 27" xfId="3206"/>
    <cellStyle name="標準 2 3 3 2 27 10" xfId="3207"/>
    <cellStyle name="標準 2 3 3 2 27 11" xfId="3208"/>
    <cellStyle name="標準 2 3 3 2 27 2" xfId="3209"/>
    <cellStyle name="標準 2 3 3 2 27 2 2" xfId="3210"/>
    <cellStyle name="標準 2 3 3 2 27 2 3" xfId="3211"/>
    <cellStyle name="標準 2 3 3 2 27 2 4" xfId="3212"/>
    <cellStyle name="標準 2 3 3 2 27 2 5" xfId="3213"/>
    <cellStyle name="標準 2 3 3 2 27 3" xfId="3214"/>
    <cellStyle name="標準 2 3 3 2 27 4" xfId="3215"/>
    <cellStyle name="標準 2 3 3 2 27 5" xfId="3216"/>
    <cellStyle name="標準 2 3 3 2 27 6" xfId="3217"/>
    <cellStyle name="標準 2 3 3 2 27 7" xfId="3218"/>
    <cellStyle name="標準 2 3 3 2 27 8" xfId="3219"/>
    <cellStyle name="標準 2 3 3 2 27 9" xfId="3220"/>
    <cellStyle name="標準 2 3 3 2 28" xfId="3221"/>
    <cellStyle name="標準 2 3 3 2 28 10" xfId="3222"/>
    <cellStyle name="標準 2 3 3 2 28 11" xfId="3223"/>
    <cellStyle name="標準 2 3 3 2 28 2" xfId="3224"/>
    <cellStyle name="標準 2 3 3 2 28 2 2" xfId="3225"/>
    <cellStyle name="標準 2 3 3 2 28 2 3" xfId="3226"/>
    <cellStyle name="標準 2 3 3 2 28 2 4" xfId="3227"/>
    <cellStyle name="標準 2 3 3 2 28 2 5" xfId="3228"/>
    <cellStyle name="標準 2 3 3 2 28 3" xfId="3229"/>
    <cellStyle name="標準 2 3 3 2 28 4" xfId="3230"/>
    <cellStyle name="標準 2 3 3 2 28 5" xfId="3231"/>
    <cellStyle name="標準 2 3 3 2 28 6" xfId="3232"/>
    <cellStyle name="標準 2 3 3 2 28 7" xfId="3233"/>
    <cellStyle name="標準 2 3 3 2 28 8" xfId="3234"/>
    <cellStyle name="標準 2 3 3 2 28 9" xfId="3235"/>
    <cellStyle name="標準 2 3 3 2 29" xfId="3236"/>
    <cellStyle name="標準 2 3 3 2 29 10" xfId="3237"/>
    <cellStyle name="標準 2 3 3 2 29 11" xfId="3238"/>
    <cellStyle name="標準 2 3 3 2 29 2" xfId="3239"/>
    <cellStyle name="標準 2 3 3 2 29 2 2" xfId="3240"/>
    <cellStyle name="標準 2 3 3 2 29 2 3" xfId="3241"/>
    <cellStyle name="標準 2 3 3 2 29 2 4" xfId="3242"/>
    <cellStyle name="標準 2 3 3 2 29 2 5" xfId="3243"/>
    <cellStyle name="標準 2 3 3 2 29 3" xfId="3244"/>
    <cellStyle name="標準 2 3 3 2 29 4" xfId="3245"/>
    <cellStyle name="標準 2 3 3 2 29 5" xfId="3246"/>
    <cellStyle name="標準 2 3 3 2 29 6" xfId="3247"/>
    <cellStyle name="標準 2 3 3 2 29 7" xfId="3248"/>
    <cellStyle name="標準 2 3 3 2 29 8" xfId="3249"/>
    <cellStyle name="標準 2 3 3 2 29 9" xfId="3250"/>
    <cellStyle name="標準 2 3 3 2 3" xfId="3251"/>
    <cellStyle name="標準 2 3 3 2 3 10" xfId="3252"/>
    <cellStyle name="標準 2 3 3 2 3 11" xfId="3253"/>
    <cellStyle name="標準 2 3 3 2 3 2" xfId="3254"/>
    <cellStyle name="標準 2 3 3 2 3 2 2" xfId="3255"/>
    <cellStyle name="標準 2 3 3 2 3 2 3" xfId="3256"/>
    <cellStyle name="標準 2 3 3 2 3 2 4" xfId="3257"/>
    <cellStyle name="標準 2 3 3 2 3 2 5" xfId="3258"/>
    <cellStyle name="標準 2 3 3 2 3 3" xfId="3259"/>
    <cellStyle name="標準 2 3 3 2 3 4" xfId="3260"/>
    <cellStyle name="標準 2 3 3 2 3 5" xfId="3261"/>
    <cellStyle name="標準 2 3 3 2 3 6" xfId="3262"/>
    <cellStyle name="標準 2 3 3 2 3 7" xfId="3263"/>
    <cellStyle name="標準 2 3 3 2 3 8" xfId="3264"/>
    <cellStyle name="標準 2 3 3 2 3 9" xfId="3265"/>
    <cellStyle name="標準 2 3 3 2 30" xfId="3266"/>
    <cellStyle name="標準 2 3 3 2 30 10" xfId="3267"/>
    <cellStyle name="標準 2 3 3 2 30 2" xfId="3268"/>
    <cellStyle name="標準 2 3 3 2 30 3" xfId="3269"/>
    <cellStyle name="標準 2 3 3 2 30 4" xfId="3270"/>
    <cellStyle name="標準 2 3 3 2 30 5" xfId="3271"/>
    <cellStyle name="標準 2 3 3 2 30 6" xfId="3272"/>
    <cellStyle name="標準 2 3 3 2 30 7" xfId="3273"/>
    <cellStyle name="標準 2 3 3 2 30 8" xfId="3274"/>
    <cellStyle name="標準 2 3 3 2 30 9" xfId="3275"/>
    <cellStyle name="標準 2 3 3 2 31" xfId="3276"/>
    <cellStyle name="標準 2 3 3 2 31 10" xfId="3277"/>
    <cellStyle name="標準 2 3 3 2 31 11" xfId="3278"/>
    <cellStyle name="標準 2 3 3 2 31 2" xfId="3279"/>
    <cellStyle name="標準 2 3 3 2 31 2 2" xfId="3280"/>
    <cellStyle name="標準 2 3 3 2 31 2 2 2" xfId="3281"/>
    <cellStyle name="標準 2 3 3 2 31 2 2 3" xfId="3282"/>
    <cellStyle name="標準 2 3 3 2 31 2 2 4" xfId="3283"/>
    <cellStyle name="標準 2 3 3 2 31 2 2 5" xfId="3284"/>
    <cellStyle name="標準 2 3 3 2 31 2 3" xfId="3285"/>
    <cellStyle name="標準 2 3 3 2 31 2 4" xfId="3286"/>
    <cellStyle name="標準 2 3 3 2 31 2 5" xfId="3287"/>
    <cellStyle name="標準 2 3 3 2 31 2 6" xfId="3288"/>
    <cellStyle name="標準 2 3 3 2 31 2 7" xfId="3289"/>
    <cellStyle name="標準 2 3 3 2 31 2 8" xfId="3290"/>
    <cellStyle name="標準 2 3 3 2 31 2 9" xfId="3291"/>
    <cellStyle name="標準 2 3 3 2 31 3" xfId="3292"/>
    <cellStyle name="標準 2 3 3 2 31 4" xfId="3293"/>
    <cellStyle name="標準 2 3 3 2 31 5" xfId="3294"/>
    <cellStyle name="標準 2 3 3 2 31 5 2" xfId="3295"/>
    <cellStyle name="標準 2 3 3 2 31 5 3" xfId="3296"/>
    <cellStyle name="標準 2 3 3 2 31 5 4" xfId="3297"/>
    <cellStyle name="標準 2 3 3 2 31 5 5" xfId="3298"/>
    <cellStyle name="標準 2 3 3 2 31 6" xfId="3299"/>
    <cellStyle name="標準 2 3 3 2 31 7" xfId="3300"/>
    <cellStyle name="標準 2 3 3 2 31 8" xfId="3301"/>
    <cellStyle name="標準 2 3 3 2 31 9" xfId="3302"/>
    <cellStyle name="標準 2 3 3 2 32" xfId="3303"/>
    <cellStyle name="標準 2 3 3 2 33" xfId="3304"/>
    <cellStyle name="標準 2 3 3 2 34" xfId="3305"/>
    <cellStyle name="標準 2 3 3 2 35" xfId="3306"/>
    <cellStyle name="標準 2 3 3 2 35 2" xfId="3307"/>
    <cellStyle name="標準 2 3 3 2 35 2 2" xfId="3308"/>
    <cellStyle name="標準 2 3 3 2 35 2 3" xfId="3309"/>
    <cellStyle name="標準 2 3 3 2 35 2 4" xfId="3310"/>
    <cellStyle name="標準 2 3 3 2 35 2 5" xfId="3311"/>
    <cellStyle name="標準 2 3 3 2 35 3" xfId="3312"/>
    <cellStyle name="標準 2 3 3 2 35 4" xfId="3313"/>
    <cellStyle name="標準 2 3 3 2 35 5" xfId="3314"/>
    <cellStyle name="標準 2 3 3 2 35 6" xfId="3315"/>
    <cellStyle name="標準 2 3 3 2 35 7" xfId="3316"/>
    <cellStyle name="標準 2 3 3 2 35 8" xfId="3317"/>
    <cellStyle name="標準 2 3 3 2 35 9" xfId="3318"/>
    <cellStyle name="標準 2 3 3 2 36" xfId="3319"/>
    <cellStyle name="標準 2 3 3 2 37" xfId="3320"/>
    <cellStyle name="標準 2 3 3 2 37 2" xfId="3321"/>
    <cellStyle name="標準 2 3 3 2 37 3" xfId="3322"/>
    <cellStyle name="標準 2 3 3 2 37 4" xfId="3323"/>
    <cellStyle name="標準 2 3 3 2 37 5" xfId="3324"/>
    <cellStyle name="標準 2 3 3 2 38" xfId="3325"/>
    <cellStyle name="標準 2 3 3 2 39" xfId="3326"/>
    <cellStyle name="標準 2 3 3 2 4" xfId="3327"/>
    <cellStyle name="標準 2 3 3 2 4 10" xfId="3328"/>
    <cellStyle name="標準 2 3 3 2 4 11" xfId="3329"/>
    <cellStyle name="標準 2 3 3 2 4 2" xfId="3330"/>
    <cellStyle name="標準 2 3 3 2 4 2 2" xfId="3331"/>
    <cellStyle name="標準 2 3 3 2 4 2 3" xfId="3332"/>
    <cellStyle name="標準 2 3 3 2 4 2 4" xfId="3333"/>
    <cellStyle name="標準 2 3 3 2 4 2 5" xfId="3334"/>
    <cellStyle name="標準 2 3 3 2 4 3" xfId="3335"/>
    <cellStyle name="標準 2 3 3 2 4 4" xfId="3336"/>
    <cellStyle name="標準 2 3 3 2 4 5" xfId="3337"/>
    <cellStyle name="標準 2 3 3 2 4 6" xfId="3338"/>
    <cellStyle name="標準 2 3 3 2 4 7" xfId="3339"/>
    <cellStyle name="標準 2 3 3 2 4 8" xfId="3340"/>
    <cellStyle name="標準 2 3 3 2 4 9" xfId="3341"/>
    <cellStyle name="標準 2 3 3 2 40" xfId="3342"/>
    <cellStyle name="標準 2 3 3 2 41" xfId="3343"/>
    <cellStyle name="標準 2 3 3 2 42" xfId="3344"/>
    <cellStyle name="標準 2 3 3 2 43" xfId="3345"/>
    <cellStyle name="標準 2 3 3 2 5" xfId="3346"/>
    <cellStyle name="標準 2 3 3 2 5 10" xfId="3347"/>
    <cellStyle name="標準 2 3 3 2 5 11" xfId="3348"/>
    <cellStyle name="標準 2 3 3 2 5 2" xfId="3349"/>
    <cellStyle name="標準 2 3 3 2 5 2 2" xfId="3350"/>
    <cellStyle name="標準 2 3 3 2 5 2 3" xfId="3351"/>
    <cellStyle name="標準 2 3 3 2 5 2 4" xfId="3352"/>
    <cellStyle name="標準 2 3 3 2 5 2 5" xfId="3353"/>
    <cellStyle name="標準 2 3 3 2 5 3" xfId="3354"/>
    <cellStyle name="標準 2 3 3 2 5 4" xfId="3355"/>
    <cellStyle name="標準 2 3 3 2 5 5" xfId="3356"/>
    <cellStyle name="標準 2 3 3 2 5 6" xfId="3357"/>
    <cellStyle name="標準 2 3 3 2 5 7" xfId="3358"/>
    <cellStyle name="標準 2 3 3 2 5 8" xfId="3359"/>
    <cellStyle name="標準 2 3 3 2 5 9" xfId="3360"/>
    <cellStyle name="標準 2 3 3 2 6" xfId="3361"/>
    <cellStyle name="標準 2 3 3 2 6 10" xfId="3362"/>
    <cellStyle name="標準 2 3 3 2 6 11" xfId="3363"/>
    <cellStyle name="標準 2 3 3 2 6 2" xfId="3364"/>
    <cellStyle name="標準 2 3 3 2 6 2 2" xfId="3365"/>
    <cellStyle name="標準 2 3 3 2 6 2 3" xfId="3366"/>
    <cellStyle name="標準 2 3 3 2 6 2 4" xfId="3367"/>
    <cellStyle name="標準 2 3 3 2 6 2 5" xfId="3368"/>
    <cellStyle name="標準 2 3 3 2 6 3" xfId="3369"/>
    <cellStyle name="標準 2 3 3 2 6 4" xfId="3370"/>
    <cellStyle name="標準 2 3 3 2 6 5" xfId="3371"/>
    <cellStyle name="標準 2 3 3 2 6 6" xfId="3372"/>
    <cellStyle name="標準 2 3 3 2 6 7" xfId="3373"/>
    <cellStyle name="標準 2 3 3 2 6 8" xfId="3374"/>
    <cellStyle name="標準 2 3 3 2 6 9" xfId="3375"/>
    <cellStyle name="標準 2 3 3 2 7" xfId="3376"/>
    <cellStyle name="標準 2 3 3 2 7 10" xfId="3377"/>
    <cellStyle name="標準 2 3 3 2 7 11" xfId="3378"/>
    <cellStyle name="標準 2 3 3 2 7 2" xfId="3379"/>
    <cellStyle name="標準 2 3 3 2 7 2 2" xfId="3380"/>
    <cellStyle name="標準 2 3 3 2 7 2 3" xfId="3381"/>
    <cellStyle name="標準 2 3 3 2 7 2 4" xfId="3382"/>
    <cellStyle name="標準 2 3 3 2 7 2 5" xfId="3383"/>
    <cellStyle name="標準 2 3 3 2 7 3" xfId="3384"/>
    <cellStyle name="標準 2 3 3 2 7 4" xfId="3385"/>
    <cellStyle name="標準 2 3 3 2 7 5" xfId="3386"/>
    <cellStyle name="標準 2 3 3 2 7 6" xfId="3387"/>
    <cellStyle name="標準 2 3 3 2 7 7" xfId="3388"/>
    <cellStyle name="標準 2 3 3 2 7 8" xfId="3389"/>
    <cellStyle name="標準 2 3 3 2 7 9" xfId="3390"/>
    <cellStyle name="標準 2 3 3 2 8" xfId="3391"/>
    <cellStyle name="標準 2 3 3 2 8 10" xfId="3392"/>
    <cellStyle name="標準 2 3 3 2 8 11" xfId="3393"/>
    <cellStyle name="標準 2 3 3 2 8 2" xfId="3394"/>
    <cellStyle name="標準 2 3 3 2 8 2 2" xfId="3395"/>
    <cellStyle name="標準 2 3 3 2 8 2 3" xfId="3396"/>
    <cellStyle name="標準 2 3 3 2 8 2 4" xfId="3397"/>
    <cellStyle name="標準 2 3 3 2 8 2 5" xfId="3398"/>
    <cellStyle name="標準 2 3 3 2 8 3" xfId="3399"/>
    <cellStyle name="標準 2 3 3 2 8 4" xfId="3400"/>
    <cellStyle name="標準 2 3 3 2 8 5" xfId="3401"/>
    <cellStyle name="標準 2 3 3 2 8 6" xfId="3402"/>
    <cellStyle name="標準 2 3 3 2 8 7" xfId="3403"/>
    <cellStyle name="標準 2 3 3 2 8 8" xfId="3404"/>
    <cellStyle name="標準 2 3 3 2 8 9" xfId="3405"/>
    <cellStyle name="標準 2 3 3 2 9" xfId="3406"/>
    <cellStyle name="標準 2 3 3 2 9 10" xfId="3407"/>
    <cellStyle name="標準 2 3 3 2 9 11" xfId="3408"/>
    <cellStyle name="標準 2 3 3 2 9 2" xfId="3409"/>
    <cellStyle name="標準 2 3 3 2 9 2 2" xfId="3410"/>
    <cellStyle name="標準 2 3 3 2 9 2 3" xfId="3411"/>
    <cellStyle name="標準 2 3 3 2 9 2 4" xfId="3412"/>
    <cellStyle name="標準 2 3 3 2 9 2 5" xfId="3413"/>
    <cellStyle name="標準 2 3 3 2 9 3" xfId="3414"/>
    <cellStyle name="標準 2 3 3 2 9 4" xfId="3415"/>
    <cellStyle name="標準 2 3 3 2 9 5" xfId="3416"/>
    <cellStyle name="標準 2 3 3 2 9 6" xfId="3417"/>
    <cellStyle name="標準 2 3 3 2 9 7" xfId="3418"/>
    <cellStyle name="標準 2 3 3 2 9 8" xfId="3419"/>
    <cellStyle name="標準 2 3 3 2 9 9" xfId="3420"/>
    <cellStyle name="標準 2 3 3 20" xfId="3421"/>
    <cellStyle name="標準 2 3 3 21" xfId="3422"/>
    <cellStyle name="標準 2 3 3 22" xfId="3423"/>
    <cellStyle name="標準 2 3 3 23" xfId="3424"/>
    <cellStyle name="標準 2 3 3 24" xfId="3425"/>
    <cellStyle name="標準 2 3 3 25" xfId="3426"/>
    <cellStyle name="標準 2 3 3 26" xfId="3427"/>
    <cellStyle name="標準 2 3 3 27" xfId="3428"/>
    <cellStyle name="標準 2 3 3 28" xfId="3429"/>
    <cellStyle name="標準 2 3 3 29" xfId="3430"/>
    <cellStyle name="標準 2 3 3 3" xfId="3431"/>
    <cellStyle name="標準 2 3 3 3 10" xfId="3432"/>
    <cellStyle name="標準 2 3 3 3 11" xfId="3433"/>
    <cellStyle name="標準 2 3 3 3 12" xfId="3434"/>
    <cellStyle name="標準 2 3 3 3 13" xfId="3435"/>
    <cellStyle name="標準 2 3 3 3 14" xfId="3436"/>
    <cellStyle name="標準 2 3 3 3 15" xfId="3437"/>
    <cellStyle name="標準 2 3 3 3 2" xfId="3438"/>
    <cellStyle name="標準 2 3 3 3 2 10" xfId="3439"/>
    <cellStyle name="標準 2 3 3 3 2 11" xfId="3440"/>
    <cellStyle name="標準 2 3 3 3 2 2" xfId="3441"/>
    <cellStyle name="標準 2 3 3 3 2 2 2" xfId="3442"/>
    <cellStyle name="標準 2 3 3 3 2 2 2 2" xfId="3443"/>
    <cellStyle name="標準 2 3 3 3 2 2 2 3" xfId="3444"/>
    <cellStyle name="標準 2 3 3 3 2 2 2 4" xfId="3445"/>
    <cellStyle name="標準 2 3 3 3 2 2 2 5" xfId="3446"/>
    <cellStyle name="標準 2 3 3 3 2 2 3" xfId="3447"/>
    <cellStyle name="標準 2 3 3 3 2 2 4" xfId="3448"/>
    <cellStyle name="標準 2 3 3 3 2 2 5" xfId="3449"/>
    <cellStyle name="標準 2 3 3 3 2 2 6" xfId="3450"/>
    <cellStyle name="標準 2 3 3 3 2 2 7" xfId="3451"/>
    <cellStyle name="標準 2 3 3 3 2 2 8" xfId="3452"/>
    <cellStyle name="標準 2 3 3 3 2 2 9" xfId="3453"/>
    <cellStyle name="標準 2 3 3 3 2 3" xfId="3454"/>
    <cellStyle name="標準 2 3 3 3 2 4" xfId="3455"/>
    <cellStyle name="標準 2 3 3 3 2 5" xfId="3456"/>
    <cellStyle name="標準 2 3 3 3 2 5 2" xfId="3457"/>
    <cellStyle name="標準 2 3 3 3 2 5 3" xfId="3458"/>
    <cellStyle name="標準 2 3 3 3 2 5 4" xfId="3459"/>
    <cellStyle name="標準 2 3 3 3 2 5 5" xfId="3460"/>
    <cellStyle name="標準 2 3 3 3 2 6" xfId="3461"/>
    <cellStyle name="標準 2 3 3 3 2 7" xfId="3462"/>
    <cellStyle name="標準 2 3 3 3 2 8" xfId="3463"/>
    <cellStyle name="標準 2 3 3 3 2 9" xfId="3464"/>
    <cellStyle name="標準 2 3 3 3 3" xfId="3465"/>
    <cellStyle name="標準 2 3 3 3 4" xfId="3466"/>
    <cellStyle name="標準 2 3 3 3 5" xfId="3467"/>
    <cellStyle name="標準 2 3 3 3 6" xfId="3468"/>
    <cellStyle name="標準 2 3 3 3 7" xfId="3469"/>
    <cellStyle name="標準 2 3 3 3 7 2" xfId="3470"/>
    <cellStyle name="標準 2 3 3 3 7 2 2" xfId="3471"/>
    <cellStyle name="標準 2 3 3 3 7 2 3" xfId="3472"/>
    <cellStyle name="標準 2 3 3 3 7 2 4" xfId="3473"/>
    <cellStyle name="標準 2 3 3 3 7 2 5" xfId="3474"/>
    <cellStyle name="標準 2 3 3 3 7 3" xfId="3475"/>
    <cellStyle name="標準 2 3 3 3 7 4" xfId="3476"/>
    <cellStyle name="標準 2 3 3 3 7 5" xfId="3477"/>
    <cellStyle name="標準 2 3 3 3 7 6" xfId="3478"/>
    <cellStyle name="標準 2 3 3 3 7 7" xfId="3479"/>
    <cellStyle name="標準 2 3 3 3 7 8" xfId="3480"/>
    <cellStyle name="標準 2 3 3 3 7 9" xfId="3481"/>
    <cellStyle name="標準 2 3 3 3 8" xfId="3482"/>
    <cellStyle name="標準 2 3 3 3 9" xfId="3483"/>
    <cellStyle name="標準 2 3 3 3 9 2" xfId="3484"/>
    <cellStyle name="標準 2 3 3 3 9 3" xfId="3485"/>
    <cellStyle name="標準 2 3 3 3 9 4" xfId="3486"/>
    <cellStyle name="標準 2 3 3 3 9 5" xfId="3487"/>
    <cellStyle name="標準 2 3 3 30" xfId="3488"/>
    <cellStyle name="標準 2 3 3 31" xfId="3489"/>
    <cellStyle name="標準 2 3 3 31 10" xfId="3490"/>
    <cellStyle name="標準 2 3 3 31 11" xfId="3491"/>
    <cellStyle name="標準 2 3 3 31 2" xfId="3492"/>
    <cellStyle name="標準 2 3 3 31 2 2" xfId="3493"/>
    <cellStyle name="標準 2 3 3 31 2 2 2" xfId="3494"/>
    <cellStyle name="標準 2 3 3 31 2 2 3" xfId="3495"/>
    <cellStyle name="標準 2 3 3 31 2 2 4" xfId="3496"/>
    <cellStyle name="標準 2 3 3 31 2 2 5" xfId="3497"/>
    <cellStyle name="標準 2 3 3 31 2 3" xfId="3498"/>
    <cellStyle name="標準 2 3 3 31 2 4" xfId="3499"/>
    <cellStyle name="標準 2 3 3 31 2 5" xfId="3500"/>
    <cellStyle name="標準 2 3 3 31 2 6" xfId="3501"/>
    <cellStyle name="標準 2 3 3 31 2 7" xfId="3502"/>
    <cellStyle name="標準 2 3 3 31 2 8" xfId="3503"/>
    <cellStyle name="標準 2 3 3 31 2 9" xfId="3504"/>
    <cellStyle name="標準 2 3 3 31 3" xfId="3505"/>
    <cellStyle name="標準 2 3 3 31 4" xfId="3506"/>
    <cellStyle name="標準 2 3 3 31 5" xfId="3507"/>
    <cellStyle name="標準 2 3 3 31 5 2" xfId="3508"/>
    <cellStyle name="標準 2 3 3 31 5 3" xfId="3509"/>
    <cellStyle name="標準 2 3 3 31 5 4" xfId="3510"/>
    <cellStyle name="標準 2 3 3 31 5 5" xfId="3511"/>
    <cellStyle name="標準 2 3 3 31 6" xfId="3512"/>
    <cellStyle name="標準 2 3 3 31 7" xfId="3513"/>
    <cellStyle name="標準 2 3 3 31 8" xfId="3514"/>
    <cellStyle name="標準 2 3 3 31 9" xfId="3515"/>
    <cellStyle name="標準 2 3 3 32" xfId="3516"/>
    <cellStyle name="標準 2 3 3 32 10" xfId="3517"/>
    <cellStyle name="標準 2 3 3 32 2" xfId="3518"/>
    <cellStyle name="標準 2 3 3 32 3" xfId="3519"/>
    <cellStyle name="標準 2 3 3 32 4" xfId="3520"/>
    <cellStyle name="標準 2 3 3 32 5" xfId="3521"/>
    <cellStyle name="標準 2 3 3 32 6" xfId="3522"/>
    <cellStyle name="標準 2 3 3 32 7" xfId="3523"/>
    <cellStyle name="標準 2 3 3 32 8" xfId="3524"/>
    <cellStyle name="標準 2 3 3 32 9" xfId="3525"/>
    <cellStyle name="標準 2 3 3 33" xfId="3526"/>
    <cellStyle name="標準 2 3 3 33 10" xfId="3527"/>
    <cellStyle name="標準 2 3 3 33 2" xfId="3528"/>
    <cellStyle name="標準 2 3 3 33 3" xfId="3529"/>
    <cellStyle name="標準 2 3 3 33 4" xfId="3530"/>
    <cellStyle name="標準 2 3 3 33 5" xfId="3531"/>
    <cellStyle name="標準 2 3 3 33 6" xfId="3532"/>
    <cellStyle name="標準 2 3 3 33 7" xfId="3533"/>
    <cellStyle name="標準 2 3 3 33 8" xfId="3534"/>
    <cellStyle name="標準 2 3 3 33 9" xfId="3535"/>
    <cellStyle name="標準 2 3 3 34" xfId="3536"/>
    <cellStyle name="標準 2 3 3 34 10" xfId="3537"/>
    <cellStyle name="標準 2 3 3 34 2" xfId="3538"/>
    <cellStyle name="標準 2 3 3 34 3" xfId="3539"/>
    <cellStyle name="標準 2 3 3 34 4" xfId="3540"/>
    <cellStyle name="標準 2 3 3 34 5" xfId="3541"/>
    <cellStyle name="標準 2 3 3 34 6" xfId="3542"/>
    <cellStyle name="標準 2 3 3 34 7" xfId="3543"/>
    <cellStyle name="標準 2 3 3 34 8" xfId="3544"/>
    <cellStyle name="標準 2 3 3 34 9" xfId="3545"/>
    <cellStyle name="標準 2 3 3 35" xfId="3546"/>
    <cellStyle name="標準 2 3 3 35 2" xfId="3547"/>
    <cellStyle name="標準 2 3 3 35 2 2" xfId="3548"/>
    <cellStyle name="標準 2 3 3 35 2 3" xfId="3549"/>
    <cellStyle name="標準 2 3 3 35 2 4" xfId="3550"/>
    <cellStyle name="標準 2 3 3 35 2 5" xfId="3551"/>
    <cellStyle name="標準 2 3 3 35 3" xfId="3552"/>
    <cellStyle name="標準 2 3 3 35 4" xfId="3553"/>
    <cellStyle name="標準 2 3 3 35 5" xfId="3554"/>
    <cellStyle name="標準 2 3 3 35 6" xfId="3555"/>
    <cellStyle name="標準 2 3 3 35 7" xfId="3556"/>
    <cellStyle name="標準 2 3 3 35 8" xfId="3557"/>
    <cellStyle name="標準 2 3 3 35 9" xfId="3558"/>
    <cellStyle name="標準 2 3 3 36" xfId="3559"/>
    <cellStyle name="標準 2 3 3 37" xfId="3560"/>
    <cellStyle name="標準 2 3 3 37 2" xfId="3561"/>
    <cellStyle name="標準 2 3 3 37 3" xfId="3562"/>
    <cellStyle name="標準 2 3 3 37 4" xfId="3563"/>
    <cellStyle name="標準 2 3 3 37 5" xfId="3564"/>
    <cellStyle name="標準 2 3 3 38" xfId="3565"/>
    <cellStyle name="標準 2 3 3 39" xfId="3566"/>
    <cellStyle name="標準 2 3 3 4" xfId="3567"/>
    <cellStyle name="標準 2 3 3 40" xfId="3568"/>
    <cellStyle name="標準 2 3 3 41" xfId="3569"/>
    <cellStyle name="標準 2 3 3 42" xfId="3570"/>
    <cellStyle name="標準 2 3 3 43" xfId="3571"/>
    <cellStyle name="標準 2 3 3 5" xfId="3572"/>
    <cellStyle name="標準 2 3 3 6" xfId="3573"/>
    <cellStyle name="標準 2 3 3 7" xfId="3574"/>
    <cellStyle name="標準 2 3 3 8" xfId="3575"/>
    <cellStyle name="標準 2 3 3 9" xfId="3576"/>
    <cellStyle name="標準 2 3 30" xfId="3577"/>
    <cellStyle name="標準 2 3 30 10" xfId="3578"/>
    <cellStyle name="標準 2 3 30 11" xfId="3579"/>
    <cellStyle name="標準 2 3 30 2" xfId="3580"/>
    <cellStyle name="標準 2 3 30 2 2" xfId="3581"/>
    <cellStyle name="標準 2 3 30 2 3" xfId="3582"/>
    <cellStyle name="標準 2 3 30 2 4" xfId="3583"/>
    <cellStyle name="標準 2 3 30 2 5" xfId="3584"/>
    <cellStyle name="標準 2 3 30 3" xfId="3585"/>
    <cellStyle name="標準 2 3 30 4" xfId="3586"/>
    <cellStyle name="標準 2 3 30 5" xfId="3587"/>
    <cellStyle name="標準 2 3 30 6" xfId="3588"/>
    <cellStyle name="標準 2 3 30 7" xfId="3589"/>
    <cellStyle name="標準 2 3 30 8" xfId="3590"/>
    <cellStyle name="標準 2 3 30 9" xfId="3591"/>
    <cellStyle name="標準 2 3 31" xfId="3592"/>
    <cellStyle name="標準 2 3 31 10" xfId="3593"/>
    <cellStyle name="標準 2 3 31 11" xfId="3594"/>
    <cellStyle name="標準 2 3 31 2" xfId="3595"/>
    <cellStyle name="標準 2 3 31 2 2" xfId="3596"/>
    <cellStyle name="標準 2 3 31 2 3" xfId="3597"/>
    <cellStyle name="標準 2 3 31 2 4" xfId="3598"/>
    <cellStyle name="標準 2 3 31 2 5" xfId="3599"/>
    <cellStyle name="標準 2 3 31 3" xfId="3600"/>
    <cellStyle name="標準 2 3 31 4" xfId="3601"/>
    <cellStyle name="標準 2 3 31 5" xfId="3602"/>
    <cellStyle name="標準 2 3 31 6" xfId="3603"/>
    <cellStyle name="標準 2 3 31 7" xfId="3604"/>
    <cellStyle name="標準 2 3 31 8" xfId="3605"/>
    <cellStyle name="標準 2 3 31 9" xfId="3606"/>
    <cellStyle name="標準 2 3 32" xfId="3607"/>
    <cellStyle name="標準 2 3 32 10" xfId="3608"/>
    <cellStyle name="標準 2 3 32 11" xfId="3609"/>
    <cellStyle name="標準 2 3 32 2" xfId="3610"/>
    <cellStyle name="標準 2 3 32 2 2" xfId="3611"/>
    <cellStyle name="標準 2 3 32 2 3" xfId="3612"/>
    <cellStyle name="標準 2 3 32 2 4" xfId="3613"/>
    <cellStyle name="標準 2 3 32 2 5" xfId="3614"/>
    <cellStyle name="標準 2 3 32 3" xfId="3615"/>
    <cellStyle name="標準 2 3 32 4" xfId="3616"/>
    <cellStyle name="標準 2 3 32 5" xfId="3617"/>
    <cellStyle name="標準 2 3 32 6" xfId="3618"/>
    <cellStyle name="標準 2 3 32 7" xfId="3619"/>
    <cellStyle name="標準 2 3 32 8" xfId="3620"/>
    <cellStyle name="標準 2 3 32 9" xfId="3621"/>
    <cellStyle name="標準 2 3 33" xfId="3622"/>
    <cellStyle name="標準 2 3 33 10" xfId="3623"/>
    <cellStyle name="標準 2 3 33 11" xfId="3624"/>
    <cellStyle name="標準 2 3 33 2" xfId="3625"/>
    <cellStyle name="標準 2 3 33 2 2" xfId="3626"/>
    <cellStyle name="標準 2 3 33 2 3" xfId="3627"/>
    <cellStyle name="標準 2 3 33 2 4" xfId="3628"/>
    <cellStyle name="標準 2 3 33 2 5" xfId="3629"/>
    <cellStyle name="標準 2 3 33 3" xfId="3630"/>
    <cellStyle name="標準 2 3 33 4" xfId="3631"/>
    <cellStyle name="標準 2 3 33 5" xfId="3632"/>
    <cellStyle name="標準 2 3 33 6" xfId="3633"/>
    <cellStyle name="標準 2 3 33 7" xfId="3634"/>
    <cellStyle name="標準 2 3 33 8" xfId="3635"/>
    <cellStyle name="標準 2 3 33 9" xfId="3636"/>
    <cellStyle name="標準 2 3 34" xfId="3637"/>
    <cellStyle name="標準 2 3 34 10" xfId="3638"/>
    <cellStyle name="標準 2 3 34 11" xfId="3639"/>
    <cellStyle name="標準 2 3 34 2" xfId="3640"/>
    <cellStyle name="標準 2 3 34 2 2" xfId="3641"/>
    <cellStyle name="標準 2 3 34 2 3" xfId="3642"/>
    <cellStyle name="標準 2 3 34 2 4" xfId="3643"/>
    <cellStyle name="標準 2 3 34 2 5" xfId="3644"/>
    <cellStyle name="標準 2 3 34 3" xfId="3645"/>
    <cellStyle name="標準 2 3 34 4" xfId="3646"/>
    <cellStyle name="標準 2 3 34 5" xfId="3647"/>
    <cellStyle name="標準 2 3 34 6" xfId="3648"/>
    <cellStyle name="標準 2 3 34 7" xfId="3649"/>
    <cellStyle name="標準 2 3 34 8" xfId="3650"/>
    <cellStyle name="標準 2 3 34 9" xfId="3651"/>
    <cellStyle name="標準 2 3 35" xfId="3652"/>
    <cellStyle name="標準 2 3 35 10" xfId="3653"/>
    <cellStyle name="標準 2 3 35 11" xfId="3654"/>
    <cellStyle name="標準 2 3 35 2" xfId="3655"/>
    <cellStyle name="標準 2 3 35 2 2" xfId="3656"/>
    <cellStyle name="標準 2 3 35 2 3" xfId="3657"/>
    <cellStyle name="標準 2 3 35 2 4" xfId="3658"/>
    <cellStyle name="標準 2 3 35 2 5" xfId="3659"/>
    <cellStyle name="標準 2 3 35 3" xfId="3660"/>
    <cellStyle name="標準 2 3 35 4" xfId="3661"/>
    <cellStyle name="標準 2 3 35 5" xfId="3662"/>
    <cellStyle name="標準 2 3 35 6" xfId="3663"/>
    <cellStyle name="標準 2 3 35 7" xfId="3664"/>
    <cellStyle name="標準 2 3 35 8" xfId="3665"/>
    <cellStyle name="標準 2 3 35 9" xfId="3666"/>
    <cellStyle name="標準 2 3 36" xfId="3667"/>
    <cellStyle name="標準 2 3 36 10" xfId="3668"/>
    <cellStyle name="標準 2 3 36 2" xfId="3669"/>
    <cellStyle name="標準 2 3 36 3" xfId="3670"/>
    <cellStyle name="標準 2 3 36 4" xfId="3671"/>
    <cellStyle name="標準 2 3 36 5" xfId="3672"/>
    <cellStyle name="標準 2 3 36 6" xfId="3673"/>
    <cellStyle name="標準 2 3 36 7" xfId="3674"/>
    <cellStyle name="標準 2 3 36 8" xfId="3675"/>
    <cellStyle name="標準 2 3 36 9" xfId="3676"/>
    <cellStyle name="標準 2 3 37" xfId="3677"/>
    <cellStyle name="標準 2 3 37 10" xfId="3678"/>
    <cellStyle name="標準 2 3 37 11" xfId="3679"/>
    <cellStyle name="標準 2 3 37 2" xfId="3680"/>
    <cellStyle name="標準 2 3 37 2 2" xfId="3681"/>
    <cellStyle name="標準 2 3 37 2 2 2" xfId="3682"/>
    <cellStyle name="標準 2 3 37 2 2 3" xfId="3683"/>
    <cellStyle name="標準 2 3 37 2 2 4" xfId="3684"/>
    <cellStyle name="標準 2 3 37 2 2 5" xfId="3685"/>
    <cellStyle name="標準 2 3 37 2 3" xfId="3686"/>
    <cellStyle name="標準 2 3 37 2 4" xfId="3687"/>
    <cellStyle name="標準 2 3 37 2 5" xfId="3688"/>
    <cellStyle name="標準 2 3 37 2 6" xfId="3689"/>
    <cellStyle name="標準 2 3 37 2 7" xfId="3690"/>
    <cellStyle name="標準 2 3 37 2 8" xfId="3691"/>
    <cellStyle name="標準 2 3 37 2 9" xfId="3692"/>
    <cellStyle name="標準 2 3 37 3" xfId="3693"/>
    <cellStyle name="標準 2 3 37 4" xfId="3694"/>
    <cellStyle name="標準 2 3 37 5" xfId="3695"/>
    <cellStyle name="標準 2 3 37 5 2" xfId="3696"/>
    <cellStyle name="標準 2 3 37 5 3" xfId="3697"/>
    <cellStyle name="標準 2 3 37 5 4" xfId="3698"/>
    <cellStyle name="標準 2 3 37 5 5" xfId="3699"/>
    <cellStyle name="標準 2 3 37 6" xfId="3700"/>
    <cellStyle name="標準 2 3 37 7" xfId="3701"/>
    <cellStyle name="標準 2 3 37 8" xfId="3702"/>
    <cellStyle name="標準 2 3 37 9" xfId="3703"/>
    <cellStyle name="標準 2 3 38" xfId="3704"/>
    <cellStyle name="標準 2 3 39" xfId="3705"/>
    <cellStyle name="標準 2 3 4" xfId="3706"/>
    <cellStyle name="標準 2 3 4 10" xfId="3707"/>
    <cellStyle name="標準 2 3 4 10 10" xfId="3708"/>
    <cellStyle name="標準 2 3 4 10 11" xfId="3709"/>
    <cellStyle name="標準 2 3 4 10 2" xfId="3710"/>
    <cellStyle name="標準 2 3 4 10 2 2" xfId="3711"/>
    <cellStyle name="標準 2 3 4 10 2 3" xfId="3712"/>
    <cellStyle name="標準 2 3 4 10 2 4" xfId="3713"/>
    <cellStyle name="標準 2 3 4 10 2 5" xfId="3714"/>
    <cellStyle name="標準 2 3 4 10 3" xfId="3715"/>
    <cellStyle name="標準 2 3 4 10 4" xfId="3716"/>
    <cellStyle name="標準 2 3 4 10 5" xfId="3717"/>
    <cellStyle name="標準 2 3 4 10 6" xfId="3718"/>
    <cellStyle name="標準 2 3 4 10 7" xfId="3719"/>
    <cellStyle name="標準 2 3 4 10 8" xfId="3720"/>
    <cellStyle name="標準 2 3 4 10 9" xfId="3721"/>
    <cellStyle name="標準 2 3 4 11" xfId="3722"/>
    <cellStyle name="標準 2 3 4 11 10" xfId="3723"/>
    <cellStyle name="標準 2 3 4 11 11" xfId="3724"/>
    <cellStyle name="標準 2 3 4 11 2" xfId="3725"/>
    <cellStyle name="標準 2 3 4 11 2 2" xfId="3726"/>
    <cellStyle name="標準 2 3 4 11 2 3" xfId="3727"/>
    <cellStyle name="標準 2 3 4 11 2 4" xfId="3728"/>
    <cellStyle name="標準 2 3 4 11 2 5" xfId="3729"/>
    <cellStyle name="標準 2 3 4 11 3" xfId="3730"/>
    <cellStyle name="標準 2 3 4 11 4" xfId="3731"/>
    <cellStyle name="標準 2 3 4 11 5" xfId="3732"/>
    <cellStyle name="標準 2 3 4 11 6" xfId="3733"/>
    <cellStyle name="標準 2 3 4 11 7" xfId="3734"/>
    <cellStyle name="標準 2 3 4 11 8" xfId="3735"/>
    <cellStyle name="標準 2 3 4 11 9" xfId="3736"/>
    <cellStyle name="標準 2 3 4 12" xfId="3737"/>
    <cellStyle name="標準 2 3 4 12 10" xfId="3738"/>
    <cellStyle name="標準 2 3 4 12 11" xfId="3739"/>
    <cellStyle name="標準 2 3 4 12 2" xfId="3740"/>
    <cellStyle name="標準 2 3 4 12 2 2" xfId="3741"/>
    <cellStyle name="標準 2 3 4 12 2 3" xfId="3742"/>
    <cellStyle name="標準 2 3 4 12 2 4" xfId="3743"/>
    <cellStyle name="標準 2 3 4 12 2 5" xfId="3744"/>
    <cellStyle name="標準 2 3 4 12 3" xfId="3745"/>
    <cellStyle name="標準 2 3 4 12 4" xfId="3746"/>
    <cellStyle name="標準 2 3 4 12 5" xfId="3747"/>
    <cellStyle name="標準 2 3 4 12 6" xfId="3748"/>
    <cellStyle name="標準 2 3 4 12 7" xfId="3749"/>
    <cellStyle name="標準 2 3 4 12 8" xfId="3750"/>
    <cellStyle name="標準 2 3 4 12 9" xfId="3751"/>
    <cellStyle name="標準 2 3 4 13" xfId="3752"/>
    <cellStyle name="標準 2 3 4 13 10" xfId="3753"/>
    <cellStyle name="標準 2 3 4 13 11" xfId="3754"/>
    <cellStyle name="標準 2 3 4 13 2" xfId="3755"/>
    <cellStyle name="標準 2 3 4 13 2 2" xfId="3756"/>
    <cellStyle name="標準 2 3 4 13 2 3" xfId="3757"/>
    <cellStyle name="標準 2 3 4 13 2 4" xfId="3758"/>
    <cellStyle name="標準 2 3 4 13 2 5" xfId="3759"/>
    <cellStyle name="標準 2 3 4 13 3" xfId="3760"/>
    <cellStyle name="標準 2 3 4 13 4" xfId="3761"/>
    <cellStyle name="標準 2 3 4 13 5" xfId="3762"/>
    <cellStyle name="標準 2 3 4 13 6" xfId="3763"/>
    <cellStyle name="標準 2 3 4 13 7" xfId="3764"/>
    <cellStyle name="標準 2 3 4 13 8" xfId="3765"/>
    <cellStyle name="標準 2 3 4 13 9" xfId="3766"/>
    <cellStyle name="標準 2 3 4 14" xfId="3767"/>
    <cellStyle name="標準 2 3 4 14 10" xfId="3768"/>
    <cellStyle name="標準 2 3 4 14 11" xfId="3769"/>
    <cellStyle name="標準 2 3 4 14 2" xfId="3770"/>
    <cellStyle name="標準 2 3 4 14 2 2" xfId="3771"/>
    <cellStyle name="標準 2 3 4 14 2 3" xfId="3772"/>
    <cellStyle name="標準 2 3 4 14 2 4" xfId="3773"/>
    <cellStyle name="標準 2 3 4 14 2 5" xfId="3774"/>
    <cellStyle name="標準 2 3 4 14 3" xfId="3775"/>
    <cellStyle name="標準 2 3 4 14 4" xfId="3776"/>
    <cellStyle name="標準 2 3 4 14 5" xfId="3777"/>
    <cellStyle name="標準 2 3 4 14 6" xfId="3778"/>
    <cellStyle name="標準 2 3 4 14 7" xfId="3779"/>
    <cellStyle name="標準 2 3 4 14 8" xfId="3780"/>
    <cellStyle name="標準 2 3 4 14 9" xfId="3781"/>
    <cellStyle name="標準 2 3 4 15" xfId="3782"/>
    <cellStyle name="標準 2 3 4 15 10" xfId="3783"/>
    <cellStyle name="標準 2 3 4 15 11" xfId="3784"/>
    <cellStyle name="標準 2 3 4 15 2" xfId="3785"/>
    <cellStyle name="標準 2 3 4 15 2 2" xfId="3786"/>
    <cellStyle name="標準 2 3 4 15 2 3" xfId="3787"/>
    <cellStyle name="標準 2 3 4 15 2 4" xfId="3788"/>
    <cellStyle name="標準 2 3 4 15 2 5" xfId="3789"/>
    <cellStyle name="標準 2 3 4 15 3" xfId="3790"/>
    <cellStyle name="標準 2 3 4 15 4" xfId="3791"/>
    <cellStyle name="標準 2 3 4 15 5" xfId="3792"/>
    <cellStyle name="標準 2 3 4 15 6" xfId="3793"/>
    <cellStyle name="標準 2 3 4 15 7" xfId="3794"/>
    <cellStyle name="標準 2 3 4 15 8" xfId="3795"/>
    <cellStyle name="標準 2 3 4 15 9" xfId="3796"/>
    <cellStyle name="標準 2 3 4 16" xfId="3797"/>
    <cellStyle name="標準 2 3 4 16 10" xfId="3798"/>
    <cellStyle name="標準 2 3 4 16 2" xfId="3799"/>
    <cellStyle name="標準 2 3 4 16 3" xfId="3800"/>
    <cellStyle name="標準 2 3 4 16 4" xfId="3801"/>
    <cellStyle name="標準 2 3 4 16 5" xfId="3802"/>
    <cellStyle name="標準 2 3 4 16 6" xfId="3803"/>
    <cellStyle name="標準 2 3 4 16 7" xfId="3804"/>
    <cellStyle name="標準 2 3 4 16 8" xfId="3805"/>
    <cellStyle name="標準 2 3 4 16 9" xfId="3806"/>
    <cellStyle name="標準 2 3 4 17" xfId="3807"/>
    <cellStyle name="標準 2 3 4 17 10" xfId="3808"/>
    <cellStyle name="標準 2 3 4 17 2" xfId="3809"/>
    <cellStyle name="標準 2 3 4 17 3" xfId="3810"/>
    <cellStyle name="標準 2 3 4 17 4" xfId="3811"/>
    <cellStyle name="標準 2 3 4 17 5" xfId="3812"/>
    <cellStyle name="標準 2 3 4 17 6" xfId="3813"/>
    <cellStyle name="標準 2 3 4 17 7" xfId="3814"/>
    <cellStyle name="標準 2 3 4 17 8" xfId="3815"/>
    <cellStyle name="標準 2 3 4 17 9" xfId="3816"/>
    <cellStyle name="標準 2 3 4 18" xfId="3817"/>
    <cellStyle name="標準 2 3 4 18 10" xfId="3818"/>
    <cellStyle name="標準 2 3 4 18 2" xfId="3819"/>
    <cellStyle name="標準 2 3 4 18 3" xfId="3820"/>
    <cellStyle name="標準 2 3 4 18 4" xfId="3821"/>
    <cellStyle name="標準 2 3 4 18 5" xfId="3822"/>
    <cellStyle name="標準 2 3 4 18 6" xfId="3823"/>
    <cellStyle name="標準 2 3 4 18 7" xfId="3824"/>
    <cellStyle name="標準 2 3 4 18 8" xfId="3825"/>
    <cellStyle name="標準 2 3 4 18 9" xfId="3826"/>
    <cellStyle name="標準 2 3 4 19" xfId="3827"/>
    <cellStyle name="標準 2 3 4 19 10" xfId="3828"/>
    <cellStyle name="標準 2 3 4 19 2" xfId="3829"/>
    <cellStyle name="標準 2 3 4 19 3" xfId="3830"/>
    <cellStyle name="標準 2 3 4 19 4" xfId="3831"/>
    <cellStyle name="標準 2 3 4 19 5" xfId="3832"/>
    <cellStyle name="標準 2 3 4 19 6" xfId="3833"/>
    <cellStyle name="標準 2 3 4 19 7" xfId="3834"/>
    <cellStyle name="標準 2 3 4 19 8" xfId="3835"/>
    <cellStyle name="標準 2 3 4 19 9" xfId="3836"/>
    <cellStyle name="標準 2 3 4 2" xfId="3837"/>
    <cellStyle name="標準 2 3 4 2 10" xfId="3838"/>
    <cellStyle name="標準 2 3 4 2 11" xfId="3839"/>
    <cellStyle name="標準 2 3 4 2 2" xfId="3840"/>
    <cellStyle name="標準 2 3 4 2 2 2" xfId="3841"/>
    <cellStyle name="標準 2 3 4 2 2 3" xfId="3842"/>
    <cellStyle name="標準 2 3 4 2 2 4" xfId="3843"/>
    <cellStyle name="標準 2 3 4 2 2 5" xfId="3844"/>
    <cellStyle name="標準 2 3 4 2 3" xfId="3845"/>
    <cellStyle name="標準 2 3 4 2 4" xfId="3846"/>
    <cellStyle name="標準 2 3 4 2 5" xfId="3847"/>
    <cellStyle name="標準 2 3 4 2 6" xfId="3848"/>
    <cellStyle name="標準 2 3 4 2 7" xfId="3849"/>
    <cellStyle name="標準 2 3 4 2 8" xfId="3850"/>
    <cellStyle name="標準 2 3 4 2 9" xfId="3851"/>
    <cellStyle name="標準 2 3 4 20" xfId="3852"/>
    <cellStyle name="標準 2 3 4 20 10" xfId="3853"/>
    <cellStyle name="標準 2 3 4 20 2" xfId="3854"/>
    <cellStyle name="標準 2 3 4 20 3" xfId="3855"/>
    <cellStyle name="標準 2 3 4 20 4" xfId="3856"/>
    <cellStyle name="標準 2 3 4 20 5" xfId="3857"/>
    <cellStyle name="標準 2 3 4 20 6" xfId="3858"/>
    <cellStyle name="標準 2 3 4 20 7" xfId="3859"/>
    <cellStyle name="標準 2 3 4 20 8" xfId="3860"/>
    <cellStyle name="標準 2 3 4 20 9" xfId="3861"/>
    <cellStyle name="標準 2 3 4 21" xfId="3862"/>
    <cellStyle name="標準 2 3 4 22" xfId="3863"/>
    <cellStyle name="標準 2 3 4 23" xfId="3864"/>
    <cellStyle name="標準 2 3 4 24" xfId="3865"/>
    <cellStyle name="標準 2 3 4 25" xfId="3866"/>
    <cellStyle name="標準 2 3 4 26" xfId="3867"/>
    <cellStyle name="標準 2 3 4 27" xfId="3868"/>
    <cellStyle name="標準 2 3 4 28" xfId="3869"/>
    <cellStyle name="標準 2 3 4 29" xfId="3870"/>
    <cellStyle name="標準 2 3 4 3" xfId="3871"/>
    <cellStyle name="標準 2 3 4 3 10" xfId="3872"/>
    <cellStyle name="標準 2 3 4 3 11" xfId="3873"/>
    <cellStyle name="標準 2 3 4 3 2" xfId="3874"/>
    <cellStyle name="標準 2 3 4 3 2 2" xfId="3875"/>
    <cellStyle name="標準 2 3 4 3 2 3" xfId="3876"/>
    <cellStyle name="標準 2 3 4 3 2 4" xfId="3877"/>
    <cellStyle name="標準 2 3 4 3 2 5" xfId="3878"/>
    <cellStyle name="標準 2 3 4 3 3" xfId="3879"/>
    <cellStyle name="標準 2 3 4 3 4" xfId="3880"/>
    <cellStyle name="標準 2 3 4 3 5" xfId="3881"/>
    <cellStyle name="標準 2 3 4 3 6" xfId="3882"/>
    <cellStyle name="標準 2 3 4 3 7" xfId="3883"/>
    <cellStyle name="標準 2 3 4 3 8" xfId="3884"/>
    <cellStyle name="標準 2 3 4 3 9" xfId="3885"/>
    <cellStyle name="標準 2 3 4 4" xfId="3886"/>
    <cellStyle name="標準 2 3 4 4 10" xfId="3887"/>
    <cellStyle name="標準 2 3 4 4 11" xfId="3888"/>
    <cellStyle name="標準 2 3 4 4 2" xfId="3889"/>
    <cellStyle name="標準 2 3 4 4 2 2" xfId="3890"/>
    <cellStyle name="標準 2 3 4 4 2 3" xfId="3891"/>
    <cellStyle name="標準 2 3 4 4 2 4" xfId="3892"/>
    <cellStyle name="標準 2 3 4 4 2 5" xfId="3893"/>
    <cellStyle name="標準 2 3 4 4 3" xfId="3894"/>
    <cellStyle name="標準 2 3 4 4 4" xfId="3895"/>
    <cellStyle name="標準 2 3 4 4 5" xfId="3896"/>
    <cellStyle name="標準 2 3 4 4 6" xfId="3897"/>
    <cellStyle name="標準 2 3 4 4 7" xfId="3898"/>
    <cellStyle name="標準 2 3 4 4 8" xfId="3899"/>
    <cellStyle name="標準 2 3 4 4 9" xfId="3900"/>
    <cellStyle name="標準 2 3 4 5" xfId="3901"/>
    <cellStyle name="標準 2 3 4 5 10" xfId="3902"/>
    <cellStyle name="標準 2 3 4 5 11" xfId="3903"/>
    <cellStyle name="標準 2 3 4 5 2" xfId="3904"/>
    <cellStyle name="標準 2 3 4 5 2 2" xfId="3905"/>
    <cellStyle name="標準 2 3 4 5 2 3" xfId="3906"/>
    <cellStyle name="標準 2 3 4 5 2 4" xfId="3907"/>
    <cellStyle name="標準 2 3 4 5 2 5" xfId="3908"/>
    <cellStyle name="標準 2 3 4 5 3" xfId="3909"/>
    <cellStyle name="標準 2 3 4 5 4" xfId="3910"/>
    <cellStyle name="標準 2 3 4 5 5" xfId="3911"/>
    <cellStyle name="標準 2 3 4 5 6" xfId="3912"/>
    <cellStyle name="標準 2 3 4 5 7" xfId="3913"/>
    <cellStyle name="標準 2 3 4 5 8" xfId="3914"/>
    <cellStyle name="標準 2 3 4 5 9" xfId="3915"/>
    <cellStyle name="標準 2 3 4 6" xfId="3916"/>
    <cellStyle name="標準 2 3 4 6 10" xfId="3917"/>
    <cellStyle name="標準 2 3 4 6 11" xfId="3918"/>
    <cellStyle name="標準 2 3 4 6 2" xfId="3919"/>
    <cellStyle name="標準 2 3 4 6 2 2" xfId="3920"/>
    <cellStyle name="標準 2 3 4 6 2 3" xfId="3921"/>
    <cellStyle name="標準 2 3 4 6 2 4" xfId="3922"/>
    <cellStyle name="標準 2 3 4 6 2 5" xfId="3923"/>
    <cellStyle name="標準 2 3 4 6 3" xfId="3924"/>
    <cellStyle name="標準 2 3 4 6 4" xfId="3925"/>
    <cellStyle name="標準 2 3 4 6 5" xfId="3926"/>
    <cellStyle name="標準 2 3 4 6 6" xfId="3927"/>
    <cellStyle name="標準 2 3 4 6 7" xfId="3928"/>
    <cellStyle name="標準 2 3 4 6 8" xfId="3929"/>
    <cellStyle name="標準 2 3 4 6 9" xfId="3930"/>
    <cellStyle name="標準 2 3 4 7" xfId="3931"/>
    <cellStyle name="標準 2 3 4 7 10" xfId="3932"/>
    <cellStyle name="標準 2 3 4 7 11" xfId="3933"/>
    <cellStyle name="標準 2 3 4 7 2" xfId="3934"/>
    <cellStyle name="標準 2 3 4 7 2 2" xfId="3935"/>
    <cellStyle name="標準 2 3 4 7 2 3" xfId="3936"/>
    <cellStyle name="標準 2 3 4 7 2 4" xfId="3937"/>
    <cellStyle name="標準 2 3 4 7 2 5" xfId="3938"/>
    <cellStyle name="標準 2 3 4 7 3" xfId="3939"/>
    <cellStyle name="標準 2 3 4 7 4" xfId="3940"/>
    <cellStyle name="標準 2 3 4 7 5" xfId="3941"/>
    <cellStyle name="標準 2 3 4 7 6" xfId="3942"/>
    <cellStyle name="標準 2 3 4 7 7" xfId="3943"/>
    <cellStyle name="標準 2 3 4 7 8" xfId="3944"/>
    <cellStyle name="標準 2 3 4 7 9" xfId="3945"/>
    <cellStyle name="標準 2 3 4 8" xfId="3946"/>
    <cellStyle name="標準 2 3 4 8 10" xfId="3947"/>
    <cellStyle name="標準 2 3 4 8 11" xfId="3948"/>
    <cellStyle name="標準 2 3 4 8 2" xfId="3949"/>
    <cellStyle name="標準 2 3 4 8 2 2" xfId="3950"/>
    <cellStyle name="標準 2 3 4 8 2 3" xfId="3951"/>
    <cellStyle name="標準 2 3 4 8 2 4" xfId="3952"/>
    <cellStyle name="標準 2 3 4 8 2 5" xfId="3953"/>
    <cellStyle name="標準 2 3 4 8 3" xfId="3954"/>
    <cellStyle name="標準 2 3 4 8 4" xfId="3955"/>
    <cellStyle name="標準 2 3 4 8 5" xfId="3956"/>
    <cellStyle name="標準 2 3 4 8 6" xfId="3957"/>
    <cellStyle name="標準 2 3 4 8 7" xfId="3958"/>
    <cellStyle name="標準 2 3 4 8 8" xfId="3959"/>
    <cellStyle name="標準 2 3 4 8 9" xfId="3960"/>
    <cellStyle name="標準 2 3 4 9" xfId="3961"/>
    <cellStyle name="標準 2 3 4 9 10" xfId="3962"/>
    <cellStyle name="標準 2 3 4 9 11" xfId="3963"/>
    <cellStyle name="標準 2 3 4 9 2" xfId="3964"/>
    <cellStyle name="標準 2 3 4 9 2 2" xfId="3965"/>
    <cellStyle name="標準 2 3 4 9 2 3" xfId="3966"/>
    <cellStyle name="標準 2 3 4 9 2 4" xfId="3967"/>
    <cellStyle name="標準 2 3 4 9 2 5" xfId="3968"/>
    <cellStyle name="標準 2 3 4 9 3" xfId="3969"/>
    <cellStyle name="標準 2 3 4 9 4" xfId="3970"/>
    <cellStyle name="標準 2 3 4 9 5" xfId="3971"/>
    <cellStyle name="標準 2 3 4 9 6" xfId="3972"/>
    <cellStyle name="標準 2 3 4 9 7" xfId="3973"/>
    <cellStyle name="標準 2 3 4 9 8" xfId="3974"/>
    <cellStyle name="標準 2 3 4 9 9" xfId="3975"/>
    <cellStyle name="標準 2 3 40" xfId="3976"/>
    <cellStyle name="標準 2 3 41" xfId="3977"/>
    <cellStyle name="標準 2 3 41 2" xfId="3978"/>
    <cellStyle name="標準 2 3 41 2 2" xfId="3979"/>
    <cellStyle name="標準 2 3 41 2 3" xfId="3980"/>
    <cellStyle name="標準 2 3 41 2 4" xfId="3981"/>
    <cellStyle name="標準 2 3 41 2 5" xfId="3982"/>
    <cellStyle name="標準 2 3 41 3" xfId="3983"/>
    <cellStyle name="標準 2 3 41 4" xfId="3984"/>
    <cellStyle name="標準 2 3 41 5" xfId="3985"/>
    <cellStyle name="標準 2 3 41 6" xfId="3986"/>
    <cellStyle name="標準 2 3 41 7" xfId="3987"/>
    <cellStyle name="標準 2 3 41 8" xfId="3988"/>
    <cellStyle name="標準 2 3 41 9" xfId="3989"/>
    <cellStyle name="標準 2 3 42" xfId="3990"/>
    <cellStyle name="標準 2 3 43" xfId="3991"/>
    <cellStyle name="標準 2 3 43 2" xfId="3992"/>
    <cellStyle name="標準 2 3 43 3" xfId="3993"/>
    <cellStyle name="標準 2 3 43 4" xfId="3994"/>
    <cellStyle name="標準 2 3 43 5" xfId="3995"/>
    <cellStyle name="標準 2 3 44" xfId="3996"/>
    <cellStyle name="標準 2 3 45" xfId="3997"/>
    <cellStyle name="標準 2 3 46" xfId="3998"/>
    <cellStyle name="標準 2 3 47" xfId="3999"/>
    <cellStyle name="標準 2 3 48" xfId="4000"/>
    <cellStyle name="標準 2 3 49" xfId="4001"/>
    <cellStyle name="標準 2 3 5" xfId="4002"/>
    <cellStyle name="標準 2 3 5 10" xfId="4003"/>
    <cellStyle name="標準 2 3 5 10 10" xfId="4004"/>
    <cellStyle name="標準 2 3 5 10 11" xfId="4005"/>
    <cellStyle name="標準 2 3 5 10 2" xfId="4006"/>
    <cellStyle name="標準 2 3 5 10 2 2" xfId="4007"/>
    <cellStyle name="標準 2 3 5 10 2 3" xfId="4008"/>
    <cellStyle name="標準 2 3 5 10 2 4" xfId="4009"/>
    <cellStyle name="標準 2 3 5 10 2 5" xfId="4010"/>
    <cellStyle name="標準 2 3 5 10 3" xfId="4011"/>
    <cellStyle name="標準 2 3 5 10 4" xfId="4012"/>
    <cellStyle name="標準 2 3 5 10 5" xfId="4013"/>
    <cellStyle name="標準 2 3 5 10 6" xfId="4014"/>
    <cellStyle name="標準 2 3 5 10 7" xfId="4015"/>
    <cellStyle name="標準 2 3 5 10 8" xfId="4016"/>
    <cellStyle name="標準 2 3 5 10 9" xfId="4017"/>
    <cellStyle name="標準 2 3 5 11" xfId="4018"/>
    <cellStyle name="標準 2 3 5 11 10" xfId="4019"/>
    <cellStyle name="標準 2 3 5 11 11" xfId="4020"/>
    <cellStyle name="標準 2 3 5 11 2" xfId="4021"/>
    <cellStyle name="標準 2 3 5 11 2 2" xfId="4022"/>
    <cellStyle name="標準 2 3 5 11 2 3" xfId="4023"/>
    <cellStyle name="標準 2 3 5 11 2 4" xfId="4024"/>
    <cellStyle name="標準 2 3 5 11 2 5" xfId="4025"/>
    <cellStyle name="標準 2 3 5 11 3" xfId="4026"/>
    <cellStyle name="標準 2 3 5 11 4" xfId="4027"/>
    <cellStyle name="標準 2 3 5 11 5" xfId="4028"/>
    <cellStyle name="標準 2 3 5 11 6" xfId="4029"/>
    <cellStyle name="標準 2 3 5 11 7" xfId="4030"/>
    <cellStyle name="標準 2 3 5 11 8" xfId="4031"/>
    <cellStyle name="標準 2 3 5 11 9" xfId="4032"/>
    <cellStyle name="標準 2 3 5 12" xfId="4033"/>
    <cellStyle name="標準 2 3 5 12 10" xfId="4034"/>
    <cellStyle name="標準 2 3 5 12 11" xfId="4035"/>
    <cellStyle name="標準 2 3 5 12 2" xfId="4036"/>
    <cellStyle name="標準 2 3 5 12 2 2" xfId="4037"/>
    <cellStyle name="標準 2 3 5 12 2 3" xfId="4038"/>
    <cellStyle name="標準 2 3 5 12 2 4" xfId="4039"/>
    <cellStyle name="標準 2 3 5 12 2 5" xfId="4040"/>
    <cellStyle name="標準 2 3 5 12 3" xfId="4041"/>
    <cellStyle name="標準 2 3 5 12 4" xfId="4042"/>
    <cellStyle name="標準 2 3 5 12 5" xfId="4043"/>
    <cellStyle name="標準 2 3 5 12 6" xfId="4044"/>
    <cellStyle name="標準 2 3 5 12 7" xfId="4045"/>
    <cellStyle name="標準 2 3 5 12 8" xfId="4046"/>
    <cellStyle name="標準 2 3 5 12 9" xfId="4047"/>
    <cellStyle name="標準 2 3 5 13" xfId="4048"/>
    <cellStyle name="標準 2 3 5 13 10" xfId="4049"/>
    <cellStyle name="標準 2 3 5 13 11" xfId="4050"/>
    <cellStyle name="標準 2 3 5 13 2" xfId="4051"/>
    <cellStyle name="標準 2 3 5 13 2 2" xfId="4052"/>
    <cellStyle name="標準 2 3 5 13 2 3" xfId="4053"/>
    <cellStyle name="標準 2 3 5 13 2 4" xfId="4054"/>
    <cellStyle name="標準 2 3 5 13 2 5" xfId="4055"/>
    <cellStyle name="標準 2 3 5 13 3" xfId="4056"/>
    <cellStyle name="標準 2 3 5 13 4" xfId="4057"/>
    <cellStyle name="標準 2 3 5 13 5" xfId="4058"/>
    <cellStyle name="標準 2 3 5 13 6" xfId="4059"/>
    <cellStyle name="標準 2 3 5 13 7" xfId="4060"/>
    <cellStyle name="標準 2 3 5 13 8" xfId="4061"/>
    <cellStyle name="標準 2 3 5 13 9" xfId="4062"/>
    <cellStyle name="標準 2 3 5 14" xfId="4063"/>
    <cellStyle name="標準 2 3 5 14 10" xfId="4064"/>
    <cellStyle name="標準 2 3 5 14 11" xfId="4065"/>
    <cellStyle name="標準 2 3 5 14 2" xfId="4066"/>
    <cellStyle name="標準 2 3 5 14 2 2" xfId="4067"/>
    <cellStyle name="標準 2 3 5 14 2 3" xfId="4068"/>
    <cellStyle name="標準 2 3 5 14 2 4" xfId="4069"/>
    <cellStyle name="標準 2 3 5 14 2 5" xfId="4070"/>
    <cellStyle name="標準 2 3 5 14 3" xfId="4071"/>
    <cellStyle name="標準 2 3 5 14 4" xfId="4072"/>
    <cellStyle name="標準 2 3 5 14 5" xfId="4073"/>
    <cellStyle name="標準 2 3 5 14 6" xfId="4074"/>
    <cellStyle name="標準 2 3 5 14 7" xfId="4075"/>
    <cellStyle name="標準 2 3 5 14 8" xfId="4076"/>
    <cellStyle name="標準 2 3 5 14 9" xfId="4077"/>
    <cellStyle name="標準 2 3 5 15" xfId="4078"/>
    <cellStyle name="標準 2 3 5 15 10" xfId="4079"/>
    <cellStyle name="標準 2 3 5 15 11" xfId="4080"/>
    <cellStyle name="標準 2 3 5 15 2" xfId="4081"/>
    <cellStyle name="標準 2 3 5 15 2 2" xfId="4082"/>
    <cellStyle name="標準 2 3 5 15 2 3" xfId="4083"/>
    <cellStyle name="標準 2 3 5 15 2 4" xfId="4084"/>
    <cellStyle name="標準 2 3 5 15 2 5" xfId="4085"/>
    <cellStyle name="標準 2 3 5 15 3" xfId="4086"/>
    <cellStyle name="標準 2 3 5 15 4" xfId="4087"/>
    <cellStyle name="標準 2 3 5 15 5" xfId="4088"/>
    <cellStyle name="標準 2 3 5 15 6" xfId="4089"/>
    <cellStyle name="標準 2 3 5 15 7" xfId="4090"/>
    <cellStyle name="標準 2 3 5 15 8" xfId="4091"/>
    <cellStyle name="標準 2 3 5 15 9" xfId="4092"/>
    <cellStyle name="標準 2 3 5 16" xfId="4093"/>
    <cellStyle name="標準 2 3 5 16 10" xfId="4094"/>
    <cellStyle name="標準 2 3 5 16 2" xfId="4095"/>
    <cellStyle name="標準 2 3 5 16 3" xfId="4096"/>
    <cellStyle name="標準 2 3 5 16 4" xfId="4097"/>
    <cellStyle name="標準 2 3 5 16 5" xfId="4098"/>
    <cellStyle name="標準 2 3 5 16 6" xfId="4099"/>
    <cellStyle name="標準 2 3 5 16 7" xfId="4100"/>
    <cellStyle name="標準 2 3 5 16 8" xfId="4101"/>
    <cellStyle name="標準 2 3 5 16 9" xfId="4102"/>
    <cellStyle name="標準 2 3 5 17" xfId="4103"/>
    <cellStyle name="標準 2 3 5 17 10" xfId="4104"/>
    <cellStyle name="標準 2 3 5 17 2" xfId="4105"/>
    <cellStyle name="標準 2 3 5 17 3" xfId="4106"/>
    <cellStyle name="標準 2 3 5 17 4" xfId="4107"/>
    <cellStyle name="標準 2 3 5 17 5" xfId="4108"/>
    <cellStyle name="標準 2 3 5 17 6" xfId="4109"/>
    <cellStyle name="標準 2 3 5 17 7" xfId="4110"/>
    <cellStyle name="標準 2 3 5 17 8" xfId="4111"/>
    <cellStyle name="標準 2 3 5 17 9" xfId="4112"/>
    <cellStyle name="標準 2 3 5 18" xfId="4113"/>
    <cellStyle name="標準 2 3 5 18 10" xfId="4114"/>
    <cellStyle name="標準 2 3 5 18 2" xfId="4115"/>
    <cellStyle name="標準 2 3 5 18 3" xfId="4116"/>
    <cellStyle name="標準 2 3 5 18 4" xfId="4117"/>
    <cellStyle name="標準 2 3 5 18 5" xfId="4118"/>
    <cellStyle name="標準 2 3 5 18 6" xfId="4119"/>
    <cellStyle name="標準 2 3 5 18 7" xfId="4120"/>
    <cellStyle name="標準 2 3 5 18 8" xfId="4121"/>
    <cellStyle name="標準 2 3 5 18 9" xfId="4122"/>
    <cellStyle name="標準 2 3 5 19" xfId="4123"/>
    <cellStyle name="標準 2 3 5 19 10" xfId="4124"/>
    <cellStyle name="標準 2 3 5 19 2" xfId="4125"/>
    <cellStyle name="標準 2 3 5 19 3" xfId="4126"/>
    <cellStyle name="標準 2 3 5 19 4" xfId="4127"/>
    <cellStyle name="標準 2 3 5 19 5" xfId="4128"/>
    <cellStyle name="標準 2 3 5 19 6" xfId="4129"/>
    <cellStyle name="標準 2 3 5 19 7" xfId="4130"/>
    <cellStyle name="標準 2 3 5 19 8" xfId="4131"/>
    <cellStyle name="標準 2 3 5 19 9" xfId="4132"/>
    <cellStyle name="標準 2 3 5 2" xfId="4133"/>
    <cellStyle name="標準 2 3 5 2 10" xfId="4134"/>
    <cellStyle name="標準 2 3 5 2 11" xfId="4135"/>
    <cellStyle name="標準 2 3 5 2 2" xfId="4136"/>
    <cellStyle name="標準 2 3 5 2 2 2" xfId="4137"/>
    <cellStyle name="標準 2 3 5 2 2 3" xfId="4138"/>
    <cellStyle name="標準 2 3 5 2 2 4" xfId="4139"/>
    <cellStyle name="標準 2 3 5 2 2 5" xfId="4140"/>
    <cellStyle name="標準 2 3 5 2 3" xfId="4141"/>
    <cellStyle name="標準 2 3 5 2 4" xfId="4142"/>
    <cellStyle name="標準 2 3 5 2 5" xfId="4143"/>
    <cellStyle name="標準 2 3 5 2 6" xfId="4144"/>
    <cellStyle name="標準 2 3 5 2 7" xfId="4145"/>
    <cellStyle name="標準 2 3 5 2 8" xfId="4146"/>
    <cellStyle name="標準 2 3 5 2 9" xfId="4147"/>
    <cellStyle name="標準 2 3 5 20" xfId="4148"/>
    <cellStyle name="標準 2 3 5 20 10" xfId="4149"/>
    <cellStyle name="標準 2 3 5 20 2" xfId="4150"/>
    <cellStyle name="標準 2 3 5 20 3" xfId="4151"/>
    <cellStyle name="標準 2 3 5 20 4" xfId="4152"/>
    <cellStyle name="標準 2 3 5 20 5" xfId="4153"/>
    <cellStyle name="標準 2 3 5 20 6" xfId="4154"/>
    <cellStyle name="標準 2 3 5 20 7" xfId="4155"/>
    <cellStyle name="標準 2 3 5 20 8" xfId="4156"/>
    <cellStyle name="標準 2 3 5 20 9" xfId="4157"/>
    <cellStyle name="標準 2 3 5 21" xfId="4158"/>
    <cellStyle name="標準 2 3 5 22" xfId="4159"/>
    <cellStyle name="標準 2 3 5 23" xfId="4160"/>
    <cellStyle name="標準 2 3 5 24" xfId="4161"/>
    <cellStyle name="標準 2 3 5 25" xfId="4162"/>
    <cellStyle name="標準 2 3 5 26" xfId="4163"/>
    <cellStyle name="標準 2 3 5 27" xfId="4164"/>
    <cellStyle name="標準 2 3 5 28" xfId="4165"/>
    <cellStyle name="標準 2 3 5 29" xfId="4166"/>
    <cellStyle name="標準 2 3 5 3" xfId="4167"/>
    <cellStyle name="標準 2 3 5 3 10" xfId="4168"/>
    <cellStyle name="標準 2 3 5 3 11" xfId="4169"/>
    <cellStyle name="標準 2 3 5 3 2" xfId="4170"/>
    <cellStyle name="標準 2 3 5 3 2 2" xfId="4171"/>
    <cellStyle name="標準 2 3 5 3 2 3" xfId="4172"/>
    <cellStyle name="標準 2 3 5 3 2 4" xfId="4173"/>
    <cellStyle name="標準 2 3 5 3 2 5" xfId="4174"/>
    <cellStyle name="標準 2 3 5 3 3" xfId="4175"/>
    <cellStyle name="標準 2 3 5 3 4" xfId="4176"/>
    <cellStyle name="標準 2 3 5 3 5" xfId="4177"/>
    <cellStyle name="標準 2 3 5 3 6" xfId="4178"/>
    <cellStyle name="標準 2 3 5 3 7" xfId="4179"/>
    <cellStyle name="標準 2 3 5 3 8" xfId="4180"/>
    <cellStyle name="標準 2 3 5 3 9" xfId="4181"/>
    <cellStyle name="標準 2 3 5 4" xfId="4182"/>
    <cellStyle name="標準 2 3 5 4 10" xfId="4183"/>
    <cellStyle name="標準 2 3 5 4 11" xfId="4184"/>
    <cellStyle name="標準 2 3 5 4 2" xfId="4185"/>
    <cellStyle name="標準 2 3 5 4 2 2" xfId="4186"/>
    <cellStyle name="標準 2 3 5 4 2 3" xfId="4187"/>
    <cellStyle name="標準 2 3 5 4 2 4" xfId="4188"/>
    <cellStyle name="標準 2 3 5 4 2 5" xfId="4189"/>
    <cellStyle name="標準 2 3 5 4 3" xfId="4190"/>
    <cellStyle name="標準 2 3 5 4 4" xfId="4191"/>
    <cellStyle name="標準 2 3 5 4 5" xfId="4192"/>
    <cellStyle name="標準 2 3 5 4 6" xfId="4193"/>
    <cellStyle name="標準 2 3 5 4 7" xfId="4194"/>
    <cellStyle name="標準 2 3 5 4 8" xfId="4195"/>
    <cellStyle name="標準 2 3 5 4 9" xfId="4196"/>
    <cellStyle name="標準 2 3 5 5" xfId="4197"/>
    <cellStyle name="標準 2 3 5 5 10" xfId="4198"/>
    <cellStyle name="標準 2 3 5 5 11" xfId="4199"/>
    <cellStyle name="標準 2 3 5 5 2" xfId="4200"/>
    <cellStyle name="標準 2 3 5 5 2 2" xfId="4201"/>
    <cellStyle name="標準 2 3 5 5 2 3" xfId="4202"/>
    <cellStyle name="標準 2 3 5 5 2 4" xfId="4203"/>
    <cellStyle name="標準 2 3 5 5 2 5" xfId="4204"/>
    <cellStyle name="標準 2 3 5 5 3" xfId="4205"/>
    <cellStyle name="標準 2 3 5 5 4" xfId="4206"/>
    <cellStyle name="標準 2 3 5 5 5" xfId="4207"/>
    <cellStyle name="標準 2 3 5 5 6" xfId="4208"/>
    <cellStyle name="標準 2 3 5 5 7" xfId="4209"/>
    <cellStyle name="標準 2 3 5 5 8" xfId="4210"/>
    <cellStyle name="標準 2 3 5 5 9" xfId="4211"/>
    <cellStyle name="標準 2 3 5 6" xfId="4212"/>
    <cellStyle name="標準 2 3 5 6 10" xfId="4213"/>
    <cellStyle name="標準 2 3 5 6 11" xfId="4214"/>
    <cellStyle name="標準 2 3 5 6 2" xfId="4215"/>
    <cellStyle name="標準 2 3 5 6 2 2" xfId="4216"/>
    <cellStyle name="標準 2 3 5 6 2 3" xfId="4217"/>
    <cellStyle name="標準 2 3 5 6 2 4" xfId="4218"/>
    <cellStyle name="標準 2 3 5 6 2 5" xfId="4219"/>
    <cellStyle name="標準 2 3 5 6 3" xfId="4220"/>
    <cellStyle name="標準 2 3 5 6 4" xfId="4221"/>
    <cellStyle name="標準 2 3 5 6 5" xfId="4222"/>
    <cellStyle name="標準 2 3 5 6 6" xfId="4223"/>
    <cellStyle name="標準 2 3 5 6 7" xfId="4224"/>
    <cellStyle name="標準 2 3 5 6 8" xfId="4225"/>
    <cellStyle name="標準 2 3 5 6 9" xfId="4226"/>
    <cellStyle name="標準 2 3 5 7" xfId="4227"/>
    <cellStyle name="標準 2 3 5 7 10" xfId="4228"/>
    <cellStyle name="標準 2 3 5 7 11" xfId="4229"/>
    <cellStyle name="標準 2 3 5 7 2" xfId="4230"/>
    <cellStyle name="標準 2 3 5 7 2 2" xfId="4231"/>
    <cellStyle name="標準 2 3 5 7 2 3" xfId="4232"/>
    <cellStyle name="標準 2 3 5 7 2 4" xfId="4233"/>
    <cellStyle name="標準 2 3 5 7 2 5" xfId="4234"/>
    <cellStyle name="標準 2 3 5 7 3" xfId="4235"/>
    <cellStyle name="標準 2 3 5 7 4" xfId="4236"/>
    <cellStyle name="標準 2 3 5 7 5" xfId="4237"/>
    <cellStyle name="標準 2 3 5 7 6" xfId="4238"/>
    <cellStyle name="標準 2 3 5 7 7" xfId="4239"/>
    <cellStyle name="標準 2 3 5 7 8" xfId="4240"/>
    <cellStyle name="標準 2 3 5 7 9" xfId="4241"/>
    <cellStyle name="標準 2 3 5 8" xfId="4242"/>
    <cellStyle name="標準 2 3 5 8 10" xfId="4243"/>
    <cellStyle name="標準 2 3 5 8 11" xfId="4244"/>
    <cellStyle name="標準 2 3 5 8 2" xfId="4245"/>
    <cellStyle name="標準 2 3 5 8 2 2" xfId="4246"/>
    <cellStyle name="標準 2 3 5 8 2 3" xfId="4247"/>
    <cellStyle name="標準 2 3 5 8 2 4" xfId="4248"/>
    <cellStyle name="標準 2 3 5 8 2 5" xfId="4249"/>
    <cellStyle name="標準 2 3 5 8 3" xfId="4250"/>
    <cellStyle name="標準 2 3 5 8 4" xfId="4251"/>
    <cellStyle name="標準 2 3 5 8 5" xfId="4252"/>
    <cellStyle name="標準 2 3 5 8 6" xfId="4253"/>
    <cellStyle name="標準 2 3 5 8 7" xfId="4254"/>
    <cellStyle name="標準 2 3 5 8 8" xfId="4255"/>
    <cellStyle name="標準 2 3 5 8 9" xfId="4256"/>
    <cellStyle name="標準 2 3 5 9" xfId="4257"/>
    <cellStyle name="標準 2 3 5 9 10" xfId="4258"/>
    <cellStyle name="標準 2 3 5 9 11" xfId="4259"/>
    <cellStyle name="標準 2 3 5 9 2" xfId="4260"/>
    <cellStyle name="標準 2 3 5 9 2 2" xfId="4261"/>
    <cellStyle name="標準 2 3 5 9 2 3" xfId="4262"/>
    <cellStyle name="標準 2 3 5 9 2 4" xfId="4263"/>
    <cellStyle name="標準 2 3 5 9 2 5" xfId="4264"/>
    <cellStyle name="標準 2 3 5 9 3" xfId="4265"/>
    <cellStyle name="標準 2 3 5 9 4" xfId="4266"/>
    <cellStyle name="標準 2 3 5 9 5" xfId="4267"/>
    <cellStyle name="標準 2 3 5 9 6" xfId="4268"/>
    <cellStyle name="標準 2 3 5 9 7" xfId="4269"/>
    <cellStyle name="標準 2 3 5 9 8" xfId="4270"/>
    <cellStyle name="標準 2 3 5 9 9" xfId="4271"/>
    <cellStyle name="標準 2 3 6" xfId="4272"/>
    <cellStyle name="標準 2 3 6 10" xfId="4273"/>
    <cellStyle name="標準 2 3 6 10 10" xfId="4274"/>
    <cellStyle name="標準 2 3 6 10 11" xfId="4275"/>
    <cellStyle name="標準 2 3 6 10 2" xfId="4276"/>
    <cellStyle name="標準 2 3 6 10 2 2" xfId="4277"/>
    <cellStyle name="標準 2 3 6 10 2 3" xfId="4278"/>
    <cellStyle name="標準 2 3 6 10 2 4" xfId="4279"/>
    <cellStyle name="標準 2 3 6 10 2 5" xfId="4280"/>
    <cellStyle name="標準 2 3 6 10 3" xfId="4281"/>
    <cellStyle name="標準 2 3 6 10 4" xfId="4282"/>
    <cellStyle name="標準 2 3 6 10 5" xfId="4283"/>
    <cellStyle name="標準 2 3 6 10 6" xfId="4284"/>
    <cellStyle name="標準 2 3 6 10 7" xfId="4285"/>
    <cellStyle name="標準 2 3 6 10 8" xfId="4286"/>
    <cellStyle name="標準 2 3 6 10 9" xfId="4287"/>
    <cellStyle name="標準 2 3 6 11" xfId="4288"/>
    <cellStyle name="標準 2 3 6 11 10" xfId="4289"/>
    <cellStyle name="標準 2 3 6 11 11" xfId="4290"/>
    <cellStyle name="標準 2 3 6 11 2" xfId="4291"/>
    <cellStyle name="標準 2 3 6 11 2 2" xfId="4292"/>
    <cellStyle name="標準 2 3 6 11 2 3" xfId="4293"/>
    <cellStyle name="標準 2 3 6 11 2 4" xfId="4294"/>
    <cellStyle name="標準 2 3 6 11 2 5" xfId="4295"/>
    <cellStyle name="標準 2 3 6 11 3" xfId="4296"/>
    <cellStyle name="標準 2 3 6 11 4" xfId="4297"/>
    <cellStyle name="標準 2 3 6 11 5" xfId="4298"/>
    <cellStyle name="標準 2 3 6 11 6" xfId="4299"/>
    <cellStyle name="標準 2 3 6 11 7" xfId="4300"/>
    <cellStyle name="標準 2 3 6 11 8" xfId="4301"/>
    <cellStyle name="標準 2 3 6 11 9" xfId="4302"/>
    <cellStyle name="標準 2 3 6 12" xfId="4303"/>
    <cellStyle name="標準 2 3 6 12 10" xfId="4304"/>
    <cellStyle name="標準 2 3 6 12 11" xfId="4305"/>
    <cellStyle name="標準 2 3 6 12 2" xfId="4306"/>
    <cellStyle name="標準 2 3 6 12 2 2" xfId="4307"/>
    <cellStyle name="標準 2 3 6 12 2 3" xfId="4308"/>
    <cellStyle name="標準 2 3 6 12 2 4" xfId="4309"/>
    <cellStyle name="標準 2 3 6 12 2 5" xfId="4310"/>
    <cellStyle name="標準 2 3 6 12 3" xfId="4311"/>
    <cellStyle name="標準 2 3 6 12 4" xfId="4312"/>
    <cellStyle name="標準 2 3 6 12 5" xfId="4313"/>
    <cellStyle name="標準 2 3 6 12 6" xfId="4314"/>
    <cellStyle name="標準 2 3 6 12 7" xfId="4315"/>
    <cellStyle name="標準 2 3 6 12 8" xfId="4316"/>
    <cellStyle name="標準 2 3 6 12 9" xfId="4317"/>
    <cellStyle name="標準 2 3 6 13" xfId="4318"/>
    <cellStyle name="標準 2 3 6 13 10" xfId="4319"/>
    <cellStyle name="標準 2 3 6 13 11" xfId="4320"/>
    <cellStyle name="標準 2 3 6 13 2" xfId="4321"/>
    <cellStyle name="標準 2 3 6 13 2 2" xfId="4322"/>
    <cellStyle name="標準 2 3 6 13 2 3" xfId="4323"/>
    <cellStyle name="標準 2 3 6 13 2 4" xfId="4324"/>
    <cellStyle name="標準 2 3 6 13 2 5" xfId="4325"/>
    <cellStyle name="標準 2 3 6 13 3" xfId="4326"/>
    <cellStyle name="標準 2 3 6 13 4" xfId="4327"/>
    <cellStyle name="標準 2 3 6 13 5" xfId="4328"/>
    <cellStyle name="標準 2 3 6 13 6" xfId="4329"/>
    <cellStyle name="標準 2 3 6 13 7" xfId="4330"/>
    <cellStyle name="標準 2 3 6 13 8" xfId="4331"/>
    <cellStyle name="標準 2 3 6 13 9" xfId="4332"/>
    <cellStyle name="標準 2 3 6 14" xfId="4333"/>
    <cellStyle name="標準 2 3 6 14 10" xfId="4334"/>
    <cellStyle name="標準 2 3 6 14 11" xfId="4335"/>
    <cellStyle name="標準 2 3 6 14 2" xfId="4336"/>
    <cellStyle name="標準 2 3 6 14 2 2" xfId="4337"/>
    <cellStyle name="標準 2 3 6 14 2 3" xfId="4338"/>
    <cellStyle name="標準 2 3 6 14 2 4" xfId="4339"/>
    <cellStyle name="標準 2 3 6 14 2 5" xfId="4340"/>
    <cellStyle name="標準 2 3 6 14 3" xfId="4341"/>
    <cellStyle name="標準 2 3 6 14 4" xfId="4342"/>
    <cellStyle name="標準 2 3 6 14 5" xfId="4343"/>
    <cellStyle name="標準 2 3 6 14 6" xfId="4344"/>
    <cellStyle name="標準 2 3 6 14 7" xfId="4345"/>
    <cellStyle name="標準 2 3 6 14 8" xfId="4346"/>
    <cellStyle name="標準 2 3 6 14 9" xfId="4347"/>
    <cellStyle name="標準 2 3 6 15" xfId="4348"/>
    <cellStyle name="標準 2 3 6 15 10" xfId="4349"/>
    <cellStyle name="標準 2 3 6 15 11" xfId="4350"/>
    <cellStyle name="標準 2 3 6 15 2" xfId="4351"/>
    <cellStyle name="標準 2 3 6 15 2 2" xfId="4352"/>
    <cellStyle name="標準 2 3 6 15 2 3" xfId="4353"/>
    <cellStyle name="標準 2 3 6 15 2 4" xfId="4354"/>
    <cellStyle name="標準 2 3 6 15 2 5" xfId="4355"/>
    <cellStyle name="標準 2 3 6 15 3" xfId="4356"/>
    <cellStyle name="標準 2 3 6 15 4" xfId="4357"/>
    <cellStyle name="標準 2 3 6 15 5" xfId="4358"/>
    <cellStyle name="標準 2 3 6 15 6" xfId="4359"/>
    <cellStyle name="標準 2 3 6 15 7" xfId="4360"/>
    <cellStyle name="標準 2 3 6 15 8" xfId="4361"/>
    <cellStyle name="標準 2 3 6 15 9" xfId="4362"/>
    <cellStyle name="標準 2 3 6 16" xfId="4363"/>
    <cellStyle name="標準 2 3 6 16 10" xfId="4364"/>
    <cellStyle name="標準 2 3 6 16 2" xfId="4365"/>
    <cellStyle name="標準 2 3 6 16 3" xfId="4366"/>
    <cellStyle name="標準 2 3 6 16 4" xfId="4367"/>
    <cellStyle name="標準 2 3 6 16 5" xfId="4368"/>
    <cellStyle name="標準 2 3 6 16 6" xfId="4369"/>
    <cellStyle name="標準 2 3 6 16 7" xfId="4370"/>
    <cellStyle name="標準 2 3 6 16 8" xfId="4371"/>
    <cellStyle name="標準 2 3 6 16 9" xfId="4372"/>
    <cellStyle name="標準 2 3 6 17" xfId="4373"/>
    <cellStyle name="標準 2 3 6 17 10" xfId="4374"/>
    <cellStyle name="標準 2 3 6 17 2" xfId="4375"/>
    <cellStyle name="標準 2 3 6 17 3" xfId="4376"/>
    <cellStyle name="標準 2 3 6 17 4" xfId="4377"/>
    <cellStyle name="標準 2 3 6 17 5" xfId="4378"/>
    <cellStyle name="標準 2 3 6 17 6" xfId="4379"/>
    <cellStyle name="標準 2 3 6 17 7" xfId="4380"/>
    <cellStyle name="標準 2 3 6 17 8" xfId="4381"/>
    <cellStyle name="標準 2 3 6 17 9" xfId="4382"/>
    <cellStyle name="標準 2 3 6 18" xfId="4383"/>
    <cellStyle name="標準 2 3 6 18 10" xfId="4384"/>
    <cellStyle name="標準 2 3 6 18 2" xfId="4385"/>
    <cellStyle name="標準 2 3 6 18 3" xfId="4386"/>
    <cellStyle name="標準 2 3 6 18 4" xfId="4387"/>
    <cellStyle name="標準 2 3 6 18 5" xfId="4388"/>
    <cellStyle name="標準 2 3 6 18 6" xfId="4389"/>
    <cellStyle name="標準 2 3 6 18 7" xfId="4390"/>
    <cellStyle name="標準 2 3 6 18 8" xfId="4391"/>
    <cellStyle name="標準 2 3 6 18 9" xfId="4392"/>
    <cellStyle name="標準 2 3 6 19" xfId="4393"/>
    <cellStyle name="標準 2 3 6 19 10" xfId="4394"/>
    <cellStyle name="標準 2 3 6 19 2" xfId="4395"/>
    <cellStyle name="標準 2 3 6 19 3" xfId="4396"/>
    <cellStyle name="標準 2 3 6 19 4" xfId="4397"/>
    <cellStyle name="標準 2 3 6 19 5" xfId="4398"/>
    <cellStyle name="標準 2 3 6 19 6" xfId="4399"/>
    <cellStyle name="標準 2 3 6 19 7" xfId="4400"/>
    <cellStyle name="標準 2 3 6 19 8" xfId="4401"/>
    <cellStyle name="標準 2 3 6 19 9" xfId="4402"/>
    <cellStyle name="標準 2 3 6 2" xfId="4403"/>
    <cellStyle name="標準 2 3 6 2 10" xfId="4404"/>
    <cellStyle name="標準 2 3 6 2 11" xfId="4405"/>
    <cellStyle name="標準 2 3 6 2 2" xfId="4406"/>
    <cellStyle name="標準 2 3 6 2 2 2" xfId="4407"/>
    <cellStyle name="標準 2 3 6 2 2 3" xfId="4408"/>
    <cellStyle name="標準 2 3 6 2 2 4" xfId="4409"/>
    <cellStyle name="標準 2 3 6 2 2 5" xfId="4410"/>
    <cellStyle name="標準 2 3 6 2 3" xfId="4411"/>
    <cellStyle name="標準 2 3 6 2 4" xfId="4412"/>
    <cellStyle name="標準 2 3 6 2 5" xfId="4413"/>
    <cellStyle name="標準 2 3 6 2 6" xfId="4414"/>
    <cellStyle name="標準 2 3 6 2 7" xfId="4415"/>
    <cellStyle name="標準 2 3 6 2 8" xfId="4416"/>
    <cellStyle name="標準 2 3 6 2 9" xfId="4417"/>
    <cellStyle name="標準 2 3 6 20" xfId="4418"/>
    <cellStyle name="標準 2 3 6 20 10" xfId="4419"/>
    <cellStyle name="標準 2 3 6 20 2" xfId="4420"/>
    <cellStyle name="標準 2 3 6 20 3" xfId="4421"/>
    <cellStyle name="標準 2 3 6 20 4" xfId="4422"/>
    <cellStyle name="標準 2 3 6 20 5" xfId="4423"/>
    <cellStyle name="標準 2 3 6 20 6" xfId="4424"/>
    <cellStyle name="標準 2 3 6 20 7" xfId="4425"/>
    <cellStyle name="標準 2 3 6 20 8" xfId="4426"/>
    <cellStyle name="標準 2 3 6 20 9" xfId="4427"/>
    <cellStyle name="標準 2 3 6 21" xfId="4428"/>
    <cellStyle name="標準 2 3 6 22" xfId="4429"/>
    <cellStyle name="標準 2 3 6 23" xfId="4430"/>
    <cellStyle name="標準 2 3 6 24" xfId="4431"/>
    <cellStyle name="標準 2 3 6 25" xfId="4432"/>
    <cellStyle name="標準 2 3 6 26" xfId="4433"/>
    <cellStyle name="標準 2 3 6 27" xfId="4434"/>
    <cellStyle name="標準 2 3 6 28" xfId="4435"/>
    <cellStyle name="標準 2 3 6 29" xfId="4436"/>
    <cellStyle name="標準 2 3 6 3" xfId="4437"/>
    <cellStyle name="標準 2 3 6 3 10" xfId="4438"/>
    <cellStyle name="標準 2 3 6 3 11" xfId="4439"/>
    <cellStyle name="標準 2 3 6 3 2" xfId="4440"/>
    <cellStyle name="標準 2 3 6 3 2 2" xfId="4441"/>
    <cellStyle name="標準 2 3 6 3 2 3" xfId="4442"/>
    <cellStyle name="標準 2 3 6 3 2 4" xfId="4443"/>
    <cellStyle name="標準 2 3 6 3 2 5" xfId="4444"/>
    <cellStyle name="標準 2 3 6 3 3" xfId="4445"/>
    <cellStyle name="標準 2 3 6 3 4" xfId="4446"/>
    <cellStyle name="標準 2 3 6 3 5" xfId="4447"/>
    <cellStyle name="標準 2 3 6 3 6" xfId="4448"/>
    <cellStyle name="標準 2 3 6 3 7" xfId="4449"/>
    <cellStyle name="標準 2 3 6 3 8" xfId="4450"/>
    <cellStyle name="標準 2 3 6 3 9" xfId="4451"/>
    <cellStyle name="標準 2 3 6 4" xfId="4452"/>
    <cellStyle name="標準 2 3 6 4 10" xfId="4453"/>
    <cellStyle name="標準 2 3 6 4 11" xfId="4454"/>
    <cellStyle name="標準 2 3 6 4 2" xfId="4455"/>
    <cellStyle name="標準 2 3 6 4 2 2" xfId="4456"/>
    <cellStyle name="標準 2 3 6 4 2 3" xfId="4457"/>
    <cellStyle name="標準 2 3 6 4 2 4" xfId="4458"/>
    <cellStyle name="標準 2 3 6 4 2 5" xfId="4459"/>
    <cellStyle name="標準 2 3 6 4 3" xfId="4460"/>
    <cellStyle name="標準 2 3 6 4 4" xfId="4461"/>
    <cellStyle name="標準 2 3 6 4 5" xfId="4462"/>
    <cellStyle name="標準 2 3 6 4 6" xfId="4463"/>
    <cellStyle name="標準 2 3 6 4 7" xfId="4464"/>
    <cellStyle name="標準 2 3 6 4 8" xfId="4465"/>
    <cellStyle name="標準 2 3 6 4 9" xfId="4466"/>
    <cellStyle name="標準 2 3 6 5" xfId="4467"/>
    <cellStyle name="標準 2 3 6 5 10" xfId="4468"/>
    <cellStyle name="標準 2 3 6 5 11" xfId="4469"/>
    <cellStyle name="標準 2 3 6 5 2" xfId="4470"/>
    <cellStyle name="標準 2 3 6 5 2 2" xfId="4471"/>
    <cellStyle name="標準 2 3 6 5 2 3" xfId="4472"/>
    <cellStyle name="標準 2 3 6 5 2 4" xfId="4473"/>
    <cellStyle name="標準 2 3 6 5 2 5" xfId="4474"/>
    <cellStyle name="標準 2 3 6 5 3" xfId="4475"/>
    <cellStyle name="標準 2 3 6 5 4" xfId="4476"/>
    <cellStyle name="標準 2 3 6 5 5" xfId="4477"/>
    <cellStyle name="標準 2 3 6 5 6" xfId="4478"/>
    <cellStyle name="標準 2 3 6 5 7" xfId="4479"/>
    <cellStyle name="標準 2 3 6 5 8" xfId="4480"/>
    <cellStyle name="標準 2 3 6 5 9" xfId="4481"/>
    <cellStyle name="標準 2 3 6 6" xfId="4482"/>
    <cellStyle name="標準 2 3 6 6 10" xfId="4483"/>
    <cellStyle name="標準 2 3 6 6 11" xfId="4484"/>
    <cellStyle name="標準 2 3 6 6 2" xfId="4485"/>
    <cellStyle name="標準 2 3 6 6 2 2" xfId="4486"/>
    <cellStyle name="標準 2 3 6 6 2 3" xfId="4487"/>
    <cellStyle name="標準 2 3 6 6 2 4" xfId="4488"/>
    <cellStyle name="標準 2 3 6 6 2 5" xfId="4489"/>
    <cellStyle name="標準 2 3 6 6 3" xfId="4490"/>
    <cellStyle name="標準 2 3 6 6 4" xfId="4491"/>
    <cellStyle name="標準 2 3 6 6 5" xfId="4492"/>
    <cellStyle name="標準 2 3 6 6 6" xfId="4493"/>
    <cellStyle name="標準 2 3 6 6 7" xfId="4494"/>
    <cellStyle name="標準 2 3 6 6 8" xfId="4495"/>
    <cellStyle name="標準 2 3 6 6 9" xfId="4496"/>
    <cellStyle name="標準 2 3 6 7" xfId="4497"/>
    <cellStyle name="標準 2 3 6 7 10" xfId="4498"/>
    <cellStyle name="標準 2 3 6 7 11" xfId="4499"/>
    <cellStyle name="標準 2 3 6 7 2" xfId="4500"/>
    <cellStyle name="標準 2 3 6 7 2 2" xfId="4501"/>
    <cellStyle name="標準 2 3 6 7 2 3" xfId="4502"/>
    <cellStyle name="標準 2 3 6 7 2 4" xfId="4503"/>
    <cellStyle name="標準 2 3 6 7 2 5" xfId="4504"/>
    <cellStyle name="標準 2 3 6 7 3" xfId="4505"/>
    <cellStyle name="標準 2 3 6 7 4" xfId="4506"/>
    <cellStyle name="標準 2 3 6 7 5" xfId="4507"/>
    <cellStyle name="標準 2 3 6 7 6" xfId="4508"/>
    <cellStyle name="標準 2 3 6 7 7" xfId="4509"/>
    <cellStyle name="標準 2 3 6 7 8" xfId="4510"/>
    <cellStyle name="標準 2 3 6 7 9" xfId="4511"/>
    <cellStyle name="標準 2 3 6 8" xfId="4512"/>
    <cellStyle name="標準 2 3 6 8 10" xfId="4513"/>
    <cellStyle name="標準 2 3 6 8 11" xfId="4514"/>
    <cellStyle name="標準 2 3 6 8 2" xfId="4515"/>
    <cellStyle name="標準 2 3 6 8 2 2" xfId="4516"/>
    <cellStyle name="標準 2 3 6 8 2 3" xfId="4517"/>
    <cellStyle name="標準 2 3 6 8 2 4" xfId="4518"/>
    <cellStyle name="標準 2 3 6 8 2 5" xfId="4519"/>
    <cellStyle name="標準 2 3 6 8 3" xfId="4520"/>
    <cellStyle name="標準 2 3 6 8 4" xfId="4521"/>
    <cellStyle name="標準 2 3 6 8 5" xfId="4522"/>
    <cellStyle name="標準 2 3 6 8 6" xfId="4523"/>
    <cellStyle name="標準 2 3 6 8 7" xfId="4524"/>
    <cellStyle name="標準 2 3 6 8 8" xfId="4525"/>
    <cellStyle name="標準 2 3 6 8 9" xfId="4526"/>
    <cellStyle name="標準 2 3 6 9" xfId="4527"/>
    <cellStyle name="標準 2 3 6 9 10" xfId="4528"/>
    <cellStyle name="標準 2 3 6 9 11" xfId="4529"/>
    <cellStyle name="標準 2 3 6 9 2" xfId="4530"/>
    <cellStyle name="標準 2 3 6 9 2 2" xfId="4531"/>
    <cellStyle name="標準 2 3 6 9 2 3" xfId="4532"/>
    <cellStyle name="標準 2 3 6 9 2 4" xfId="4533"/>
    <cellStyle name="標準 2 3 6 9 2 5" xfId="4534"/>
    <cellStyle name="標準 2 3 6 9 3" xfId="4535"/>
    <cellStyle name="標準 2 3 6 9 4" xfId="4536"/>
    <cellStyle name="標準 2 3 6 9 5" xfId="4537"/>
    <cellStyle name="標準 2 3 6 9 6" xfId="4538"/>
    <cellStyle name="標準 2 3 6 9 7" xfId="4539"/>
    <cellStyle name="標準 2 3 6 9 8" xfId="4540"/>
    <cellStyle name="標準 2 3 6 9 9" xfId="4541"/>
    <cellStyle name="標準 2 3 7" xfId="4542"/>
    <cellStyle name="標準 2 3 7 10" xfId="4543"/>
    <cellStyle name="標準 2 3 7 10 10" xfId="4544"/>
    <cellStyle name="標準 2 3 7 10 11" xfId="4545"/>
    <cellStyle name="標準 2 3 7 10 2" xfId="4546"/>
    <cellStyle name="標準 2 3 7 10 2 2" xfId="4547"/>
    <cellStyle name="標準 2 3 7 10 2 3" xfId="4548"/>
    <cellStyle name="標準 2 3 7 10 2 4" xfId="4549"/>
    <cellStyle name="標準 2 3 7 10 2 5" xfId="4550"/>
    <cellStyle name="標準 2 3 7 10 3" xfId="4551"/>
    <cellStyle name="標準 2 3 7 10 4" xfId="4552"/>
    <cellStyle name="標準 2 3 7 10 5" xfId="4553"/>
    <cellStyle name="標準 2 3 7 10 6" xfId="4554"/>
    <cellStyle name="標準 2 3 7 10 7" xfId="4555"/>
    <cellStyle name="標準 2 3 7 10 8" xfId="4556"/>
    <cellStyle name="標準 2 3 7 10 9" xfId="4557"/>
    <cellStyle name="標準 2 3 7 11" xfId="4558"/>
    <cellStyle name="標準 2 3 7 11 10" xfId="4559"/>
    <cellStyle name="標準 2 3 7 11 11" xfId="4560"/>
    <cellStyle name="標準 2 3 7 11 2" xfId="4561"/>
    <cellStyle name="標準 2 3 7 11 2 2" xfId="4562"/>
    <cellStyle name="標準 2 3 7 11 2 3" xfId="4563"/>
    <cellStyle name="標準 2 3 7 11 2 4" xfId="4564"/>
    <cellStyle name="標準 2 3 7 11 2 5" xfId="4565"/>
    <cellStyle name="標準 2 3 7 11 3" xfId="4566"/>
    <cellStyle name="標準 2 3 7 11 4" xfId="4567"/>
    <cellStyle name="標準 2 3 7 11 5" xfId="4568"/>
    <cellStyle name="標準 2 3 7 11 6" xfId="4569"/>
    <cellStyle name="標準 2 3 7 11 7" xfId="4570"/>
    <cellStyle name="標準 2 3 7 11 8" xfId="4571"/>
    <cellStyle name="標準 2 3 7 11 9" xfId="4572"/>
    <cellStyle name="標準 2 3 7 12" xfId="4573"/>
    <cellStyle name="標準 2 3 7 12 10" xfId="4574"/>
    <cellStyle name="標準 2 3 7 12 11" xfId="4575"/>
    <cellStyle name="標準 2 3 7 12 2" xfId="4576"/>
    <cellStyle name="標準 2 3 7 12 2 2" xfId="4577"/>
    <cellStyle name="標準 2 3 7 12 2 3" xfId="4578"/>
    <cellStyle name="標準 2 3 7 12 2 4" xfId="4579"/>
    <cellStyle name="標準 2 3 7 12 2 5" xfId="4580"/>
    <cellStyle name="標準 2 3 7 12 3" xfId="4581"/>
    <cellStyle name="標準 2 3 7 12 4" xfId="4582"/>
    <cellStyle name="標準 2 3 7 12 5" xfId="4583"/>
    <cellStyle name="標準 2 3 7 12 6" xfId="4584"/>
    <cellStyle name="標準 2 3 7 12 7" xfId="4585"/>
    <cellStyle name="標準 2 3 7 12 8" xfId="4586"/>
    <cellStyle name="標準 2 3 7 12 9" xfId="4587"/>
    <cellStyle name="標準 2 3 7 13" xfId="4588"/>
    <cellStyle name="標準 2 3 7 13 10" xfId="4589"/>
    <cellStyle name="標準 2 3 7 13 11" xfId="4590"/>
    <cellStyle name="標準 2 3 7 13 2" xfId="4591"/>
    <cellStyle name="標準 2 3 7 13 2 2" xfId="4592"/>
    <cellStyle name="標準 2 3 7 13 2 3" xfId="4593"/>
    <cellStyle name="標準 2 3 7 13 2 4" xfId="4594"/>
    <cellStyle name="標準 2 3 7 13 2 5" xfId="4595"/>
    <cellStyle name="標準 2 3 7 13 3" xfId="4596"/>
    <cellStyle name="標準 2 3 7 13 4" xfId="4597"/>
    <cellStyle name="標準 2 3 7 13 5" xfId="4598"/>
    <cellStyle name="標準 2 3 7 13 6" xfId="4599"/>
    <cellStyle name="標準 2 3 7 13 7" xfId="4600"/>
    <cellStyle name="標準 2 3 7 13 8" xfId="4601"/>
    <cellStyle name="標準 2 3 7 13 9" xfId="4602"/>
    <cellStyle name="標準 2 3 7 14" xfId="4603"/>
    <cellStyle name="標準 2 3 7 14 10" xfId="4604"/>
    <cellStyle name="標準 2 3 7 14 11" xfId="4605"/>
    <cellStyle name="標準 2 3 7 14 2" xfId="4606"/>
    <cellStyle name="標準 2 3 7 14 2 2" xfId="4607"/>
    <cellStyle name="標準 2 3 7 14 2 3" xfId="4608"/>
    <cellStyle name="標準 2 3 7 14 2 4" xfId="4609"/>
    <cellStyle name="標準 2 3 7 14 2 5" xfId="4610"/>
    <cellStyle name="標準 2 3 7 14 3" xfId="4611"/>
    <cellStyle name="標準 2 3 7 14 4" xfId="4612"/>
    <cellStyle name="標準 2 3 7 14 5" xfId="4613"/>
    <cellStyle name="標準 2 3 7 14 6" xfId="4614"/>
    <cellStyle name="標準 2 3 7 14 7" xfId="4615"/>
    <cellStyle name="標準 2 3 7 14 8" xfId="4616"/>
    <cellStyle name="標準 2 3 7 14 9" xfId="4617"/>
    <cellStyle name="標準 2 3 7 15" xfId="4618"/>
    <cellStyle name="標準 2 3 7 15 10" xfId="4619"/>
    <cellStyle name="標準 2 3 7 15 11" xfId="4620"/>
    <cellStyle name="標準 2 3 7 15 2" xfId="4621"/>
    <cellStyle name="標準 2 3 7 15 2 2" xfId="4622"/>
    <cellStyle name="標準 2 3 7 15 2 3" xfId="4623"/>
    <cellStyle name="標準 2 3 7 15 2 4" xfId="4624"/>
    <cellStyle name="標準 2 3 7 15 2 5" xfId="4625"/>
    <cellStyle name="標準 2 3 7 15 3" xfId="4626"/>
    <cellStyle name="標準 2 3 7 15 4" xfId="4627"/>
    <cellStyle name="標準 2 3 7 15 5" xfId="4628"/>
    <cellStyle name="標準 2 3 7 15 6" xfId="4629"/>
    <cellStyle name="標準 2 3 7 15 7" xfId="4630"/>
    <cellStyle name="標準 2 3 7 15 8" xfId="4631"/>
    <cellStyle name="標準 2 3 7 15 9" xfId="4632"/>
    <cellStyle name="標準 2 3 7 16" xfId="4633"/>
    <cellStyle name="標準 2 3 7 16 10" xfId="4634"/>
    <cellStyle name="標準 2 3 7 16 2" xfId="4635"/>
    <cellStyle name="標準 2 3 7 16 3" xfId="4636"/>
    <cellStyle name="標準 2 3 7 16 4" xfId="4637"/>
    <cellStyle name="標準 2 3 7 16 5" xfId="4638"/>
    <cellStyle name="標準 2 3 7 16 6" xfId="4639"/>
    <cellStyle name="標準 2 3 7 16 7" xfId="4640"/>
    <cellStyle name="標準 2 3 7 16 8" xfId="4641"/>
    <cellStyle name="標準 2 3 7 16 9" xfId="4642"/>
    <cellStyle name="標準 2 3 7 17" xfId="4643"/>
    <cellStyle name="標準 2 3 7 17 10" xfId="4644"/>
    <cellStyle name="標準 2 3 7 17 2" xfId="4645"/>
    <cellStyle name="標準 2 3 7 17 3" xfId="4646"/>
    <cellStyle name="標準 2 3 7 17 4" xfId="4647"/>
    <cellStyle name="標準 2 3 7 17 5" xfId="4648"/>
    <cellStyle name="標準 2 3 7 17 6" xfId="4649"/>
    <cellStyle name="標準 2 3 7 17 7" xfId="4650"/>
    <cellStyle name="標準 2 3 7 17 8" xfId="4651"/>
    <cellStyle name="標準 2 3 7 17 9" xfId="4652"/>
    <cellStyle name="標準 2 3 7 18" xfId="4653"/>
    <cellStyle name="標準 2 3 7 18 10" xfId="4654"/>
    <cellStyle name="標準 2 3 7 18 2" xfId="4655"/>
    <cellStyle name="標準 2 3 7 18 3" xfId="4656"/>
    <cellStyle name="標準 2 3 7 18 4" xfId="4657"/>
    <cellStyle name="標準 2 3 7 18 5" xfId="4658"/>
    <cellStyle name="標準 2 3 7 18 6" xfId="4659"/>
    <cellStyle name="標準 2 3 7 18 7" xfId="4660"/>
    <cellStyle name="標準 2 3 7 18 8" xfId="4661"/>
    <cellStyle name="標準 2 3 7 18 9" xfId="4662"/>
    <cellStyle name="標準 2 3 7 19" xfId="4663"/>
    <cellStyle name="標準 2 3 7 19 10" xfId="4664"/>
    <cellStyle name="標準 2 3 7 19 2" xfId="4665"/>
    <cellStyle name="標準 2 3 7 19 3" xfId="4666"/>
    <cellStyle name="標準 2 3 7 19 4" xfId="4667"/>
    <cellStyle name="標準 2 3 7 19 5" xfId="4668"/>
    <cellStyle name="標準 2 3 7 19 6" xfId="4669"/>
    <cellStyle name="標準 2 3 7 19 7" xfId="4670"/>
    <cellStyle name="標準 2 3 7 19 8" xfId="4671"/>
    <cellStyle name="標準 2 3 7 19 9" xfId="4672"/>
    <cellStyle name="標準 2 3 7 2" xfId="4673"/>
    <cellStyle name="標準 2 3 7 2 10" xfId="4674"/>
    <cellStyle name="標準 2 3 7 2 11" xfId="4675"/>
    <cellStyle name="標準 2 3 7 2 2" xfId="4676"/>
    <cellStyle name="標準 2 3 7 2 2 2" xfId="4677"/>
    <cellStyle name="標準 2 3 7 2 2 3" xfId="4678"/>
    <cellStyle name="標準 2 3 7 2 2 4" xfId="4679"/>
    <cellStyle name="標準 2 3 7 2 2 5" xfId="4680"/>
    <cellStyle name="標準 2 3 7 2 3" xfId="4681"/>
    <cellStyle name="標準 2 3 7 2 4" xfId="4682"/>
    <cellStyle name="標準 2 3 7 2 5" xfId="4683"/>
    <cellStyle name="標準 2 3 7 2 6" xfId="4684"/>
    <cellStyle name="標準 2 3 7 2 7" xfId="4685"/>
    <cellStyle name="標準 2 3 7 2 8" xfId="4686"/>
    <cellStyle name="標準 2 3 7 2 9" xfId="4687"/>
    <cellStyle name="標準 2 3 7 20" xfId="4688"/>
    <cellStyle name="標準 2 3 7 20 10" xfId="4689"/>
    <cellStyle name="標準 2 3 7 20 2" xfId="4690"/>
    <cellStyle name="標準 2 3 7 20 3" xfId="4691"/>
    <cellStyle name="標準 2 3 7 20 4" xfId="4692"/>
    <cellStyle name="標準 2 3 7 20 5" xfId="4693"/>
    <cellStyle name="標準 2 3 7 20 6" xfId="4694"/>
    <cellStyle name="標準 2 3 7 20 7" xfId="4695"/>
    <cellStyle name="標準 2 3 7 20 8" xfId="4696"/>
    <cellStyle name="標準 2 3 7 20 9" xfId="4697"/>
    <cellStyle name="標準 2 3 7 21" xfId="4698"/>
    <cellStyle name="標準 2 3 7 22" xfId="4699"/>
    <cellStyle name="標準 2 3 7 23" xfId="4700"/>
    <cellStyle name="標準 2 3 7 24" xfId="4701"/>
    <cellStyle name="標準 2 3 7 25" xfId="4702"/>
    <cellStyle name="標準 2 3 7 26" xfId="4703"/>
    <cellStyle name="標準 2 3 7 27" xfId="4704"/>
    <cellStyle name="標準 2 3 7 28" xfId="4705"/>
    <cellStyle name="標準 2 3 7 29" xfId="4706"/>
    <cellStyle name="標準 2 3 7 3" xfId="4707"/>
    <cellStyle name="標準 2 3 7 3 10" xfId="4708"/>
    <cellStyle name="標準 2 3 7 3 11" xfId="4709"/>
    <cellStyle name="標準 2 3 7 3 2" xfId="4710"/>
    <cellStyle name="標準 2 3 7 3 2 2" xfId="4711"/>
    <cellStyle name="標準 2 3 7 3 2 3" xfId="4712"/>
    <cellStyle name="標準 2 3 7 3 2 4" xfId="4713"/>
    <cellStyle name="標準 2 3 7 3 2 5" xfId="4714"/>
    <cellStyle name="標準 2 3 7 3 3" xfId="4715"/>
    <cellStyle name="標準 2 3 7 3 4" xfId="4716"/>
    <cellStyle name="標準 2 3 7 3 5" xfId="4717"/>
    <cellStyle name="標準 2 3 7 3 6" xfId="4718"/>
    <cellStyle name="標準 2 3 7 3 7" xfId="4719"/>
    <cellStyle name="標準 2 3 7 3 8" xfId="4720"/>
    <cellStyle name="標準 2 3 7 3 9" xfId="4721"/>
    <cellStyle name="標準 2 3 7 4" xfId="4722"/>
    <cellStyle name="標準 2 3 7 4 10" xfId="4723"/>
    <cellStyle name="標準 2 3 7 4 11" xfId="4724"/>
    <cellStyle name="標準 2 3 7 4 2" xfId="4725"/>
    <cellStyle name="標準 2 3 7 4 2 2" xfId="4726"/>
    <cellStyle name="標準 2 3 7 4 2 3" xfId="4727"/>
    <cellStyle name="標準 2 3 7 4 2 4" xfId="4728"/>
    <cellStyle name="標準 2 3 7 4 2 5" xfId="4729"/>
    <cellStyle name="標準 2 3 7 4 3" xfId="4730"/>
    <cellStyle name="標準 2 3 7 4 4" xfId="4731"/>
    <cellStyle name="標準 2 3 7 4 5" xfId="4732"/>
    <cellStyle name="標準 2 3 7 4 6" xfId="4733"/>
    <cellStyle name="標準 2 3 7 4 7" xfId="4734"/>
    <cellStyle name="標準 2 3 7 4 8" xfId="4735"/>
    <cellStyle name="標準 2 3 7 4 9" xfId="4736"/>
    <cellStyle name="標準 2 3 7 5" xfId="4737"/>
    <cellStyle name="標準 2 3 7 5 10" xfId="4738"/>
    <cellStyle name="標準 2 3 7 5 11" xfId="4739"/>
    <cellStyle name="標準 2 3 7 5 2" xfId="4740"/>
    <cellStyle name="標準 2 3 7 5 2 2" xfId="4741"/>
    <cellStyle name="標準 2 3 7 5 2 3" xfId="4742"/>
    <cellStyle name="標準 2 3 7 5 2 4" xfId="4743"/>
    <cellStyle name="標準 2 3 7 5 2 5" xfId="4744"/>
    <cellStyle name="標準 2 3 7 5 3" xfId="4745"/>
    <cellStyle name="標準 2 3 7 5 4" xfId="4746"/>
    <cellStyle name="標準 2 3 7 5 5" xfId="4747"/>
    <cellStyle name="標準 2 3 7 5 6" xfId="4748"/>
    <cellStyle name="標準 2 3 7 5 7" xfId="4749"/>
    <cellStyle name="標準 2 3 7 5 8" xfId="4750"/>
    <cellStyle name="標準 2 3 7 5 9" xfId="4751"/>
    <cellStyle name="標準 2 3 7 6" xfId="4752"/>
    <cellStyle name="標準 2 3 7 6 10" xfId="4753"/>
    <cellStyle name="標準 2 3 7 6 11" xfId="4754"/>
    <cellStyle name="標準 2 3 7 6 2" xfId="4755"/>
    <cellStyle name="標準 2 3 7 6 2 2" xfId="4756"/>
    <cellStyle name="標準 2 3 7 6 2 3" xfId="4757"/>
    <cellStyle name="標準 2 3 7 6 2 4" xfId="4758"/>
    <cellStyle name="標準 2 3 7 6 2 5" xfId="4759"/>
    <cellStyle name="標準 2 3 7 6 3" xfId="4760"/>
    <cellStyle name="標準 2 3 7 6 4" xfId="4761"/>
    <cellStyle name="標準 2 3 7 6 5" xfId="4762"/>
    <cellStyle name="標準 2 3 7 6 6" xfId="4763"/>
    <cellStyle name="標準 2 3 7 6 7" xfId="4764"/>
    <cellStyle name="標準 2 3 7 6 8" xfId="4765"/>
    <cellStyle name="標準 2 3 7 6 9" xfId="4766"/>
    <cellStyle name="標準 2 3 7 7" xfId="4767"/>
    <cellStyle name="標準 2 3 7 7 10" xfId="4768"/>
    <cellStyle name="標準 2 3 7 7 11" xfId="4769"/>
    <cellStyle name="標準 2 3 7 7 2" xfId="4770"/>
    <cellStyle name="標準 2 3 7 7 2 2" xfId="4771"/>
    <cellStyle name="標準 2 3 7 7 2 3" xfId="4772"/>
    <cellStyle name="標準 2 3 7 7 2 4" xfId="4773"/>
    <cellStyle name="標準 2 3 7 7 2 5" xfId="4774"/>
    <cellStyle name="標準 2 3 7 7 3" xfId="4775"/>
    <cellStyle name="標準 2 3 7 7 4" xfId="4776"/>
    <cellStyle name="標準 2 3 7 7 5" xfId="4777"/>
    <cellStyle name="標準 2 3 7 7 6" xfId="4778"/>
    <cellStyle name="標準 2 3 7 7 7" xfId="4779"/>
    <cellStyle name="標準 2 3 7 7 8" xfId="4780"/>
    <cellStyle name="標準 2 3 7 7 9" xfId="4781"/>
    <cellStyle name="標準 2 3 7 8" xfId="4782"/>
    <cellStyle name="標準 2 3 7 8 10" xfId="4783"/>
    <cellStyle name="標準 2 3 7 8 11" xfId="4784"/>
    <cellStyle name="標準 2 3 7 8 2" xfId="4785"/>
    <cellStyle name="標準 2 3 7 8 2 2" xfId="4786"/>
    <cellStyle name="標準 2 3 7 8 2 3" xfId="4787"/>
    <cellStyle name="標準 2 3 7 8 2 4" xfId="4788"/>
    <cellStyle name="標準 2 3 7 8 2 5" xfId="4789"/>
    <cellStyle name="標準 2 3 7 8 3" xfId="4790"/>
    <cellStyle name="標準 2 3 7 8 4" xfId="4791"/>
    <cellStyle name="標準 2 3 7 8 5" xfId="4792"/>
    <cellStyle name="標準 2 3 7 8 6" xfId="4793"/>
    <cellStyle name="標準 2 3 7 8 7" xfId="4794"/>
    <cellStyle name="標準 2 3 7 8 8" xfId="4795"/>
    <cellStyle name="標準 2 3 7 8 9" xfId="4796"/>
    <cellStyle name="標準 2 3 7 9" xfId="4797"/>
    <cellStyle name="標準 2 3 7 9 10" xfId="4798"/>
    <cellStyle name="標準 2 3 7 9 11" xfId="4799"/>
    <cellStyle name="標準 2 3 7 9 2" xfId="4800"/>
    <cellStyle name="標準 2 3 7 9 2 2" xfId="4801"/>
    <cellStyle name="標準 2 3 7 9 2 3" xfId="4802"/>
    <cellStyle name="標準 2 3 7 9 2 4" xfId="4803"/>
    <cellStyle name="標準 2 3 7 9 2 5" xfId="4804"/>
    <cellStyle name="標準 2 3 7 9 3" xfId="4805"/>
    <cellStyle name="標準 2 3 7 9 4" xfId="4806"/>
    <cellStyle name="標準 2 3 7 9 5" xfId="4807"/>
    <cellStyle name="標準 2 3 7 9 6" xfId="4808"/>
    <cellStyle name="標準 2 3 7 9 7" xfId="4809"/>
    <cellStyle name="標準 2 3 7 9 8" xfId="4810"/>
    <cellStyle name="標準 2 3 7 9 9" xfId="4811"/>
    <cellStyle name="標準 2 3 8" xfId="4812"/>
    <cellStyle name="標準 2 3 8 10" xfId="4813"/>
    <cellStyle name="標準 2 3 8 11" xfId="4814"/>
    <cellStyle name="標準 2 3 8 12" xfId="4815"/>
    <cellStyle name="標準 2 3 8 13" xfId="4816"/>
    <cellStyle name="標準 2 3 8 14" xfId="4817"/>
    <cellStyle name="標準 2 3 8 15" xfId="4818"/>
    <cellStyle name="標準 2 3 8 2" xfId="4819"/>
    <cellStyle name="標準 2 3 8 2 10" xfId="4820"/>
    <cellStyle name="標準 2 3 8 2 11" xfId="4821"/>
    <cellStyle name="標準 2 3 8 2 2" xfId="4822"/>
    <cellStyle name="標準 2 3 8 2 2 2" xfId="4823"/>
    <cellStyle name="標準 2 3 8 2 2 2 2" xfId="4824"/>
    <cellStyle name="標準 2 3 8 2 2 2 3" xfId="4825"/>
    <cellStyle name="標準 2 3 8 2 2 2 4" xfId="4826"/>
    <cellStyle name="標準 2 3 8 2 2 2 5" xfId="4827"/>
    <cellStyle name="標準 2 3 8 2 2 3" xfId="4828"/>
    <cellStyle name="標準 2 3 8 2 2 4" xfId="4829"/>
    <cellStyle name="標準 2 3 8 2 2 5" xfId="4830"/>
    <cellStyle name="標準 2 3 8 2 2 6" xfId="4831"/>
    <cellStyle name="標準 2 3 8 2 2 7" xfId="4832"/>
    <cellStyle name="標準 2 3 8 2 2 8" xfId="4833"/>
    <cellStyle name="標準 2 3 8 2 2 9" xfId="4834"/>
    <cellStyle name="標準 2 3 8 2 3" xfId="4835"/>
    <cellStyle name="標準 2 3 8 2 4" xfId="4836"/>
    <cellStyle name="標準 2 3 8 2 5" xfId="4837"/>
    <cellStyle name="標準 2 3 8 2 5 2" xfId="4838"/>
    <cellStyle name="標準 2 3 8 2 5 3" xfId="4839"/>
    <cellStyle name="標準 2 3 8 2 5 4" xfId="4840"/>
    <cellStyle name="標準 2 3 8 2 5 5" xfId="4841"/>
    <cellStyle name="標準 2 3 8 2 6" xfId="4842"/>
    <cellStyle name="標準 2 3 8 2 7" xfId="4843"/>
    <cellStyle name="標準 2 3 8 2 8" xfId="4844"/>
    <cellStyle name="標準 2 3 8 2 9" xfId="4845"/>
    <cellStyle name="標準 2 3 8 3" xfId="4846"/>
    <cellStyle name="標準 2 3 8 3 10" xfId="4847"/>
    <cellStyle name="標準 2 3 8 3 2" xfId="4848"/>
    <cellStyle name="標準 2 3 8 3 3" xfId="4849"/>
    <cellStyle name="標準 2 3 8 3 4" xfId="4850"/>
    <cellStyle name="標準 2 3 8 3 5" xfId="4851"/>
    <cellStyle name="標準 2 3 8 3 6" xfId="4852"/>
    <cellStyle name="標準 2 3 8 3 7" xfId="4853"/>
    <cellStyle name="標準 2 3 8 3 8" xfId="4854"/>
    <cellStyle name="標準 2 3 8 3 9" xfId="4855"/>
    <cellStyle name="標準 2 3 8 4" xfId="4856"/>
    <cellStyle name="標準 2 3 8 4 10" xfId="4857"/>
    <cellStyle name="標準 2 3 8 4 2" xfId="4858"/>
    <cellStyle name="標準 2 3 8 4 3" xfId="4859"/>
    <cellStyle name="標準 2 3 8 4 4" xfId="4860"/>
    <cellStyle name="標準 2 3 8 4 5" xfId="4861"/>
    <cellStyle name="標準 2 3 8 4 6" xfId="4862"/>
    <cellStyle name="標準 2 3 8 4 7" xfId="4863"/>
    <cellStyle name="標準 2 3 8 4 8" xfId="4864"/>
    <cellStyle name="標準 2 3 8 4 9" xfId="4865"/>
    <cellStyle name="標準 2 3 8 5" xfId="4866"/>
    <cellStyle name="標準 2 3 8 5 10" xfId="4867"/>
    <cellStyle name="標準 2 3 8 5 2" xfId="4868"/>
    <cellStyle name="標準 2 3 8 5 3" xfId="4869"/>
    <cellStyle name="標準 2 3 8 5 4" xfId="4870"/>
    <cellStyle name="標準 2 3 8 5 5" xfId="4871"/>
    <cellStyle name="標準 2 3 8 5 6" xfId="4872"/>
    <cellStyle name="標準 2 3 8 5 7" xfId="4873"/>
    <cellStyle name="標準 2 3 8 5 8" xfId="4874"/>
    <cellStyle name="標準 2 3 8 5 9" xfId="4875"/>
    <cellStyle name="標準 2 3 8 6" xfId="4876"/>
    <cellStyle name="標準 2 3 8 6 10" xfId="4877"/>
    <cellStyle name="標準 2 3 8 6 2" xfId="4878"/>
    <cellStyle name="標準 2 3 8 6 3" xfId="4879"/>
    <cellStyle name="標準 2 3 8 6 4" xfId="4880"/>
    <cellStyle name="標準 2 3 8 6 5" xfId="4881"/>
    <cellStyle name="標準 2 3 8 6 6" xfId="4882"/>
    <cellStyle name="標準 2 3 8 6 7" xfId="4883"/>
    <cellStyle name="標準 2 3 8 6 8" xfId="4884"/>
    <cellStyle name="標準 2 3 8 6 9" xfId="4885"/>
    <cellStyle name="標準 2 3 8 7" xfId="4886"/>
    <cellStyle name="標準 2 3 8 7 2" xfId="4887"/>
    <cellStyle name="標準 2 3 8 7 2 2" xfId="4888"/>
    <cellStyle name="標準 2 3 8 7 2 3" xfId="4889"/>
    <cellStyle name="標準 2 3 8 7 2 4" xfId="4890"/>
    <cellStyle name="標準 2 3 8 7 2 5" xfId="4891"/>
    <cellStyle name="標準 2 3 8 7 3" xfId="4892"/>
    <cellStyle name="標準 2 3 8 7 4" xfId="4893"/>
    <cellStyle name="標準 2 3 8 7 5" xfId="4894"/>
    <cellStyle name="標準 2 3 8 7 6" xfId="4895"/>
    <cellStyle name="標準 2 3 8 7 7" xfId="4896"/>
    <cellStyle name="標準 2 3 8 7 8" xfId="4897"/>
    <cellStyle name="標準 2 3 8 7 9" xfId="4898"/>
    <cellStyle name="標準 2 3 8 8" xfId="4899"/>
    <cellStyle name="標準 2 3 8 9" xfId="4900"/>
    <cellStyle name="標準 2 3 8 9 2" xfId="4901"/>
    <cellStyle name="標準 2 3 8 9 3" xfId="4902"/>
    <cellStyle name="標準 2 3 8 9 4" xfId="4903"/>
    <cellStyle name="標準 2 3 8 9 5" xfId="4904"/>
    <cellStyle name="標準 2 3 9" xfId="4905"/>
    <cellStyle name="標準 2 3 9 10" xfId="4906"/>
    <cellStyle name="標準 2 3 9 11" xfId="4907"/>
    <cellStyle name="標準 2 3 9 2" xfId="4908"/>
    <cellStyle name="標準 2 3 9 2 2" xfId="4909"/>
    <cellStyle name="標準 2 3 9 2 3" xfId="4910"/>
    <cellStyle name="標準 2 3 9 2 4" xfId="4911"/>
    <cellStyle name="標準 2 3 9 2 5" xfId="4912"/>
    <cellStyle name="標準 2 3 9 3" xfId="4913"/>
    <cellStyle name="標準 2 3 9 4" xfId="4914"/>
    <cellStyle name="標準 2 3 9 5" xfId="4915"/>
    <cellStyle name="標準 2 3 9 6" xfId="4916"/>
    <cellStyle name="標準 2 3 9 7" xfId="4917"/>
    <cellStyle name="標準 2 3 9 8" xfId="4918"/>
    <cellStyle name="標準 2 3 9 9" xfId="4919"/>
    <cellStyle name="標準 2 30" xfId="4920"/>
    <cellStyle name="標準 2 31" xfId="4921"/>
    <cellStyle name="標準 2 32" xfId="4922"/>
    <cellStyle name="標準 2 33" xfId="4923"/>
    <cellStyle name="標準 2 34" xfId="4924"/>
    <cellStyle name="標準 2 35" xfId="4925"/>
    <cellStyle name="標準 2 36" xfId="4926"/>
    <cellStyle name="標準 2 37" xfId="4927"/>
    <cellStyle name="標準 2 38" xfId="4928"/>
    <cellStyle name="標準 2 39" xfId="4929"/>
    <cellStyle name="標準 2 4" xfId="144"/>
    <cellStyle name="標準 2 4 2" xfId="145"/>
    <cellStyle name="標準 2 4 3" xfId="146"/>
    <cellStyle name="標準 2 4 4" xfId="147"/>
    <cellStyle name="標準 2 4 5" xfId="148"/>
    <cellStyle name="標準 2 4 6" xfId="5"/>
    <cellStyle name="標準 2 40" xfId="4930"/>
    <cellStyle name="標準 2 41" xfId="4931"/>
    <cellStyle name="標準 2 42" xfId="4932"/>
    <cellStyle name="標準 2 43" xfId="4933"/>
    <cellStyle name="標準 2 44" xfId="4934"/>
    <cellStyle name="標準 2 45" xfId="4935"/>
    <cellStyle name="標準 2 46" xfId="4936"/>
    <cellStyle name="標準 2 47" xfId="4937"/>
    <cellStyle name="標準 2 48" xfId="4938"/>
    <cellStyle name="標準 2 49" xfId="4939"/>
    <cellStyle name="標準 2 5" xfId="149"/>
    <cellStyle name="標準 2 5 2" xfId="150"/>
    <cellStyle name="標準 2 5 3" xfId="151"/>
    <cellStyle name="標準 2 5 4" xfId="152"/>
    <cellStyle name="標準 2 5 5" xfId="153"/>
    <cellStyle name="標準 2 50" xfId="4940"/>
    <cellStyle name="標準 2 51" xfId="4941"/>
    <cellStyle name="標準 2 52" xfId="4942"/>
    <cellStyle name="標準 2 52 10" xfId="4943"/>
    <cellStyle name="標準 2 52 11" xfId="4944"/>
    <cellStyle name="標準 2 52 2" xfId="4945"/>
    <cellStyle name="標準 2 52 2 2" xfId="4946"/>
    <cellStyle name="標準 2 52 2 2 2" xfId="4947"/>
    <cellStyle name="標準 2 52 2 2 3" xfId="4948"/>
    <cellStyle name="標準 2 52 2 2 4" xfId="4949"/>
    <cellStyle name="標準 2 52 2 2 5" xfId="4950"/>
    <cellStyle name="標準 2 52 2 3" xfId="4951"/>
    <cellStyle name="標準 2 52 2 4" xfId="4952"/>
    <cellStyle name="標準 2 52 2 5" xfId="4953"/>
    <cellStyle name="標準 2 52 2 6" xfId="4954"/>
    <cellStyle name="標準 2 52 2 7" xfId="4955"/>
    <cellStyle name="標準 2 52 2 8" xfId="4956"/>
    <cellStyle name="標準 2 52 2 9" xfId="4957"/>
    <cellStyle name="標準 2 52 3" xfId="4958"/>
    <cellStyle name="標準 2 52 4" xfId="4959"/>
    <cellStyle name="標準 2 52 5" xfId="4960"/>
    <cellStyle name="標準 2 52 5 2" xfId="4961"/>
    <cellStyle name="標準 2 52 5 3" xfId="4962"/>
    <cellStyle name="標準 2 52 5 4" xfId="4963"/>
    <cellStyle name="標準 2 52 5 5" xfId="4964"/>
    <cellStyle name="標準 2 52 6" xfId="4965"/>
    <cellStyle name="標準 2 52 7" xfId="4966"/>
    <cellStyle name="標準 2 52 8" xfId="4967"/>
    <cellStyle name="標準 2 52 9" xfId="4968"/>
    <cellStyle name="標準 2 53" xfId="4969"/>
    <cellStyle name="標準 2 53 10" xfId="4970"/>
    <cellStyle name="標準 2 53 2" xfId="4971"/>
    <cellStyle name="標準 2 53 3" xfId="4972"/>
    <cellStyle name="標準 2 53 4" xfId="4973"/>
    <cellStyle name="標準 2 53 5" xfId="4974"/>
    <cellStyle name="標準 2 53 6" xfId="4975"/>
    <cellStyle name="標準 2 53 7" xfId="4976"/>
    <cellStyle name="標準 2 53 8" xfId="4977"/>
    <cellStyle name="標準 2 53 9" xfId="4978"/>
    <cellStyle name="標準 2 54" xfId="4979"/>
    <cellStyle name="標準 2 54 10" xfId="4980"/>
    <cellStyle name="標準 2 54 2" xfId="4981"/>
    <cellStyle name="標準 2 54 3" xfId="4982"/>
    <cellStyle name="標準 2 54 4" xfId="4983"/>
    <cellStyle name="標準 2 54 5" xfId="4984"/>
    <cellStyle name="標準 2 54 6" xfId="4985"/>
    <cellStyle name="標準 2 54 7" xfId="4986"/>
    <cellStyle name="標準 2 54 8" xfId="4987"/>
    <cellStyle name="標準 2 54 9" xfId="4988"/>
    <cellStyle name="標準 2 55" xfId="4989"/>
    <cellStyle name="標準 2 55 10" xfId="4990"/>
    <cellStyle name="標準 2 55 2" xfId="4991"/>
    <cellStyle name="標準 2 55 3" xfId="4992"/>
    <cellStyle name="標準 2 55 4" xfId="4993"/>
    <cellStyle name="標準 2 55 5" xfId="4994"/>
    <cellStyle name="標準 2 55 6" xfId="4995"/>
    <cellStyle name="標準 2 55 7" xfId="4996"/>
    <cellStyle name="標準 2 55 8" xfId="4997"/>
    <cellStyle name="標準 2 55 9" xfId="4998"/>
    <cellStyle name="標準 2 56" xfId="4999"/>
    <cellStyle name="標準 2 56 2" xfId="5000"/>
    <cellStyle name="標準 2 56 2 2" xfId="5001"/>
    <cellStyle name="標準 2 56 2 3" xfId="5002"/>
    <cellStyle name="標準 2 56 2 4" xfId="5003"/>
    <cellStyle name="標準 2 56 2 5" xfId="5004"/>
    <cellStyle name="標準 2 56 3" xfId="5005"/>
    <cellStyle name="標準 2 56 4" xfId="5006"/>
    <cellStyle name="標準 2 56 5" xfId="5007"/>
    <cellStyle name="標準 2 56 6" xfId="5008"/>
    <cellStyle name="標準 2 56 7" xfId="5009"/>
    <cellStyle name="標準 2 56 8" xfId="5010"/>
    <cellStyle name="標準 2 56 9" xfId="5011"/>
    <cellStyle name="標準 2 57" xfId="5012"/>
    <cellStyle name="標準 2 58" xfId="5013"/>
    <cellStyle name="標準 2 58 2" xfId="5014"/>
    <cellStyle name="標準 2 58 3" xfId="5015"/>
    <cellStyle name="標準 2 58 4" xfId="5016"/>
    <cellStyle name="標準 2 58 5" xfId="5017"/>
    <cellStyle name="標準 2 59" xfId="5018"/>
    <cellStyle name="標準 2 6" xfId="154"/>
    <cellStyle name="標準 2 60" xfId="5019"/>
    <cellStyle name="標準 2 61" xfId="5020"/>
    <cellStyle name="標準 2 62" xfId="5021"/>
    <cellStyle name="標準 2 63" xfId="5022"/>
    <cellStyle name="標準 2 64" xfId="5023"/>
    <cellStyle name="標準 2 7" xfId="155"/>
    <cellStyle name="標準 2 8" xfId="156"/>
    <cellStyle name="標準 2 9" xfId="157"/>
    <cellStyle name="標準 20" xfId="158"/>
    <cellStyle name="標準 20 2" xfId="159"/>
    <cellStyle name="標準 20 3" xfId="5024"/>
    <cellStyle name="標準 21" xfId="160"/>
    <cellStyle name="標準 21 2" xfId="161"/>
    <cellStyle name="標準 21 3" xfId="5025"/>
    <cellStyle name="標準 22" xfId="162"/>
    <cellStyle name="標準 22 2" xfId="163"/>
    <cellStyle name="標準 22 3" xfId="5026"/>
    <cellStyle name="標準 23" xfId="164"/>
    <cellStyle name="標準 23 2" xfId="165"/>
    <cellStyle name="標準 23 3" xfId="5027"/>
    <cellStyle name="標準 23 4" xfId="5028"/>
    <cellStyle name="標準 23 5" xfId="5029"/>
    <cellStyle name="標準 23 6" xfId="5030"/>
    <cellStyle name="標準 24" xfId="166"/>
    <cellStyle name="標準 24 2" xfId="167"/>
    <cellStyle name="標準 24 3" xfId="5031"/>
    <cellStyle name="標準 24 4" xfId="5032"/>
    <cellStyle name="標準 24 5" xfId="5033"/>
    <cellStyle name="標準 24 6" xfId="5034"/>
    <cellStyle name="標準 25" xfId="168"/>
    <cellStyle name="標準 25 2" xfId="169"/>
    <cellStyle name="標準 25 3" xfId="5035"/>
    <cellStyle name="標準 25 4" xfId="5036"/>
    <cellStyle name="標準 25 5" xfId="5037"/>
    <cellStyle name="標準 25 6" xfId="5038"/>
    <cellStyle name="標準 26" xfId="170"/>
    <cellStyle name="標準 26 2" xfId="171"/>
    <cellStyle name="標準 26 3" xfId="5039"/>
    <cellStyle name="標準 26 4" xfId="5040"/>
    <cellStyle name="標準 26 5" xfId="5041"/>
    <cellStyle name="標準 26 6" xfId="5042"/>
    <cellStyle name="標準 27" xfId="172"/>
    <cellStyle name="標準 27 2" xfId="173"/>
    <cellStyle name="標準 27 3" xfId="5043"/>
    <cellStyle name="標準 27 4" xfId="5044"/>
    <cellStyle name="標準 27 5" xfId="5045"/>
    <cellStyle name="標準 27 6" xfId="5046"/>
    <cellStyle name="標準 28" xfId="174"/>
    <cellStyle name="標準 28 2" xfId="175"/>
    <cellStyle name="標準 28 3" xfId="5047"/>
    <cellStyle name="標準 28 4" xfId="5048"/>
    <cellStyle name="標準 28 5" xfId="5049"/>
    <cellStyle name="標準 28 6" xfId="5050"/>
    <cellStyle name="標準 29" xfId="176"/>
    <cellStyle name="標準 29 2" xfId="177"/>
    <cellStyle name="標準 29 3" xfId="5051"/>
    <cellStyle name="標準 29 4" xfId="5052"/>
    <cellStyle name="標準 29 5" xfId="5053"/>
    <cellStyle name="標準 29 6" xfId="5054"/>
    <cellStyle name="標準 3" xfId="178"/>
    <cellStyle name="標準 3 2" xfId="179"/>
    <cellStyle name="標準 3 2 10" xfId="5055"/>
    <cellStyle name="標準 3 2 11" xfId="5056"/>
    <cellStyle name="標準 3 2 12" xfId="5057"/>
    <cellStyle name="標準 3 2 13" xfId="5058"/>
    <cellStyle name="標準 3 2 14" xfId="5059"/>
    <cellStyle name="標準 3 2 15" xfId="5060"/>
    <cellStyle name="標準 3 2 16" xfId="5061"/>
    <cellStyle name="標準 3 2 16 10" xfId="5062"/>
    <cellStyle name="標準 3 2 16 11" xfId="5063"/>
    <cellStyle name="標準 3 2 16 12" xfId="5064"/>
    <cellStyle name="標準 3 2 16 13" xfId="5065"/>
    <cellStyle name="標準 3 2 16 14" xfId="5066"/>
    <cellStyle name="標準 3 2 16 15" xfId="5067"/>
    <cellStyle name="標準 3 2 16 16" xfId="5068"/>
    <cellStyle name="標準 3 2 16 17" xfId="5069"/>
    <cellStyle name="標準 3 2 16 18" xfId="5070"/>
    <cellStyle name="標準 3 2 16 19" xfId="5071"/>
    <cellStyle name="標準 3 2 16 2" xfId="5072"/>
    <cellStyle name="標準 3 2 16 2 10" xfId="5073"/>
    <cellStyle name="標準 3 2 16 2 11" xfId="5074"/>
    <cellStyle name="標準 3 2 16 2 12" xfId="5075"/>
    <cellStyle name="標準 3 2 16 2 13" xfId="5076"/>
    <cellStyle name="標準 3 2 16 2 14" xfId="5077"/>
    <cellStyle name="標準 3 2 16 2 15" xfId="5078"/>
    <cellStyle name="標準 3 2 16 2 16" xfId="5079"/>
    <cellStyle name="標準 3 2 16 2 17" xfId="5080"/>
    <cellStyle name="標準 3 2 16 2 18" xfId="5081"/>
    <cellStyle name="標準 3 2 16 2 19" xfId="5082"/>
    <cellStyle name="標準 3 2 16 2 2" xfId="5083"/>
    <cellStyle name="標準 3 2 16 2 2 10" xfId="5084"/>
    <cellStyle name="標準 3 2 16 2 2 11" xfId="5085"/>
    <cellStyle name="標準 3 2 16 2 2 12" xfId="5086"/>
    <cellStyle name="標準 3 2 16 2 2 13" xfId="5087"/>
    <cellStyle name="標準 3 2 16 2 2 14" xfId="5088"/>
    <cellStyle name="標準 3 2 16 2 2 15" xfId="5089"/>
    <cellStyle name="標準 3 2 16 2 2 2" xfId="5090"/>
    <cellStyle name="標準 3 2 16 2 2 2 10" xfId="5091"/>
    <cellStyle name="標準 3 2 16 2 2 2 11" xfId="5092"/>
    <cellStyle name="標準 3 2 16 2 2 2 2" xfId="5093"/>
    <cellStyle name="標準 3 2 16 2 2 2 2 2" xfId="5094"/>
    <cellStyle name="標準 3 2 16 2 2 2 2 2 2" xfId="5095"/>
    <cellStyle name="標準 3 2 16 2 2 2 2 2 3" xfId="5096"/>
    <cellStyle name="標準 3 2 16 2 2 2 2 2 4" xfId="5097"/>
    <cellStyle name="標準 3 2 16 2 2 2 2 2 5" xfId="5098"/>
    <cellStyle name="標準 3 2 16 2 2 2 2 3" xfId="5099"/>
    <cellStyle name="標準 3 2 16 2 2 2 2 4" xfId="5100"/>
    <cellStyle name="標準 3 2 16 2 2 2 2 5" xfId="5101"/>
    <cellStyle name="標準 3 2 16 2 2 2 2 6" xfId="5102"/>
    <cellStyle name="標準 3 2 16 2 2 2 2 7" xfId="5103"/>
    <cellStyle name="標準 3 2 16 2 2 2 2 8" xfId="5104"/>
    <cellStyle name="標準 3 2 16 2 2 2 2 9" xfId="5105"/>
    <cellStyle name="標準 3 2 16 2 2 2 3" xfId="5106"/>
    <cellStyle name="標準 3 2 16 2 2 2 4" xfId="5107"/>
    <cellStyle name="標準 3 2 16 2 2 2 5" xfId="5108"/>
    <cellStyle name="標準 3 2 16 2 2 2 5 2" xfId="5109"/>
    <cellStyle name="標準 3 2 16 2 2 2 5 3" xfId="5110"/>
    <cellStyle name="標準 3 2 16 2 2 2 5 4" xfId="5111"/>
    <cellStyle name="標準 3 2 16 2 2 2 5 5" xfId="5112"/>
    <cellStyle name="標準 3 2 16 2 2 2 6" xfId="5113"/>
    <cellStyle name="標準 3 2 16 2 2 2 7" xfId="5114"/>
    <cellStyle name="標準 3 2 16 2 2 2 8" xfId="5115"/>
    <cellStyle name="標準 3 2 16 2 2 2 9" xfId="5116"/>
    <cellStyle name="標準 3 2 16 2 2 3" xfId="5117"/>
    <cellStyle name="標準 3 2 16 2 2 4" xfId="5118"/>
    <cellStyle name="標準 3 2 16 2 2 5" xfId="5119"/>
    <cellStyle name="標準 3 2 16 2 2 6" xfId="5120"/>
    <cellStyle name="標準 3 2 16 2 2 7" xfId="5121"/>
    <cellStyle name="標準 3 2 16 2 2 7 2" xfId="5122"/>
    <cellStyle name="標準 3 2 16 2 2 7 2 2" xfId="5123"/>
    <cellStyle name="標準 3 2 16 2 2 7 2 3" xfId="5124"/>
    <cellStyle name="標準 3 2 16 2 2 7 2 4" xfId="5125"/>
    <cellStyle name="標準 3 2 16 2 2 7 2 5" xfId="5126"/>
    <cellStyle name="標準 3 2 16 2 2 7 3" xfId="5127"/>
    <cellStyle name="標準 3 2 16 2 2 7 4" xfId="5128"/>
    <cellStyle name="標準 3 2 16 2 2 7 5" xfId="5129"/>
    <cellStyle name="標準 3 2 16 2 2 7 6" xfId="5130"/>
    <cellStyle name="標準 3 2 16 2 2 7 7" xfId="5131"/>
    <cellStyle name="標準 3 2 16 2 2 7 8" xfId="5132"/>
    <cellStyle name="標準 3 2 16 2 2 7 9" xfId="5133"/>
    <cellStyle name="標準 3 2 16 2 2 8" xfId="5134"/>
    <cellStyle name="標準 3 2 16 2 2 9" xfId="5135"/>
    <cellStyle name="標準 3 2 16 2 2 9 2" xfId="5136"/>
    <cellStyle name="標準 3 2 16 2 2 9 3" xfId="5137"/>
    <cellStyle name="標準 3 2 16 2 2 9 4" xfId="5138"/>
    <cellStyle name="標準 3 2 16 2 2 9 5" xfId="5139"/>
    <cellStyle name="標準 3 2 16 2 20" xfId="5140"/>
    <cellStyle name="標準 3 2 16 2 21" xfId="5141"/>
    <cellStyle name="標準 3 2 16 2 22" xfId="5142"/>
    <cellStyle name="標準 3 2 16 2 23" xfId="5143"/>
    <cellStyle name="標準 3 2 16 2 24" xfId="5144"/>
    <cellStyle name="標準 3 2 16 2 25" xfId="5145"/>
    <cellStyle name="標準 3 2 16 2 26" xfId="5146"/>
    <cellStyle name="標準 3 2 16 2 27" xfId="5147"/>
    <cellStyle name="標準 3 2 16 2 28" xfId="5148"/>
    <cellStyle name="標準 3 2 16 2 29" xfId="5149"/>
    <cellStyle name="標準 3 2 16 2 3" xfId="5150"/>
    <cellStyle name="標準 3 2 16 2 30" xfId="5151"/>
    <cellStyle name="標準 3 2 16 2 31" xfId="5152"/>
    <cellStyle name="標準 3 2 16 2 31 10" xfId="5153"/>
    <cellStyle name="標準 3 2 16 2 31 11" xfId="5154"/>
    <cellStyle name="標準 3 2 16 2 31 2" xfId="5155"/>
    <cellStyle name="標準 3 2 16 2 31 2 2" xfId="5156"/>
    <cellStyle name="標準 3 2 16 2 31 2 2 2" xfId="5157"/>
    <cellStyle name="標準 3 2 16 2 31 2 2 3" xfId="5158"/>
    <cellStyle name="標準 3 2 16 2 31 2 2 4" xfId="5159"/>
    <cellStyle name="標準 3 2 16 2 31 2 2 5" xfId="5160"/>
    <cellStyle name="標準 3 2 16 2 31 2 3" xfId="5161"/>
    <cellStyle name="標準 3 2 16 2 31 2 4" xfId="5162"/>
    <cellStyle name="標準 3 2 16 2 31 2 5" xfId="5163"/>
    <cellStyle name="標準 3 2 16 2 31 2 6" xfId="5164"/>
    <cellStyle name="標準 3 2 16 2 31 2 7" xfId="5165"/>
    <cellStyle name="標準 3 2 16 2 31 2 8" xfId="5166"/>
    <cellStyle name="標準 3 2 16 2 31 2 9" xfId="5167"/>
    <cellStyle name="標準 3 2 16 2 31 3" xfId="5168"/>
    <cellStyle name="標準 3 2 16 2 31 4" xfId="5169"/>
    <cellStyle name="標準 3 2 16 2 31 5" xfId="5170"/>
    <cellStyle name="標準 3 2 16 2 31 5 2" xfId="5171"/>
    <cellStyle name="標準 3 2 16 2 31 5 3" xfId="5172"/>
    <cellStyle name="標準 3 2 16 2 31 5 4" xfId="5173"/>
    <cellStyle name="標準 3 2 16 2 31 5 5" xfId="5174"/>
    <cellStyle name="標準 3 2 16 2 31 6" xfId="5175"/>
    <cellStyle name="標準 3 2 16 2 31 7" xfId="5176"/>
    <cellStyle name="標準 3 2 16 2 31 8" xfId="5177"/>
    <cellStyle name="標準 3 2 16 2 31 9" xfId="5178"/>
    <cellStyle name="標準 3 2 16 2 32" xfId="5179"/>
    <cellStyle name="標準 3 2 16 2 33" xfId="5180"/>
    <cellStyle name="標準 3 2 16 2 34" xfId="5181"/>
    <cellStyle name="標準 3 2 16 2 35" xfId="5182"/>
    <cellStyle name="標準 3 2 16 2 35 2" xfId="5183"/>
    <cellStyle name="標準 3 2 16 2 35 2 2" xfId="5184"/>
    <cellStyle name="標準 3 2 16 2 35 2 3" xfId="5185"/>
    <cellStyle name="標準 3 2 16 2 35 2 4" xfId="5186"/>
    <cellStyle name="標準 3 2 16 2 35 2 5" xfId="5187"/>
    <cellStyle name="標準 3 2 16 2 35 3" xfId="5188"/>
    <cellStyle name="標準 3 2 16 2 35 4" xfId="5189"/>
    <cellStyle name="標準 3 2 16 2 35 5" xfId="5190"/>
    <cellStyle name="標準 3 2 16 2 35 6" xfId="5191"/>
    <cellStyle name="標準 3 2 16 2 35 7" xfId="5192"/>
    <cellStyle name="標準 3 2 16 2 35 8" xfId="5193"/>
    <cellStyle name="標準 3 2 16 2 35 9" xfId="5194"/>
    <cellStyle name="標準 3 2 16 2 36" xfId="5195"/>
    <cellStyle name="標準 3 2 16 2 37" xfId="5196"/>
    <cellStyle name="標準 3 2 16 2 37 2" xfId="5197"/>
    <cellStyle name="標準 3 2 16 2 37 3" xfId="5198"/>
    <cellStyle name="標準 3 2 16 2 37 4" xfId="5199"/>
    <cellStyle name="標準 3 2 16 2 37 5" xfId="5200"/>
    <cellStyle name="標準 3 2 16 2 38" xfId="5201"/>
    <cellStyle name="標準 3 2 16 2 39" xfId="5202"/>
    <cellStyle name="標準 3 2 16 2 4" xfId="5203"/>
    <cellStyle name="標準 3 2 16 2 40" xfId="5204"/>
    <cellStyle name="標準 3 2 16 2 41" xfId="5205"/>
    <cellStyle name="標準 3 2 16 2 42" xfId="5206"/>
    <cellStyle name="標準 3 2 16 2 43" xfId="5207"/>
    <cellStyle name="標準 3 2 16 2 5" xfId="5208"/>
    <cellStyle name="標準 3 2 16 2 6" xfId="5209"/>
    <cellStyle name="標準 3 2 16 2 7" xfId="5210"/>
    <cellStyle name="標準 3 2 16 2 8" xfId="5211"/>
    <cellStyle name="標準 3 2 16 2 9" xfId="5212"/>
    <cellStyle name="標準 3 2 16 20" xfId="5213"/>
    <cellStyle name="標準 3 2 16 21" xfId="5214"/>
    <cellStyle name="標準 3 2 16 22" xfId="5215"/>
    <cellStyle name="標準 3 2 16 23" xfId="5216"/>
    <cellStyle name="標準 3 2 16 24" xfId="5217"/>
    <cellStyle name="標準 3 2 16 25" xfId="5218"/>
    <cellStyle name="標準 3 2 16 26" xfId="5219"/>
    <cellStyle name="標準 3 2 16 27" xfId="5220"/>
    <cellStyle name="標準 3 2 16 28" xfId="5221"/>
    <cellStyle name="標準 3 2 16 29" xfId="5222"/>
    <cellStyle name="標準 3 2 16 3" xfId="5223"/>
    <cellStyle name="標準 3 2 16 3 10" xfId="5224"/>
    <cellStyle name="標準 3 2 16 3 11" xfId="5225"/>
    <cellStyle name="標準 3 2 16 3 12" xfId="5226"/>
    <cellStyle name="標準 3 2 16 3 13" xfId="5227"/>
    <cellStyle name="標準 3 2 16 3 14" xfId="5228"/>
    <cellStyle name="標準 3 2 16 3 15" xfId="5229"/>
    <cellStyle name="標準 3 2 16 3 2" xfId="5230"/>
    <cellStyle name="標準 3 2 16 3 2 10" xfId="5231"/>
    <cellStyle name="標準 3 2 16 3 2 11" xfId="5232"/>
    <cellStyle name="標準 3 2 16 3 2 2" xfId="5233"/>
    <cellStyle name="標準 3 2 16 3 2 2 2" xfId="5234"/>
    <cellStyle name="標準 3 2 16 3 2 2 2 2" xfId="5235"/>
    <cellStyle name="標準 3 2 16 3 2 2 2 3" xfId="5236"/>
    <cellStyle name="標準 3 2 16 3 2 2 2 4" xfId="5237"/>
    <cellStyle name="標準 3 2 16 3 2 2 2 5" xfId="5238"/>
    <cellStyle name="標準 3 2 16 3 2 2 3" xfId="5239"/>
    <cellStyle name="標準 3 2 16 3 2 2 4" xfId="5240"/>
    <cellStyle name="標準 3 2 16 3 2 2 5" xfId="5241"/>
    <cellStyle name="標準 3 2 16 3 2 2 6" xfId="5242"/>
    <cellStyle name="標準 3 2 16 3 2 2 7" xfId="5243"/>
    <cellStyle name="標準 3 2 16 3 2 2 8" xfId="5244"/>
    <cellStyle name="標準 3 2 16 3 2 2 9" xfId="5245"/>
    <cellStyle name="標準 3 2 16 3 2 3" xfId="5246"/>
    <cellStyle name="標準 3 2 16 3 2 4" xfId="5247"/>
    <cellStyle name="標準 3 2 16 3 2 5" xfId="5248"/>
    <cellStyle name="標準 3 2 16 3 2 5 2" xfId="5249"/>
    <cellStyle name="標準 3 2 16 3 2 5 3" xfId="5250"/>
    <cellStyle name="標準 3 2 16 3 2 5 4" xfId="5251"/>
    <cellStyle name="標準 3 2 16 3 2 5 5" xfId="5252"/>
    <cellStyle name="標準 3 2 16 3 2 6" xfId="5253"/>
    <cellStyle name="標準 3 2 16 3 2 7" xfId="5254"/>
    <cellStyle name="標準 3 2 16 3 2 8" xfId="5255"/>
    <cellStyle name="標準 3 2 16 3 2 9" xfId="5256"/>
    <cellStyle name="標準 3 2 16 3 3" xfId="5257"/>
    <cellStyle name="標準 3 2 16 3 4" xfId="5258"/>
    <cellStyle name="標準 3 2 16 3 5" xfId="5259"/>
    <cellStyle name="標準 3 2 16 3 6" xfId="5260"/>
    <cellStyle name="標準 3 2 16 3 7" xfId="5261"/>
    <cellStyle name="標準 3 2 16 3 7 2" xfId="5262"/>
    <cellStyle name="標準 3 2 16 3 7 2 2" xfId="5263"/>
    <cellStyle name="標準 3 2 16 3 7 2 3" xfId="5264"/>
    <cellStyle name="標準 3 2 16 3 7 2 4" xfId="5265"/>
    <cellStyle name="標準 3 2 16 3 7 2 5" xfId="5266"/>
    <cellStyle name="標準 3 2 16 3 7 3" xfId="5267"/>
    <cellStyle name="標準 3 2 16 3 7 4" xfId="5268"/>
    <cellStyle name="標準 3 2 16 3 7 5" xfId="5269"/>
    <cellStyle name="標準 3 2 16 3 7 6" xfId="5270"/>
    <cellStyle name="標準 3 2 16 3 7 7" xfId="5271"/>
    <cellStyle name="標準 3 2 16 3 7 8" xfId="5272"/>
    <cellStyle name="標準 3 2 16 3 7 9" xfId="5273"/>
    <cellStyle name="標準 3 2 16 3 8" xfId="5274"/>
    <cellStyle name="標準 3 2 16 3 9" xfId="5275"/>
    <cellStyle name="標準 3 2 16 3 9 2" xfId="5276"/>
    <cellStyle name="標準 3 2 16 3 9 3" xfId="5277"/>
    <cellStyle name="標準 3 2 16 3 9 4" xfId="5278"/>
    <cellStyle name="標準 3 2 16 3 9 5" xfId="5279"/>
    <cellStyle name="標準 3 2 16 30" xfId="5280"/>
    <cellStyle name="標準 3 2 16 31" xfId="5281"/>
    <cellStyle name="標準 3 2 16 31 10" xfId="5282"/>
    <cellStyle name="標準 3 2 16 31 11" xfId="5283"/>
    <cellStyle name="標準 3 2 16 31 2" xfId="5284"/>
    <cellStyle name="標準 3 2 16 31 2 2" xfId="5285"/>
    <cellStyle name="標準 3 2 16 31 2 2 2" xfId="5286"/>
    <cellStyle name="標準 3 2 16 31 2 2 3" xfId="5287"/>
    <cellStyle name="標準 3 2 16 31 2 2 4" xfId="5288"/>
    <cellStyle name="標準 3 2 16 31 2 2 5" xfId="5289"/>
    <cellStyle name="標準 3 2 16 31 2 3" xfId="5290"/>
    <cellStyle name="標準 3 2 16 31 2 4" xfId="5291"/>
    <cellStyle name="標準 3 2 16 31 2 5" xfId="5292"/>
    <cellStyle name="標準 3 2 16 31 2 6" xfId="5293"/>
    <cellStyle name="標準 3 2 16 31 2 7" xfId="5294"/>
    <cellStyle name="標準 3 2 16 31 2 8" xfId="5295"/>
    <cellStyle name="標準 3 2 16 31 2 9" xfId="5296"/>
    <cellStyle name="標準 3 2 16 31 3" xfId="5297"/>
    <cellStyle name="標準 3 2 16 31 4" xfId="5298"/>
    <cellStyle name="標準 3 2 16 31 5" xfId="5299"/>
    <cellStyle name="標準 3 2 16 31 5 2" xfId="5300"/>
    <cellStyle name="標準 3 2 16 31 5 3" xfId="5301"/>
    <cellStyle name="標準 3 2 16 31 5 4" xfId="5302"/>
    <cellStyle name="標準 3 2 16 31 5 5" xfId="5303"/>
    <cellStyle name="標準 3 2 16 31 6" xfId="5304"/>
    <cellStyle name="標準 3 2 16 31 7" xfId="5305"/>
    <cellStyle name="標準 3 2 16 31 8" xfId="5306"/>
    <cellStyle name="標準 3 2 16 31 9" xfId="5307"/>
    <cellStyle name="標準 3 2 16 32" xfId="5308"/>
    <cellStyle name="標準 3 2 16 33" xfId="5309"/>
    <cellStyle name="標準 3 2 16 34" xfId="5310"/>
    <cellStyle name="標準 3 2 16 35" xfId="5311"/>
    <cellStyle name="標準 3 2 16 35 2" xfId="5312"/>
    <cellStyle name="標準 3 2 16 35 2 2" xfId="5313"/>
    <cellStyle name="標準 3 2 16 35 2 3" xfId="5314"/>
    <cellStyle name="標準 3 2 16 35 2 4" xfId="5315"/>
    <cellStyle name="標準 3 2 16 35 2 5" xfId="5316"/>
    <cellStyle name="標準 3 2 16 35 3" xfId="5317"/>
    <cellStyle name="標準 3 2 16 35 4" xfId="5318"/>
    <cellStyle name="標準 3 2 16 35 5" xfId="5319"/>
    <cellStyle name="標準 3 2 16 35 6" xfId="5320"/>
    <cellStyle name="標準 3 2 16 35 7" xfId="5321"/>
    <cellStyle name="標準 3 2 16 35 8" xfId="5322"/>
    <cellStyle name="標準 3 2 16 35 9" xfId="5323"/>
    <cellStyle name="標準 3 2 16 36" xfId="5324"/>
    <cellStyle name="標準 3 2 16 37" xfId="5325"/>
    <cellStyle name="標準 3 2 16 37 2" xfId="5326"/>
    <cellStyle name="標準 3 2 16 37 3" xfId="5327"/>
    <cellStyle name="標準 3 2 16 37 4" xfId="5328"/>
    <cellStyle name="標準 3 2 16 37 5" xfId="5329"/>
    <cellStyle name="標準 3 2 16 38" xfId="5330"/>
    <cellStyle name="標準 3 2 16 39" xfId="5331"/>
    <cellStyle name="標準 3 2 16 4" xfId="5332"/>
    <cellStyle name="標準 3 2 16 40" xfId="5333"/>
    <cellStyle name="標準 3 2 16 41" xfId="5334"/>
    <cellStyle name="標準 3 2 16 42" xfId="5335"/>
    <cellStyle name="標準 3 2 16 43" xfId="5336"/>
    <cellStyle name="標準 3 2 16 5" xfId="5337"/>
    <cellStyle name="標準 3 2 16 6" xfId="5338"/>
    <cellStyle name="標準 3 2 16 7" xfId="5339"/>
    <cellStyle name="標準 3 2 16 8" xfId="5340"/>
    <cellStyle name="標準 3 2 16 9" xfId="5341"/>
    <cellStyle name="標準 3 2 17" xfId="5342"/>
    <cellStyle name="標準 3 2 18" xfId="5343"/>
    <cellStyle name="標準 3 2 19" xfId="5344"/>
    <cellStyle name="標準 3 2 2" xfId="180"/>
    <cellStyle name="標準 3 2 2 10" xfId="5345"/>
    <cellStyle name="標準 3 2 2 11" xfId="5346"/>
    <cellStyle name="標準 3 2 2 12" xfId="5347"/>
    <cellStyle name="標準 3 2 2 13" xfId="5348"/>
    <cellStyle name="標準 3 2 2 14" xfId="5349"/>
    <cellStyle name="標準 3 2 2 15" xfId="5350"/>
    <cellStyle name="標準 3 2 2 16" xfId="5351"/>
    <cellStyle name="標準 3 2 2 17" xfId="5352"/>
    <cellStyle name="標準 3 2 2 18" xfId="5353"/>
    <cellStyle name="標準 3 2 2 19" xfId="5354"/>
    <cellStyle name="標準 3 2 2 2" xfId="181"/>
    <cellStyle name="標準 3 2 2 2 10" xfId="5355"/>
    <cellStyle name="標準 3 2 2 2 11" xfId="5356"/>
    <cellStyle name="標準 3 2 2 2 12" xfId="5357"/>
    <cellStyle name="標準 3 2 2 2 13" xfId="5358"/>
    <cellStyle name="標準 3 2 2 2 14" xfId="5359"/>
    <cellStyle name="標準 3 2 2 2 15" xfId="5360"/>
    <cellStyle name="標準 3 2 2 2 16" xfId="5361"/>
    <cellStyle name="標準 3 2 2 2 17" xfId="5362"/>
    <cellStyle name="標準 3 2 2 2 18" xfId="5363"/>
    <cellStyle name="標準 3 2 2 2 19" xfId="5364"/>
    <cellStyle name="標準 3 2 2 2 2" xfId="5365"/>
    <cellStyle name="標準 3 2 2 2 2 10" xfId="5366"/>
    <cellStyle name="標準 3 2 2 2 2 11" xfId="5367"/>
    <cellStyle name="標準 3 2 2 2 2 12" xfId="5368"/>
    <cellStyle name="標準 3 2 2 2 2 13" xfId="5369"/>
    <cellStyle name="標準 3 2 2 2 2 14" xfId="5370"/>
    <cellStyle name="標準 3 2 2 2 2 15" xfId="5371"/>
    <cellStyle name="標準 3 2 2 2 2 16" xfId="5372"/>
    <cellStyle name="標準 3 2 2 2 2 17" xfId="5373"/>
    <cellStyle name="標準 3 2 2 2 2 18" xfId="5374"/>
    <cellStyle name="標準 3 2 2 2 2 19" xfId="5375"/>
    <cellStyle name="標準 3 2 2 2 2 2" xfId="5376"/>
    <cellStyle name="標準 3 2 2 2 2 2 10" xfId="5377"/>
    <cellStyle name="標準 3 2 2 2 2 2 11" xfId="5378"/>
    <cellStyle name="標準 3 2 2 2 2 2 12" xfId="5379"/>
    <cellStyle name="標準 3 2 2 2 2 2 13" xfId="5380"/>
    <cellStyle name="標準 3 2 2 2 2 2 14" xfId="5381"/>
    <cellStyle name="標準 3 2 2 2 2 2 15" xfId="5382"/>
    <cellStyle name="標準 3 2 2 2 2 2 16" xfId="5383"/>
    <cellStyle name="標準 3 2 2 2 2 2 17" xfId="5384"/>
    <cellStyle name="標準 3 2 2 2 2 2 18" xfId="5385"/>
    <cellStyle name="標準 3 2 2 2 2 2 19" xfId="5386"/>
    <cellStyle name="標準 3 2 2 2 2 2 2" xfId="5387"/>
    <cellStyle name="標準 3 2 2 2 2 2 2 10" xfId="5388"/>
    <cellStyle name="標準 3 2 2 2 2 2 2 11" xfId="5389"/>
    <cellStyle name="標準 3 2 2 2 2 2 2 12" xfId="5390"/>
    <cellStyle name="標準 3 2 2 2 2 2 2 13" xfId="5391"/>
    <cellStyle name="標準 3 2 2 2 2 2 2 14" xfId="5392"/>
    <cellStyle name="標準 3 2 2 2 2 2 2 15" xfId="5393"/>
    <cellStyle name="標準 3 2 2 2 2 2 2 2" xfId="5394"/>
    <cellStyle name="標準 3 2 2 2 2 2 2 2 10" xfId="5395"/>
    <cellStyle name="標準 3 2 2 2 2 2 2 2 11" xfId="5396"/>
    <cellStyle name="標準 3 2 2 2 2 2 2 2 2" xfId="5397"/>
    <cellStyle name="標準 3 2 2 2 2 2 2 2 2 2" xfId="5398"/>
    <cellStyle name="標準 3 2 2 2 2 2 2 2 2 2 2" xfId="5399"/>
    <cellStyle name="標準 3 2 2 2 2 2 2 2 2 2 3" xfId="5400"/>
    <cellStyle name="標準 3 2 2 2 2 2 2 2 2 2 4" xfId="5401"/>
    <cellStyle name="標準 3 2 2 2 2 2 2 2 2 2 5" xfId="5402"/>
    <cellStyle name="標準 3 2 2 2 2 2 2 2 2 3" xfId="5403"/>
    <cellStyle name="標準 3 2 2 2 2 2 2 2 2 4" xfId="5404"/>
    <cellStyle name="標準 3 2 2 2 2 2 2 2 2 5" xfId="5405"/>
    <cellStyle name="標準 3 2 2 2 2 2 2 2 2 6" xfId="5406"/>
    <cellStyle name="標準 3 2 2 2 2 2 2 2 2 7" xfId="5407"/>
    <cellStyle name="標準 3 2 2 2 2 2 2 2 2 8" xfId="5408"/>
    <cellStyle name="標準 3 2 2 2 2 2 2 2 2 9" xfId="5409"/>
    <cellStyle name="標準 3 2 2 2 2 2 2 2 3" xfId="5410"/>
    <cellStyle name="標準 3 2 2 2 2 2 2 2 4" xfId="5411"/>
    <cellStyle name="標準 3 2 2 2 2 2 2 2 5" xfId="5412"/>
    <cellStyle name="標準 3 2 2 2 2 2 2 2 5 2" xfId="5413"/>
    <cellStyle name="標準 3 2 2 2 2 2 2 2 5 3" xfId="5414"/>
    <cellStyle name="標準 3 2 2 2 2 2 2 2 5 4" xfId="5415"/>
    <cellStyle name="標準 3 2 2 2 2 2 2 2 5 5" xfId="5416"/>
    <cellStyle name="標準 3 2 2 2 2 2 2 2 6" xfId="5417"/>
    <cellStyle name="標準 3 2 2 2 2 2 2 2 7" xfId="5418"/>
    <cellStyle name="標準 3 2 2 2 2 2 2 2 8" xfId="5419"/>
    <cellStyle name="標準 3 2 2 2 2 2 2 2 9" xfId="5420"/>
    <cellStyle name="標準 3 2 2 2 2 2 2 3" xfId="5421"/>
    <cellStyle name="標準 3 2 2 2 2 2 2 4" xfId="5422"/>
    <cellStyle name="標準 3 2 2 2 2 2 2 5" xfId="5423"/>
    <cellStyle name="標準 3 2 2 2 2 2 2 6" xfId="5424"/>
    <cellStyle name="標準 3 2 2 2 2 2 2 7" xfId="5425"/>
    <cellStyle name="標準 3 2 2 2 2 2 2 7 2" xfId="5426"/>
    <cellStyle name="標準 3 2 2 2 2 2 2 7 2 2" xfId="5427"/>
    <cellStyle name="標準 3 2 2 2 2 2 2 7 2 3" xfId="5428"/>
    <cellStyle name="標準 3 2 2 2 2 2 2 7 2 4" xfId="5429"/>
    <cellStyle name="標準 3 2 2 2 2 2 2 7 2 5" xfId="5430"/>
    <cellStyle name="標準 3 2 2 2 2 2 2 7 3" xfId="5431"/>
    <cellStyle name="標準 3 2 2 2 2 2 2 7 4" xfId="5432"/>
    <cellStyle name="標準 3 2 2 2 2 2 2 7 5" xfId="5433"/>
    <cellStyle name="標準 3 2 2 2 2 2 2 7 6" xfId="5434"/>
    <cellStyle name="標準 3 2 2 2 2 2 2 7 7" xfId="5435"/>
    <cellStyle name="標準 3 2 2 2 2 2 2 7 8" xfId="5436"/>
    <cellStyle name="標準 3 2 2 2 2 2 2 7 9" xfId="5437"/>
    <cellStyle name="標準 3 2 2 2 2 2 2 8" xfId="5438"/>
    <cellStyle name="標準 3 2 2 2 2 2 2 9" xfId="5439"/>
    <cellStyle name="標準 3 2 2 2 2 2 2 9 2" xfId="5440"/>
    <cellStyle name="標準 3 2 2 2 2 2 2 9 3" xfId="5441"/>
    <cellStyle name="標準 3 2 2 2 2 2 2 9 4" xfId="5442"/>
    <cellStyle name="標準 3 2 2 2 2 2 2 9 5" xfId="5443"/>
    <cellStyle name="標準 3 2 2 2 2 2 20" xfId="5444"/>
    <cellStyle name="標準 3 2 2 2 2 2 21" xfId="5445"/>
    <cellStyle name="標準 3 2 2 2 2 2 22" xfId="5446"/>
    <cellStyle name="標準 3 2 2 2 2 2 23" xfId="5447"/>
    <cellStyle name="標準 3 2 2 2 2 2 24" xfId="5448"/>
    <cellStyle name="標準 3 2 2 2 2 2 25" xfId="5449"/>
    <cellStyle name="標準 3 2 2 2 2 2 26" xfId="5450"/>
    <cellStyle name="標準 3 2 2 2 2 2 27" xfId="5451"/>
    <cellStyle name="標準 3 2 2 2 2 2 28" xfId="5452"/>
    <cellStyle name="標準 3 2 2 2 2 2 29" xfId="5453"/>
    <cellStyle name="標準 3 2 2 2 2 2 3" xfId="5454"/>
    <cellStyle name="標準 3 2 2 2 2 2 30" xfId="5455"/>
    <cellStyle name="標準 3 2 2 2 2 2 31" xfId="5456"/>
    <cellStyle name="標準 3 2 2 2 2 2 31 10" xfId="5457"/>
    <cellStyle name="標準 3 2 2 2 2 2 31 11" xfId="5458"/>
    <cellStyle name="標準 3 2 2 2 2 2 31 2" xfId="5459"/>
    <cellStyle name="標準 3 2 2 2 2 2 31 2 2" xfId="5460"/>
    <cellStyle name="標準 3 2 2 2 2 2 31 2 2 2" xfId="5461"/>
    <cellStyle name="標準 3 2 2 2 2 2 31 2 2 3" xfId="5462"/>
    <cellStyle name="標準 3 2 2 2 2 2 31 2 2 4" xfId="5463"/>
    <cellStyle name="標準 3 2 2 2 2 2 31 2 2 5" xfId="5464"/>
    <cellStyle name="標準 3 2 2 2 2 2 31 2 3" xfId="5465"/>
    <cellStyle name="標準 3 2 2 2 2 2 31 2 4" xfId="5466"/>
    <cellStyle name="標準 3 2 2 2 2 2 31 2 5" xfId="5467"/>
    <cellStyle name="標準 3 2 2 2 2 2 31 2 6" xfId="5468"/>
    <cellStyle name="標準 3 2 2 2 2 2 31 2 7" xfId="5469"/>
    <cellStyle name="標準 3 2 2 2 2 2 31 2 8" xfId="5470"/>
    <cellStyle name="標準 3 2 2 2 2 2 31 2 9" xfId="5471"/>
    <cellStyle name="標準 3 2 2 2 2 2 31 3" xfId="5472"/>
    <cellStyle name="標準 3 2 2 2 2 2 31 4" xfId="5473"/>
    <cellStyle name="標準 3 2 2 2 2 2 31 5" xfId="5474"/>
    <cellStyle name="標準 3 2 2 2 2 2 31 5 2" xfId="5475"/>
    <cellStyle name="標準 3 2 2 2 2 2 31 5 3" xfId="5476"/>
    <cellStyle name="標準 3 2 2 2 2 2 31 5 4" xfId="5477"/>
    <cellStyle name="標準 3 2 2 2 2 2 31 5 5" xfId="5478"/>
    <cellStyle name="標準 3 2 2 2 2 2 31 6" xfId="5479"/>
    <cellStyle name="標準 3 2 2 2 2 2 31 7" xfId="5480"/>
    <cellStyle name="標準 3 2 2 2 2 2 31 8" xfId="5481"/>
    <cellStyle name="標準 3 2 2 2 2 2 31 9" xfId="5482"/>
    <cellStyle name="標準 3 2 2 2 2 2 32" xfId="5483"/>
    <cellStyle name="標準 3 2 2 2 2 2 33" xfId="5484"/>
    <cellStyle name="標準 3 2 2 2 2 2 34" xfId="5485"/>
    <cellStyle name="標準 3 2 2 2 2 2 35" xfId="5486"/>
    <cellStyle name="標準 3 2 2 2 2 2 35 2" xfId="5487"/>
    <cellStyle name="標準 3 2 2 2 2 2 35 2 2" xfId="5488"/>
    <cellStyle name="標準 3 2 2 2 2 2 35 2 3" xfId="5489"/>
    <cellStyle name="標準 3 2 2 2 2 2 35 2 4" xfId="5490"/>
    <cellStyle name="標準 3 2 2 2 2 2 35 2 5" xfId="5491"/>
    <cellStyle name="標準 3 2 2 2 2 2 35 3" xfId="5492"/>
    <cellStyle name="標準 3 2 2 2 2 2 35 4" xfId="5493"/>
    <cellStyle name="標準 3 2 2 2 2 2 35 5" xfId="5494"/>
    <cellStyle name="標準 3 2 2 2 2 2 35 6" xfId="5495"/>
    <cellStyle name="標準 3 2 2 2 2 2 35 7" xfId="5496"/>
    <cellStyle name="標準 3 2 2 2 2 2 35 8" xfId="5497"/>
    <cellStyle name="標準 3 2 2 2 2 2 35 9" xfId="5498"/>
    <cellStyle name="標準 3 2 2 2 2 2 36" xfId="5499"/>
    <cellStyle name="標準 3 2 2 2 2 2 37" xfId="5500"/>
    <cellStyle name="標準 3 2 2 2 2 2 37 2" xfId="5501"/>
    <cellStyle name="標準 3 2 2 2 2 2 37 3" xfId="5502"/>
    <cellStyle name="標準 3 2 2 2 2 2 37 4" xfId="5503"/>
    <cellStyle name="標準 3 2 2 2 2 2 37 5" xfId="5504"/>
    <cellStyle name="標準 3 2 2 2 2 2 38" xfId="5505"/>
    <cellStyle name="標準 3 2 2 2 2 2 39" xfId="5506"/>
    <cellStyle name="標準 3 2 2 2 2 2 4" xfId="5507"/>
    <cellStyle name="標準 3 2 2 2 2 2 40" xfId="5508"/>
    <cellStyle name="標準 3 2 2 2 2 2 41" xfId="5509"/>
    <cellStyle name="標準 3 2 2 2 2 2 42" xfId="5510"/>
    <cellStyle name="標準 3 2 2 2 2 2 43" xfId="5511"/>
    <cellStyle name="標準 3 2 2 2 2 2 5" xfId="5512"/>
    <cellStyle name="標準 3 2 2 2 2 2 6" xfId="5513"/>
    <cellStyle name="標準 3 2 2 2 2 2 7" xfId="5514"/>
    <cellStyle name="標準 3 2 2 2 2 2 8" xfId="5515"/>
    <cellStyle name="標準 3 2 2 2 2 2 9" xfId="5516"/>
    <cellStyle name="標準 3 2 2 2 2 20" xfId="5517"/>
    <cellStyle name="標準 3 2 2 2 2 21" xfId="5518"/>
    <cellStyle name="標準 3 2 2 2 2 22" xfId="5519"/>
    <cellStyle name="標準 3 2 2 2 2 23" xfId="5520"/>
    <cellStyle name="標準 3 2 2 2 2 24" xfId="5521"/>
    <cellStyle name="標準 3 2 2 2 2 25" xfId="5522"/>
    <cellStyle name="標準 3 2 2 2 2 26" xfId="5523"/>
    <cellStyle name="標準 3 2 2 2 2 27" xfId="5524"/>
    <cellStyle name="標準 3 2 2 2 2 28" xfId="5525"/>
    <cellStyle name="標準 3 2 2 2 2 29" xfId="5526"/>
    <cellStyle name="標準 3 2 2 2 2 3" xfId="5527"/>
    <cellStyle name="標準 3 2 2 2 2 3 10" xfId="5528"/>
    <cellStyle name="標準 3 2 2 2 2 3 11" xfId="5529"/>
    <cellStyle name="標準 3 2 2 2 2 3 12" xfId="5530"/>
    <cellStyle name="標準 3 2 2 2 2 3 13" xfId="5531"/>
    <cellStyle name="標準 3 2 2 2 2 3 14" xfId="5532"/>
    <cellStyle name="標準 3 2 2 2 2 3 15" xfId="5533"/>
    <cellStyle name="標準 3 2 2 2 2 3 2" xfId="5534"/>
    <cellStyle name="標準 3 2 2 2 2 3 2 10" xfId="5535"/>
    <cellStyle name="標準 3 2 2 2 2 3 2 11" xfId="5536"/>
    <cellStyle name="標準 3 2 2 2 2 3 2 2" xfId="5537"/>
    <cellStyle name="標準 3 2 2 2 2 3 2 2 2" xfId="5538"/>
    <cellStyle name="標準 3 2 2 2 2 3 2 2 2 2" xfId="5539"/>
    <cellStyle name="標準 3 2 2 2 2 3 2 2 2 3" xfId="5540"/>
    <cellStyle name="標準 3 2 2 2 2 3 2 2 2 4" xfId="5541"/>
    <cellStyle name="標準 3 2 2 2 2 3 2 2 2 5" xfId="5542"/>
    <cellStyle name="標準 3 2 2 2 2 3 2 2 3" xfId="5543"/>
    <cellStyle name="標準 3 2 2 2 2 3 2 2 4" xfId="5544"/>
    <cellStyle name="標準 3 2 2 2 2 3 2 2 5" xfId="5545"/>
    <cellStyle name="標準 3 2 2 2 2 3 2 2 6" xfId="5546"/>
    <cellStyle name="標準 3 2 2 2 2 3 2 2 7" xfId="5547"/>
    <cellStyle name="標準 3 2 2 2 2 3 2 2 8" xfId="5548"/>
    <cellStyle name="標準 3 2 2 2 2 3 2 2 9" xfId="5549"/>
    <cellStyle name="標準 3 2 2 2 2 3 2 3" xfId="5550"/>
    <cellStyle name="標準 3 2 2 2 2 3 2 4" xfId="5551"/>
    <cellStyle name="標準 3 2 2 2 2 3 2 5" xfId="5552"/>
    <cellStyle name="標準 3 2 2 2 2 3 2 5 2" xfId="5553"/>
    <cellStyle name="標準 3 2 2 2 2 3 2 5 3" xfId="5554"/>
    <cellStyle name="標準 3 2 2 2 2 3 2 5 4" xfId="5555"/>
    <cellStyle name="標準 3 2 2 2 2 3 2 5 5" xfId="5556"/>
    <cellStyle name="標準 3 2 2 2 2 3 2 6" xfId="5557"/>
    <cellStyle name="標準 3 2 2 2 2 3 2 7" xfId="5558"/>
    <cellStyle name="標準 3 2 2 2 2 3 2 8" xfId="5559"/>
    <cellStyle name="標準 3 2 2 2 2 3 2 9" xfId="5560"/>
    <cellStyle name="標準 3 2 2 2 2 3 3" xfId="5561"/>
    <cellStyle name="標準 3 2 2 2 2 3 4" xfId="5562"/>
    <cellStyle name="標準 3 2 2 2 2 3 5" xfId="5563"/>
    <cellStyle name="標準 3 2 2 2 2 3 6" xfId="5564"/>
    <cellStyle name="標準 3 2 2 2 2 3 7" xfId="5565"/>
    <cellStyle name="標準 3 2 2 2 2 3 7 2" xfId="5566"/>
    <cellStyle name="標準 3 2 2 2 2 3 7 2 2" xfId="5567"/>
    <cellStyle name="標準 3 2 2 2 2 3 7 2 3" xfId="5568"/>
    <cellStyle name="標準 3 2 2 2 2 3 7 2 4" xfId="5569"/>
    <cellStyle name="標準 3 2 2 2 2 3 7 2 5" xfId="5570"/>
    <cellStyle name="標準 3 2 2 2 2 3 7 3" xfId="5571"/>
    <cellStyle name="標準 3 2 2 2 2 3 7 4" xfId="5572"/>
    <cellStyle name="標準 3 2 2 2 2 3 7 5" xfId="5573"/>
    <cellStyle name="標準 3 2 2 2 2 3 7 6" xfId="5574"/>
    <cellStyle name="標準 3 2 2 2 2 3 7 7" xfId="5575"/>
    <cellStyle name="標準 3 2 2 2 2 3 7 8" xfId="5576"/>
    <cellStyle name="標準 3 2 2 2 2 3 7 9" xfId="5577"/>
    <cellStyle name="標準 3 2 2 2 2 3 8" xfId="5578"/>
    <cellStyle name="標準 3 2 2 2 2 3 9" xfId="5579"/>
    <cellStyle name="標準 3 2 2 2 2 3 9 2" xfId="5580"/>
    <cellStyle name="標準 3 2 2 2 2 3 9 3" xfId="5581"/>
    <cellStyle name="標準 3 2 2 2 2 3 9 4" xfId="5582"/>
    <cellStyle name="標準 3 2 2 2 2 3 9 5" xfId="5583"/>
    <cellStyle name="標準 3 2 2 2 2 30" xfId="5584"/>
    <cellStyle name="標準 3 2 2 2 2 31" xfId="5585"/>
    <cellStyle name="標準 3 2 2 2 2 31 10" xfId="5586"/>
    <cellStyle name="標準 3 2 2 2 2 31 11" xfId="5587"/>
    <cellStyle name="標準 3 2 2 2 2 31 2" xfId="5588"/>
    <cellStyle name="標準 3 2 2 2 2 31 2 2" xfId="5589"/>
    <cellStyle name="標準 3 2 2 2 2 31 2 2 2" xfId="5590"/>
    <cellStyle name="標準 3 2 2 2 2 31 2 2 3" xfId="5591"/>
    <cellStyle name="標準 3 2 2 2 2 31 2 2 4" xfId="5592"/>
    <cellStyle name="標準 3 2 2 2 2 31 2 2 5" xfId="5593"/>
    <cellStyle name="標準 3 2 2 2 2 31 2 3" xfId="5594"/>
    <cellStyle name="標準 3 2 2 2 2 31 2 4" xfId="5595"/>
    <cellStyle name="標準 3 2 2 2 2 31 2 5" xfId="5596"/>
    <cellStyle name="標準 3 2 2 2 2 31 2 6" xfId="5597"/>
    <cellStyle name="標準 3 2 2 2 2 31 2 7" xfId="5598"/>
    <cellStyle name="標準 3 2 2 2 2 31 2 8" xfId="5599"/>
    <cellStyle name="標準 3 2 2 2 2 31 2 9" xfId="5600"/>
    <cellStyle name="標準 3 2 2 2 2 31 3" xfId="5601"/>
    <cellStyle name="標準 3 2 2 2 2 31 4" xfId="5602"/>
    <cellStyle name="標準 3 2 2 2 2 31 5" xfId="5603"/>
    <cellStyle name="標準 3 2 2 2 2 31 5 2" xfId="5604"/>
    <cellStyle name="標準 3 2 2 2 2 31 5 3" xfId="5605"/>
    <cellStyle name="標準 3 2 2 2 2 31 5 4" xfId="5606"/>
    <cellStyle name="標準 3 2 2 2 2 31 5 5" xfId="5607"/>
    <cellStyle name="標準 3 2 2 2 2 31 6" xfId="5608"/>
    <cellStyle name="標準 3 2 2 2 2 31 7" xfId="5609"/>
    <cellStyle name="標準 3 2 2 2 2 31 8" xfId="5610"/>
    <cellStyle name="標準 3 2 2 2 2 31 9" xfId="5611"/>
    <cellStyle name="標準 3 2 2 2 2 32" xfId="5612"/>
    <cellStyle name="標準 3 2 2 2 2 33" xfId="5613"/>
    <cellStyle name="標準 3 2 2 2 2 34" xfId="5614"/>
    <cellStyle name="標準 3 2 2 2 2 35" xfId="5615"/>
    <cellStyle name="標準 3 2 2 2 2 35 2" xfId="5616"/>
    <cellStyle name="標準 3 2 2 2 2 35 2 2" xfId="5617"/>
    <cellStyle name="標準 3 2 2 2 2 35 2 3" xfId="5618"/>
    <cellStyle name="標準 3 2 2 2 2 35 2 4" xfId="5619"/>
    <cellStyle name="標準 3 2 2 2 2 35 2 5" xfId="5620"/>
    <cellStyle name="標準 3 2 2 2 2 35 3" xfId="5621"/>
    <cellStyle name="標準 3 2 2 2 2 35 4" xfId="5622"/>
    <cellStyle name="標準 3 2 2 2 2 35 5" xfId="5623"/>
    <cellStyle name="標準 3 2 2 2 2 35 6" xfId="5624"/>
    <cellStyle name="標準 3 2 2 2 2 35 7" xfId="5625"/>
    <cellStyle name="標準 3 2 2 2 2 35 8" xfId="5626"/>
    <cellStyle name="標準 3 2 2 2 2 35 9" xfId="5627"/>
    <cellStyle name="標準 3 2 2 2 2 36" xfId="5628"/>
    <cellStyle name="標準 3 2 2 2 2 37" xfId="5629"/>
    <cellStyle name="標準 3 2 2 2 2 37 2" xfId="5630"/>
    <cellStyle name="標準 3 2 2 2 2 37 3" xfId="5631"/>
    <cellStyle name="標準 3 2 2 2 2 37 4" xfId="5632"/>
    <cellStyle name="標準 3 2 2 2 2 37 5" xfId="5633"/>
    <cellStyle name="標準 3 2 2 2 2 38" xfId="5634"/>
    <cellStyle name="標準 3 2 2 2 2 39" xfId="5635"/>
    <cellStyle name="標準 3 2 2 2 2 4" xfId="5636"/>
    <cellStyle name="標準 3 2 2 2 2 40" xfId="5637"/>
    <cellStyle name="標準 3 2 2 2 2 41" xfId="5638"/>
    <cellStyle name="標準 3 2 2 2 2 42" xfId="5639"/>
    <cellStyle name="標準 3 2 2 2 2 43" xfId="5640"/>
    <cellStyle name="標準 3 2 2 2 2 5" xfId="5641"/>
    <cellStyle name="標準 3 2 2 2 2 6" xfId="5642"/>
    <cellStyle name="標準 3 2 2 2 2 7" xfId="5643"/>
    <cellStyle name="標準 3 2 2 2 2 8" xfId="5644"/>
    <cellStyle name="標準 3 2 2 2 2 9" xfId="5645"/>
    <cellStyle name="標準 3 2 2 2 20" xfId="5646"/>
    <cellStyle name="標準 3 2 2 2 21" xfId="5647"/>
    <cellStyle name="標準 3 2 2 2 22" xfId="5648"/>
    <cellStyle name="標準 3 2 2 2 23" xfId="5649"/>
    <cellStyle name="標準 3 2 2 2 24" xfId="5650"/>
    <cellStyle name="標準 3 2 2 2 25" xfId="5651"/>
    <cellStyle name="標準 3 2 2 2 26" xfId="5652"/>
    <cellStyle name="標準 3 2 2 2 27" xfId="5653"/>
    <cellStyle name="標準 3 2 2 2 28" xfId="5654"/>
    <cellStyle name="標準 3 2 2 2 29" xfId="5655"/>
    <cellStyle name="標準 3 2 2 2 3" xfId="5656"/>
    <cellStyle name="標準 3 2 2 2 30" xfId="5657"/>
    <cellStyle name="標準 3 2 2 2 31" xfId="5658"/>
    <cellStyle name="標準 3 2 2 2 32" xfId="5659"/>
    <cellStyle name="標準 3 2 2 2 33" xfId="5660"/>
    <cellStyle name="標準 3 2 2 2 34" xfId="5661"/>
    <cellStyle name="標準 3 2 2 2 35" xfId="5662"/>
    <cellStyle name="標準 3 2 2 2 36" xfId="5663"/>
    <cellStyle name="標準 3 2 2 2 36 10" xfId="5664"/>
    <cellStyle name="標準 3 2 2 2 36 11" xfId="5665"/>
    <cellStyle name="標準 3 2 2 2 36 2" xfId="5666"/>
    <cellStyle name="標準 3 2 2 2 36 2 2" xfId="5667"/>
    <cellStyle name="標準 3 2 2 2 36 2 2 2" xfId="5668"/>
    <cellStyle name="標準 3 2 2 2 36 2 2 3" xfId="5669"/>
    <cellStyle name="標準 3 2 2 2 36 2 2 4" xfId="5670"/>
    <cellStyle name="標準 3 2 2 2 36 2 2 5" xfId="5671"/>
    <cellStyle name="標準 3 2 2 2 36 2 3" xfId="5672"/>
    <cellStyle name="標準 3 2 2 2 36 2 4" xfId="5673"/>
    <cellStyle name="標準 3 2 2 2 36 2 5" xfId="5674"/>
    <cellStyle name="標準 3 2 2 2 36 2 6" xfId="5675"/>
    <cellStyle name="標準 3 2 2 2 36 2 7" xfId="5676"/>
    <cellStyle name="標準 3 2 2 2 36 2 8" xfId="5677"/>
    <cellStyle name="標準 3 2 2 2 36 2 9" xfId="5678"/>
    <cellStyle name="標準 3 2 2 2 36 3" xfId="5679"/>
    <cellStyle name="標準 3 2 2 2 36 4" xfId="5680"/>
    <cellStyle name="標準 3 2 2 2 36 5" xfId="5681"/>
    <cellStyle name="標準 3 2 2 2 36 5 2" xfId="5682"/>
    <cellStyle name="標準 3 2 2 2 36 5 3" xfId="5683"/>
    <cellStyle name="標準 3 2 2 2 36 5 4" xfId="5684"/>
    <cellStyle name="標準 3 2 2 2 36 5 5" xfId="5685"/>
    <cellStyle name="標準 3 2 2 2 36 6" xfId="5686"/>
    <cellStyle name="標準 3 2 2 2 36 7" xfId="5687"/>
    <cellStyle name="標準 3 2 2 2 36 8" xfId="5688"/>
    <cellStyle name="標準 3 2 2 2 36 9" xfId="5689"/>
    <cellStyle name="標準 3 2 2 2 37" xfId="5690"/>
    <cellStyle name="標準 3 2 2 2 38" xfId="5691"/>
    <cellStyle name="標準 3 2 2 2 39" xfId="5692"/>
    <cellStyle name="標準 3 2 2 2 4" xfId="5693"/>
    <cellStyle name="標準 3 2 2 2 40" xfId="5694"/>
    <cellStyle name="標準 3 2 2 2 40 2" xfId="5695"/>
    <cellStyle name="標準 3 2 2 2 40 2 2" xfId="5696"/>
    <cellStyle name="標準 3 2 2 2 40 2 3" xfId="5697"/>
    <cellStyle name="標準 3 2 2 2 40 2 4" xfId="5698"/>
    <cellStyle name="標準 3 2 2 2 40 2 5" xfId="5699"/>
    <cellStyle name="標準 3 2 2 2 40 3" xfId="5700"/>
    <cellStyle name="標準 3 2 2 2 40 4" xfId="5701"/>
    <cellStyle name="標準 3 2 2 2 40 5" xfId="5702"/>
    <cellStyle name="標準 3 2 2 2 40 6" xfId="5703"/>
    <cellStyle name="標準 3 2 2 2 40 7" xfId="5704"/>
    <cellStyle name="標準 3 2 2 2 40 8" xfId="5705"/>
    <cellStyle name="標準 3 2 2 2 40 9" xfId="5706"/>
    <cellStyle name="標準 3 2 2 2 41" xfId="5707"/>
    <cellStyle name="標準 3 2 2 2 42" xfId="5708"/>
    <cellStyle name="標準 3 2 2 2 42 2" xfId="5709"/>
    <cellStyle name="標準 3 2 2 2 42 3" xfId="5710"/>
    <cellStyle name="標準 3 2 2 2 42 4" xfId="5711"/>
    <cellStyle name="標準 3 2 2 2 42 5" xfId="5712"/>
    <cellStyle name="標準 3 2 2 2 43" xfId="5713"/>
    <cellStyle name="標準 3 2 2 2 44" xfId="5714"/>
    <cellStyle name="標準 3 2 2 2 45" xfId="5715"/>
    <cellStyle name="標準 3 2 2 2 46" xfId="5716"/>
    <cellStyle name="標準 3 2 2 2 47" xfId="5717"/>
    <cellStyle name="標準 3 2 2 2 48" xfId="5718"/>
    <cellStyle name="標準 3 2 2 2 5" xfId="5719"/>
    <cellStyle name="標準 3 2 2 2 6" xfId="5720"/>
    <cellStyle name="標準 3 2 2 2 7" xfId="5721"/>
    <cellStyle name="標準 3 2 2 2 7 10" xfId="5722"/>
    <cellStyle name="標準 3 2 2 2 7 11" xfId="5723"/>
    <cellStyle name="標準 3 2 2 2 7 12" xfId="5724"/>
    <cellStyle name="標準 3 2 2 2 7 13" xfId="5725"/>
    <cellStyle name="標準 3 2 2 2 7 14" xfId="5726"/>
    <cellStyle name="標準 3 2 2 2 7 15" xfId="5727"/>
    <cellStyle name="標準 3 2 2 2 7 2" xfId="5728"/>
    <cellStyle name="標準 3 2 2 2 7 2 10" xfId="5729"/>
    <cellStyle name="標準 3 2 2 2 7 2 11" xfId="5730"/>
    <cellStyle name="標準 3 2 2 2 7 2 2" xfId="5731"/>
    <cellStyle name="標準 3 2 2 2 7 2 2 2" xfId="5732"/>
    <cellStyle name="標準 3 2 2 2 7 2 2 2 2" xfId="5733"/>
    <cellStyle name="標準 3 2 2 2 7 2 2 2 3" xfId="5734"/>
    <cellStyle name="標準 3 2 2 2 7 2 2 2 4" xfId="5735"/>
    <cellStyle name="標準 3 2 2 2 7 2 2 2 5" xfId="5736"/>
    <cellStyle name="標準 3 2 2 2 7 2 2 3" xfId="5737"/>
    <cellStyle name="標準 3 2 2 2 7 2 2 4" xfId="5738"/>
    <cellStyle name="標準 3 2 2 2 7 2 2 5" xfId="5739"/>
    <cellStyle name="標準 3 2 2 2 7 2 2 6" xfId="5740"/>
    <cellStyle name="標準 3 2 2 2 7 2 2 7" xfId="5741"/>
    <cellStyle name="標準 3 2 2 2 7 2 2 8" xfId="5742"/>
    <cellStyle name="標準 3 2 2 2 7 2 2 9" xfId="5743"/>
    <cellStyle name="標準 3 2 2 2 7 2 3" xfId="5744"/>
    <cellStyle name="標準 3 2 2 2 7 2 4" xfId="5745"/>
    <cellStyle name="標準 3 2 2 2 7 2 5" xfId="5746"/>
    <cellStyle name="標準 3 2 2 2 7 2 5 2" xfId="5747"/>
    <cellStyle name="標準 3 2 2 2 7 2 5 3" xfId="5748"/>
    <cellStyle name="標準 3 2 2 2 7 2 5 4" xfId="5749"/>
    <cellStyle name="標準 3 2 2 2 7 2 5 5" xfId="5750"/>
    <cellStyle name="標準 3 2 2 2 7 2 6" xfId="5751"/>
    <cellStyle name="標準 3 2 2 2 7 2 7" xfId="5752"/>
    <cellStyle name="標準 3 2 2 2 7 2 8" xfId="5753"/>
    <cellStyle name="標準 3 2 2 2 7 2 9" xfId="5754"/>
    <cellStyle name="標準 3 2 2 2 7 3" xfId="5755"/>
    <cellStyle name="標準 3 2 2 2 7 4" xfId="5756"/>
    <cellStyle name="標準 3 2 2 2 7 5" xfId="5757"/>
    <cellStyle name="標準 3 2 2 2 7 6" xfId="5758"/>
    <cellStyle name="標準 3 2 2 2 7 7" xfId="5759"/>
    <cellStyle name="標準 3 2 2 2 7 7 2" xfId="5760"/>
    <cellStyle name="標準 3 2 2 2 7 7 2 2" xfId="5761"/>
    <cellStyle name="標準 3 2 2 2 7 7 2 3" xfId="5762"/>
    <cellStyle name="標準 3 2 2 2 7 7 2 4" xfId="5763"/>
    <cellStyle name="標準 3 2 2 2 7 7 2 5" xfId="5764"/>
    <cellStyle name="標準 3 2 2 2 7 7 3" xfId="5765"/>
    <cellStyle name="標準 3 2 2 2 7 7 4" xfId="5766"/>
    <cellStyle name="標準 3 2 2 2 7 7 5" xfId="5767"/>
    <cellStyle name="標準 3 2 2 2 7 7 6" xfId="5768"/>
    <cellStyle name="標準 3 2 2 2 7 7 7" xfId="5769"/>
    <cellStyle name="標準 3 2 2 2 7 7 8" xfId="5770"/>
    <cellStyle name="標準 3 2 2 2 7 7 9" xfId="5771"/>
    <cellStyle name="標準 3 2 2 2 7 8" xfId="5772"/>
    <cellStyle name="標準 3 2 2 2 7 9" xfId="5773"/>
    <cellStyle name="標準 3 2 2 2 7 9 2" xfId="5774"/>
    <cellStyle name="標準 3 2 2 2 7 9 3" xfId="5775"/>
    <cellStyle name="標準 3 2 2 2 7 9 4" xfId="5776"/>
    <cellStyle name="標準 3 2 2 2 7 9 5" xfId="5777"/>
    <cellStyle name="標準 3 2 2 2 8" xfId="5778"/>
    <cellStyle name="標準 3 2 2 2 9" xfId="5779"/>
    <cellStyle name="標準 3 2 2 20" xfId="5780"/>
    <cellStyle name="標準 3 2 2 21" xfId="5781"/>
    <cellStyle name="標準 3 2 2 22" xfId="5782"/>
    <cellStyle name="標準 3 2 2 23" xfId="5783"/>
    <cellStyle name="標準 3 2 2 24" xfId="5784"/>
    <cellStyle name="標準 3 2 2 25" xfId="5785"/>
    <cellStyle name="標準 3 2 2 26" xfId="5786"/>
    <cellStyle name="標準 3 2 2 27" xfId="5787"/>
    <cellStyle name="標準 3 2 2 28" xfId="5788"/>
    <cellStyle name="標準 3 2 2 29" xfId="5789"/>
    <cellStyle name="標準 3 2 2 3" xfId="5790"/>
    <cellStyle name="標準 3 2 2 3 10" xfId="5791"/>
    <cellStyle name="標準 3 2 2 3 11" xfId="5792"/>
    <cellStyle name="標準 3 2 2 3 12" xfId="5793"/>
    <cellStyle name="標準 3 2 2 3 13" xfId="5794"/>
    <cellStyle name="標準 3 2 2 3 14" xfId="5795"/>
    <cellStyle name="標準 3 2 2 3 15" xfId="5796"/>
    <cellStyle name="標準 3 2 2 3 16" xfId="5797"/>
    <cellStyle name="標準 3 2 2 3 17" xfId="5798"/>
    <cellStyle name="標準 3 2 2 3 18" xfId="5799"/>
    <cellStyle name="標準 3 2 2 3 19" xfId="5800"/>
    <cellStyle name="標準 3 2 2 3 2" xfId="5801"/>
    <cellStyle name="標準 3 2 2 3 2 10" xfId="5802"/>
    <cellStyle name="標準 3 2 2 3 2 11" xfId="5803"/>
    <cellStyle name="標準 3 2 2 3 2 12" xfId="5804"/>
    <cellStyle name="標準 3 2 2 3 2 13" xfId="5805"/>
    <cellStyle name="標準 3 2 2 3 2 14" xfId="5806"/>
    <cellStyle name="標準 3 2 2 3 2 15" xfId="5807"/>
    <cellStyle name="標準 3 2 2 3 2 16" xfId="5808"/>
    <cellStyle name="標準 3 2 2 3 2 17" xfId="5809"/>
    <cellStyle name="標準 3 2 2 3 2 18" xfId="5810"/>
    <cellStyle name="標準 3 2 2 3 2 19" xfId="5811"/>
    <cellStyle name="標準 3 2 2 3 2 2" xfId="5812"/>
    <cellStyle name="標準 3 2 2 3 2 2 10" xfId="5813"/>
    <cellStyle name="標準 3 2 2 3 2 2 11" xfId="5814"/>
    <cellStyle name="標準 3 2 2 3 2 2 12" xfId="5815"/>
    <cellStyle name="標準 3 2 2 3 2 2 13" xfId="5816"/>
    <cellStyle name="標準 3 2 2 3 2 2 14" xfId="5817"/>
    <cellStyle name="標準 3 2 2 3 2 2 15" xfId="5818"/>
    <cellStyle name="標準 3 2 2 3 2 2 2" xfId="5819"/>
    <cellStyle name="標準 3 2 2 3 2 2 2 10" xfId="5820"/>
    <cellStyle name="標準 3 2 2 3 2 2 2 11" xfId="5821"/>
    <cellStyle name="標準 3 2 2 3 2 2 2 2" xfId="5822"/>
    <cellStyle name="標準 3 2 2 3 2 2 2 2 2" xfId="5823"/>
    <cellStyle name="標準 3 2 2 3 2 2 2 2 2 2" xfId="5824"/>
    <cellStyle name="標準 3 2 2 3 2 2 2 2 2 3" xfId="5825"/>
    <cellStyle name="標準 3 2 2 3 2 2 2 2 2 4" xfId="5826"/>
    <cellStyle name="標準 3 2 2 3 2 2 2 2 2 5" xfId="5827"/>
    <cellStyle name="標準 3 2 2 3 2 2 2 2 3" xfId="5828"/>
    <cellStyle name="標準 3 2 2 3 2 2 2 2 4" xfId="5829"/>
    <cellStyle name="標準 3 2 2 3 2 2 2 2 5" xfId="5830"/>
    <cellStyle name="標準 3 2 2 3 2 2 2 2 6" xfId="5831"/>
    <cellStyle name="標準 3 2 2 3 2 2 2 2 7" xfId="5832"/>
    <cellStyle name="標準 3 2 2 3 2 2 2 2 8" xfId="5833"/>
    <cellStyle name="標準 3 2 2 3 2 2 2 2 9" xfId="5834"/>
    <cellStyle name="標準 3 2 2 3 2 2 2 3" xfId="5835"/>
    <cellStyle name="標準 3 2 2 3 2 2 2 4" xfId="5836"/>
    <cellStyle name="標準 3 2 2 3 2 2 2 5" xfId="5837"/>
    <cellStyle name="標準 3 2 2 3 2 2 2 5 2" xfId="5838"/>
    <cellStyle name="標準 3 2 2 3 2 2 2 5 3" xfId="5839"/>
    <cellStyle name="標準 3 2 2 3 2 2 2 5 4" xfId="5840"/>
    <cellStyle name="標準 3 2 2 3 2 2 2 5 5" xfId="5841"/>
    <cellStyle name="標準 3 2 2 3 2 2 2 6" xfId="5842"/>
    <cellStyle name="標準 3 2 2 3 2 2 2 7" xfId="5843"/>
    <cellStyle name="標準 3 2 2 3 2 2 2 8" xfId="5844"/>
    <cellStyle name="標準 3 2 2 3 2 2 2 9" xfId="5845"/>
    <cellStyle name="標準 3 2 2 3 2 2 3" xfId="5846"/>
    <cellStyle name="標準 3 2 2 3 2 2 4" xfId="5847"/>
    <cellStyle name="標準 3 2 2 3 2 2 5" xfId="5848"/>
    <cellStyle name="標準 3 2 2 3 2 2 6" xfId="5849"/>
    <cellStyle name="標準 3 2 2 3 2 2 7" xfId="5850"/>
    <cellStyle name="標準 3 2 2 3 2 2 7 2" xfId="5851"/>
    <cellStyle name="標準 3 2 2 3 2 2 7 2 2" xfId="5852"/>
    <cellStyle name="標準 3 2 2 3 2 2 7 2 3" xfId="5853"/>
    <cellStyle name="標準 3 2 2 3 2 2 7 2 4" xfId="5854"/>
    <cellStyle name="標準 3 2 2 3 2 2 7 2 5" xfId="5855"/>
    <cellStyle name="標準 3 2 2 3 2 2 7 3" xfId="5856"/>
    <cellStyle name="標準 3 2 2 3 2 2 7 4" xfId="5857"/>
    <cellStyle name="標準 3 2 2 3 2 2 7 5" xfId="5858"/>
    <cellStyle name="標準 3 2 2 3 2 2 7 6" xfId="5859"/>
    <cellStyle name="標準 3 2 2 3 2 2 7 7" xfId="5860"/>
    <cellStyle name="標準 3 2 2 3 2 2 7 8" xfId="5861"/>
    <cellStyle name="標準 3 2 2 3 2 2 7 9" xfId="5862"/>
    <cellStyle name="標準 3 2 2 3 2 2 8" xfId="5863"/>
    <cellStyle name="標準 3 2 2 3 2 2 9" xfId="5864"/>
    <cellStyle name="標準 3 2 2 3 2 2 9 2" xfId="5865"/>
    <cellStyle name="標準 3 2 2 3 2 2 9 3" xfId="5866"/>
    <cellStyle name="標準 3 2 2 3 2 2 9 4" xfId="5867"/>
    <cellStyle name="標準 3 2 2 3 2 2 9 5" xfId="5868"/>
    <cellStyle name="標準 3 2 2 3 2 20" xfId="5869"/>
    <cellStyle name="標準 3 2 2 3 2 21" xfId="5870"/>
    <cellStyle name="標準 3 2 2 3 2 22" xfId="5871"/>
    <cellStyle name="標準 3 2 2 3 2 23" xfId="5872"/>
    <cellStyle name="標準 3 2 2 3 2 24" xfId="5873"/>
    <cellStyle name="標準 3 2 2 3 2 25" xfId="5874"/>
    <cellStyle name="標準 3 2 2 3 2 26" xfId="5875"/>
    <cellStyle name="標準 3 2 2 3 2 27" xfId="5876"/>
    <cellStyle name="標準 3 2 2 3 2 28" xfId="5877"/>
    <cellStyle name="標準 3 2 2 3 2 29" xfId="5878"/>
    <cellStyle name="標準 3 2 2 3 2 3" xfId="5879"/>
    <cellStyle name="標準 3 2 2 3 2 30" xfId="5880"/>
    <cellStyle name="標準 3 2 2 3 2 31" xfId="5881"/>
    <cellStyle name="標準 3 2 2 3 2 31 10" xfId="5882"/>
    <cellStyle name="標準 3 2 2 3 2 31 11" xfId="5883"/>
    <cellStyle name="標準 3 2 2 3 2 31 2" xfId="5884"/>
    <cellStyle name="標準 3 2 2 3 2 31 2 2" xfId="5885"/>
    <cellStyle name="標準 3 2 2 3 2 31 2 2 2" xfId="5886"/>
    <cellStyle name="標準 3 2 2 3 2 31 2 2 3" xfId="5887"/>
    <cellStyle name="標準 3 2 2 3 2 31 2 2 4" xfId="5888"/>
    <cellStyle name="標準 3 2 2 3 2 31 2 2 5" xfId="5889"/>
    <cellStyle name="標準 3 2 2 3 2 31 2 3" xfId="5890"/>
    <cellStyle name="標準 3 2 2 3 2 31 2 4" xfId="5891"/>
    <cellStyle name="標準 3 2 2 3 2 31 2 5" xfId="5892"/>
    <cellStyle name="標準 3 2 2 3 2 31 2 6" xfId="5893"/>
    <cellStyle name="標準 3 2 2 3 2 31 2 7" xfId="5894"/>
    <cellStyle name="標準 3 2 2 3 2 31 2 8" xfId="5895"/>
    <cellStyle name="標準 3 2 2 3 2 31 2 9" xfId="5896"/>
    <cellStyle name="標準 3 2 2 3 2 31 3" xfId="5897"/>
    <cellStyle name="標準 3 2 2 3 2 31 4" xfId="5898"/>
    <cellStyle name="標準 3 2 2 3 2 31 5" xfId="5899"/>
    <cellStyle name="標準 3 2 2 3 2 31 5 2" xfId="5900"/>
    <cellStyle name="標準 3 2 2 3 2 31 5 3" xfId="5901"/>
    <cellStyle name="標準 3 2 2 3 2 31 5 4" xfId="5902"/>
    <cellStyle name="標準 3 2 2 3 2 31 5 5" xfId="5903"/>
    <cellStyle name="標準 3 2 2 3 2 31 6" xfId="5904"/>
    <cellStyle name="標準 3 2 2 3 2 31 7" xfId="5905"/>
    <cellStyle name="標準 3 2 2 3 2 31 8" xfId="5906"/>
    <cellStyle name="標準 3 2 2 3 2 31 9" xfId="5907"/>
    <cellStyle name="標準 3 2 2 3 2 32" xfId="5908"/>
    <cellStyle name="標準 3 2 2 3 2 33" xfId="5909"/>
    <cellStyle name="標準 3 2 2 3 2 34" xfId="5910"/>
    <cellStyle name="標準 3 2 2 3 2 35" xfId="5911"/>
    <cellStyle name="標準 3 2 2 3 2 35 2" xfId="5912"/>
    <cellStyle name="標準 3 2 2 3 2 35 2 2" xfId="5913"/>
    <cellStyle name="標準 3 2 2 3 2 35 2 3" xfId="5914"/>
    <cellStyle name="標準 3 2 2 3 2 35 2 4" xfId="5915"/>
    <cellStyle name="標準 3 2 2 3 2 35 2 5" xfId="5916"/>
    <cellStyle name="標準 3 2 2 3 2 35 3" xfId="5917"/>
    <cellStyle name="標準 3 2 2 3 2 35 4" xfId="5918"/>
    <cellStyle name="標準 3 2 2 3 2 35 5" xfId="5919"/>
    <cellStyle name="標準 3 2 2 3 2 35 6" xfId="5920"/>
    <cellStyle name="標準 3 2 2 3 2 35 7" xfId="5921"/>
    <cellStyle name="標準 3 2 2 3 2 35 8" xfId="5922"/>
    <cellStyle name="標準 3 2 2 3 2 35 9" xfId="5923"/>
    <cellStyle name="標準 3 2 2 3 2 36" xfId="5924"/>
    <cellStyle name="標準 3 2 2 3 2 37" xfId="5925"/>
    <cellStyle name="標準 3 2 2 3 2 37 2" xfId="5926"/>
    <cellStyle name="標準 3 2 2 3 2 37 3" xfId="5927"/>
    <cellStyle name="標準 3 2 2 3 2 37 4" xfId="5928"/>
    <cellStyle name="標準 3 2 2 3 2 37 5" xfId="5929"/>
    <cellStyle name="標準 3 2 2 3 2 38" xfId="5930"/>
    <cellStyle name="標準 3 2 2 3 2 39" xfId="5931"/>
    <cellStyle name="標準 3 2 2 3 2 4" xfId="5932"/>
    <cellStyle name="標準 3 2 2 3 2 40" xfId="5933"/>
    <cellStyle name="標準 3 2 2 3 2 41" xfId="5934"/>
    <cellStyle name="標準 3 2 2 3 2 42" xfId="5935"/>
    <cellStyle name="標準 3 2 2 3 2 43" xfId="5936"/>
    <cellStyle name="標準 3 2 2 3 2 5" xfId="5937"/>
    <cellStyle name="標準 3 2 2 3 2 6" xfId="5938"/>
    <cellStyle name="標準 3 2 2 3 2 7" xfId="5939"/>
    <cellStyle name="標準 3 2 2 3 2 8" xfId="5940"/>
    <cellStyle name="標準 3 2 2 3 2 9" xfId="5941"/>
    <cellStyle name="標準 3 2 2 3 20" xfId="5942"/>
    <cellStyle name="標準 3 2 2 3 21" xfId="5943"/>
    <cellStyle name="標準 3 2 2 3 22" xfId="5944"/>
    <cellStyle name="標準 3 2 2 3 23" xfId="5945"/>
    <cellStyle name="標準 3 2 2 3 24" xfId="5946"/>
    <cellStyle name="標準 3 2 2 3 25" xfId="5947"/>
    <cellStyle name="標準 3 2 2 3 26" xfId="5948"/>
    <cellStyle name="標準 3 2 2 3 27" xfId="5949"/>
    <cellStyle name="標準 3 2 2 3 28" xfId="5950"/>
    <cellStyle name="標準 3 2 2 3 29" xfId="5951"/>
    <cellStyle name="標準 3 2 2 3 3" xfId="5952"/>
    <cellStyle name="標準 3 2 2 3 3 10" xfId="5953"/>
    <cellStyle name="標準 3 2 2 3 3 11" xfId="5954"/>
    <cellStyle name="標準 3 2 2 3 3 12" xfId="5955"/>
    <cellStyle name="標準 3 2 2 3 3 13" xfId="5956"/>
    <cellStyle name="標準 3 2 2 3 3 14" xfId="5957"/>
    <cellStyle name="標準 3 2 2 3 3 15" xfId="5958"/>
    <cellStyle name="標準 3 2 2 3 3 2" xfId="5959"/>
    <cellStyle name="標準 3 2 2 3 3 2 10" xfId="5960"/>
    <cellStyle name="標準 3 2 2 3 3 2 11" xfId="5961"/>
    <cellStyle name="標準 3 2 2 3 3 2 2" xfId="5962"/>
    <cellStyle name="標準 3 2 2 3 3 2 2 2" xfId="5963"/>
    <cellStyle name="標準 3 2 2 3 3 2 2 2 2" xfId="5964"/>
    <cellStyle name="標準 3 2 2 3 3 2 2 2 3" xfId="5965"/>
    <cellStyle name="標準 3 2 2 3 3 2 2 2 4" xfId="5966"/>
    <cellStyle name="標準 3 2 2 3 3 2 2 2 5" xfId="5967"/>
    <cellStyle name="標準 3 2 2 3 3 2 2 3" xfId="5968"/>
    <cellStyle name="標準 3 2 2 3 3 2 2 4" xfId="5969"/>
    <cellStyle name="標準 3 2 2 3 3 2 2 5" xfId="5970"/>
    <cellStyle name="標準 3 2 2 3 3 2 2 6" xfId="5971"/>
    <cellStyle name="標準 3 2 2 3 3 2 2 7" xfId="5972"/>
    <cellStyle name="標準 3 2 2 3 3 2 2 8" xfId="5973"/>
    <cellStyle name="標準 3 2 2 3 3 2 2 9" xfId="5974"/>
    <cellStyle name="標準 3 2 2 3 3 2 3" xfId="5975"/>
    <cellStyle name="標準 3 2 2 3 3 2 4" xfId="5976"/>
    <cellStyle name="標準 3 2 2 3 3 2 5" xfId="5977"/>
    <cellStyle name="標準 3 2 2 3 3 2 5 2" xfId="5978"/>
    <cellStyle name="標準 3 2 2 3 3 2 5 3" xfId="5979"/>
    <cellStyle name="標準 3 2 2 3 3 2 5 4" xfId="5980"/>
    <cellStyle name="標準 3 2 2 3 3 2 5 5" xfId="5981"/>
    <cellStyle name="標準 3 2 2 3 3 2 6" xfId="5982"/>
    <cellStyle name="標準 3 2 2 3 3 2 7" xfId="5983"/>
    <cellStyle name="標準 3 2 2 3 3 2 8" xfId="5984"/>
    <cellStyle name="標準 3 2 2 3 3 2 9" xfId="5985"/>
    <cellStyle name="標準 3 2 2 3 3 3" xfId="5986"/>
    <cellStyle name="標準 3 2 2 3 3 4" xfId="5987"/>
    <cellStyle name="標準 3 2 2 3 3 5" xfId="5988"/>
    <cellStyle name="標準 3 2 2 3 3 6" xfId="5989"/>
    <cellStyle name="標準 3 2 2 3 3 7" xfId="5990"/>
    <cellStyle name="標準 3 2 2 3 3 7 2" xfId="5991"/>
    <cellStyle name="標準 3 2 2 3 3 7 2 2" xfId="5992"/>
    <cellStyle name="標準 3 2 2 3 3 7 2 3" xfId="5993"/>
    <cellStyle name="標準 3 2 2 3 3 7 2 4" xfId="5994"/>
    <cellStyle name="標準 3 2 2 3 3 7 2 5" xfId="5995"/>
    <cellStyle name="標準 3 2 2 3 3 7 3" xfId="5996"/>
    <cellStyle name="標準 3 2 2 3 3 7 4" xfId="5997"/>
    <cellStyle name="標準 3 2 2 3 3 7 5" xfId="5998"/>
    <cellStyle name="標準 3 2 2 3 3 7 6" xfId="5999"/>
    <cellStyle name="標準 3 2 2 3 3 7 7" xfId="6000"/>
    <cellStyle name="標準 3 2 2 3 3 7 8" xfId="6001"/>
    <cellStyle name="標準 3 2 2 3 3 7 9" xfId="6002"/>
    <cellStyle name="標準 3 2 2 3 3 8" xfId="6003"/>
    <cellStyle name="標準 3 2 2 3 3 9" xfId="6004"/>
    <cellStyle name="標準 3 2 2 3 3 9 2" xfId="6005"/>
    <cellStyle name="標準 3 2 2 3 3 9 3" xfId="6006"/>
    <cellStyle name="標準 3 2 2 3 3 9 4" xfId="6007"/>
    <cellStyle name="標準 3 2 2 3 3 9 5" xfId="6008"/>
    <cellStyle name="標準 3 2 2 3 30" xfId="6009"/>
    <cellStyle name="標準 3 2 2 3 31" xfId="6010"/>
    <cellStyle name="標準 3 2 2 3 31 10" xfId="6011"/>
    <cellStyle name="標準 3 2 2 3 31 11" xfId="6012"/>
    <cellStyle name="標準 3 2 2 3 31 2" xfId="6013"/>
    <cellStyle name="標準 3 2 2 3 31 2 2" xfId="6014"/>
    <cellStyle name="標準 3 2 2 3 31 2 2 2" xfId="6015"/>
    <cellStyle name="標準 3 2 2 3 31 2 2 3" xfId="6016"/>
    <cellStyle name="標準 3 2 2 3 31 2 2 4" xfId="6017"/>
    <cellStyle name="標準 3 2 2 3 31 2 2 5" xfId="6018"/>
    <cellStyle name="標準 3 2 2 3 31 2 3" xfId="6019"/>
    <cellStyle name="標準 3 2 2 3 31 2 4" xfId="6020"/>
    <cellStyle name="標準 3 2 2 3 31 2 5" xfId="6021"/>
    <cellStyle name="標準 3 2 2 3 31 2 6" xfId="6022"/>
    <cellStyle name="標準 3 2 2 3 31 2 7" xfId="6023"/>
    <cellStyle name="標準 3 2 2 3 31 2 8" xfId="6024"/>
    <cellStyle name="標準 3 2 2 3 31 2 9" xfId="6025"/>
    <cellStyle name="標準 3 2 2 3 31 3" xfId="6026"/>
    <cellStyle name="標準 3 2 2 3 31 4" xfId="6027"/>
    <cellStyle name="標準 3 2 2 3 31 5" xfId="6028"/>
    <cellStyle name="標準 3 2 2 3 31 5 2" xfId="6029"/>
    <cellStyle name="標準 3 2 2 3 31 5 3" xfId="6030"/>
    <cellStyle name="標準 3 2 2 3 31 5 4" xfId="6031"/>
    <cellStyle name="標準 3 2 2 3 31 5 5" xfId="6032"/>
    <cellStyle name="標準 3 2 2 3 31 6" xfId="6033"/>
    <cellStyle name="標準 3 2 2 3 31 7" xfId="6034"/>
    <cellStyle name="標準 3 2 2 3 31 8" xfId="6035"/>
    <cellStyle name="標準 3 2 2 3 31 9" xfId="6036"/>
    <cellStyle name="標準 3 2 2 3 32" xfId="6037"/>
    <cellStyle name="標準 3 2 2 3 33" xfId="6038"/>
    <cellStyle name="標準 3 2 2 3 34" xfId="6039"/>
    <cellStyle name="標準 3 2 2 3 35" xfId="6040"/>
    <cellStyle name="標準 3 2 2 3 35 2" xfId="6041"/>
    <cellStyle name="標準 3 2 2 3 35 2 2" xfId="6042"/>
    <cellStyle name="標準 3 2 2 3 35 2 3" xfId="6043"/>
    <cellStyle name="標準 3 2 2 3 35 2 4" xfId="6044"/>
    <cellStyle name="標準 3 2 2 3 35 2 5" xfId="6045"/>
    <cellStyle name="標準 3 2 2 3 35 3" xfId="6046"/>
    <cellStyle name="標準 3 2 2 3 35 4" xfId="6047"/>
    <cellStyle name="標準 3 2 2 3 35 5" xfId="6048"/>
    <cellStyle name="標準 3 2 2 3 35 6" xfId="6049"/>
    <cellStyle name="標準 3 2 2 3 35 7" xfId="6050"/>
    <cellStyle name="標準 3 2 2 3 35 8" xfId="6051"/>
    <cellStyle name="標準 3 2 2 3 35 9" xfId="6052"/>
    <cellStyle name="標準 3 2 2 3 36" xfId="6053"/>
    <cellStyle name="標準 3 2 2 3 37" xfId="6054"/>
    <cellStyle name="標準 3 2 2 3 37 2" xfId="6055"/>
    <cellStyle name="標準 3 2 2 3 37 3" xfId="6056"/>
    <cellStyle name="標準 3 2 2 3 37 4" xfId="6057"/>
    <cellStyle name="標準 3 2 2 3 37 5" xfId="6058"/>
    <cellStyle name="標準 3 2 2 3 38" xfId="6059"/>
    <cellStyle name="標準 3 2 2 3 39" xfId="6060"/>
    <cellStyle name="標準 3 2 2 3 4" xfId="6061"/>
    <cellStyle name="標準 3 2 2 3 40" xfId="6062"/>
    <cellStyle name="標準 3 2 2 3 41" xfId="6063"/>
    <cellStyle name="標準 3 2 2 3 42" xfId="6064"/>
    <cellStyle name="標準 3 2 2 3 43" xfId="6065"/>
    <cellStyle name="標準 3 2 2 3 5" xfId="6066"/>
    <cellStyle name="標準 3 2 2 3 6" xfId="6067"/>
    <cellStyle name="標準 3 2 2 3 7" xfId="6068"/>
    <cellStyle name="標準 3 2 2 3 8" xfId="6069"/>
    <cellStyle name="標準 3 2 2 3 9" xfId="6070"/>
    <cellStyle name="標準 3 2 2 30" xfId="6071"/>
    <cellStyle name="標準 3 2 2 31" xfId="6072"/>
    <cellStyle name="標準 3 2 2 32" xfId="6073"/>
    <cellStyle name="標準 3 2 2 33" xfId="6074"/>
    <cellStyle name="標準 3 2 2 34" xfId="6075"/>
    <cellStyle name="標準 3 2 2 35" xfId="6076"/>
    <cellStyle name="標準 3 2 2 36" xfId="6077"/>
    <cellStyle name="標準 3 2 2 36 10" xfId="6078"/>
    <cellStyle name="標準 3 2 2 36 11" xfId="6079"/>
    <cellStyle name="標準 3 2 2 36 2" xfId="6080"/>
    <cellStyle name="標準 3 2 2 36 2 2" xfId="6081"/>
    <cellStyle name="標準 3 2 2 36 2 2 2" xfId="6082"/>
    <cellStyle name="標準 3 2 2 36 2 2 3" xfId="6083"/>
    <cellStyle name="標準 3 2 2 36 2 2 4" xfId="6084"/>
    <cellStyle name="標準 3 2 2 36 2 2 5" xfId="6085"/>
    <cellStyle name="標準 3 2 2 36 2 3" xfId="6086"/>
    <cellStyle name="標準 3 2 2 36 2 4" xfId="6087"/>
    <cellStyle name="標準 3 2 2 36 2 5" xfId="6088"/>
    <cellStyle name="標準 3 2 2 36 2 6" xfId="6089"/>
    <cellStyle name="標準 3 2 2 36 2 7" xfId="6090"/>
    <cellStyle name="標準 3 2 2 36 2 8" xfId="6091"/>
    <cellStyle name="標準 3 2 2 36 2 9" xfId="6092"/>
    <cellStyle name="標準 3 2 2 36 3" xfId="6093"/>
    <cellStyle name="標準 3 2 2 36 4" xfId="6094"/>
    <cellStyle name="標準 3 2 2 36 5" xfId="6095"/>
    <cellStyle name="標準 3 2 2 36 5 2" xfId="6096"/>
    <cellStyle name="標準 3 2 2 36 5 3" xfId="6097"/>
    <cellStyle name="標準 3 2 2 36 5 4" xfId="6098"/>
    <cellStyle name="標準 3 2 2 36 5 5" xfId="6099"/>
    <cellStyle name="標準 3 2 2 36 6" xfId="6100"/>
    <cellStyle name="標準 3 2 2 36 7" xfId="6101"/>
    <cellStyle name="標準 3 2 2 36 8" xfId="6102"/>
    <cellStyle name="標準 3 2 2 36 9" xfId="6103"/>
    <cellStyle name="標準 3 2 2 37" xfId="6104"/>
    <cellStyle name="標準 3 2 2 38" xfId="6105"/>
    <cellStyle name="標準 3 2 2 39" xfId="6106"/>
    <cellStyle name="標準 3 2 2 4" xfId="6107"/>
    <cellStyle name="標準 3 2 2 40" xfId="6108"/>
    <cellStyle name="標準 3 2 2 40 2" xfId="6109"/>
    <cellStyle name="標準 3 2 2 40 2 2" xfId="6110"/>
    <cellStyle name="標準 3 2 2 40 2 3" xfId="6111"/>
    <cellStyle name="標準 3 2 2 40 2 4" xfId="6112"/>
    <cellStyle name="標準 3 2 2 40 2 5" xfId="6113"/>
    <cellStyle name="標準 3 2 2 40 3" xfId="6114"/>
    <cellStyle name="標準 3 2 2 40 4" xfId="6115"/>
    <cellStyle name="標準 3 2 2 40 5" xfId="6116"/>
    <cellStyle name="標準 3 2 2 40 6" xfId="6117"/>
    <cellStyle name="標準 3 2 2 40 7" xfId="6118"/>
    <cellStyle name="標準 3 2 2 40 8" xfId="6119"/>
    <cellStyle name="標準 3 2 2 40 9" xfId="6120"/>
    <cellStyle name="標準 3 2 2 41" xfId="6121"/>
    <cellStyle name="標準 3 2 2 42" xfId="6122"/>
    <cellStyle name="標準 3 2 2 42 2" xfId="6123"/>
    <cellStyle name="標準 3 2 2 42 3" xfId="6124"/>
    <cellStyle name="標準 3 2 2 42 4" xfId="6125"/>
    <cellStyle name="標準 3 2 2 42 5" xfId="6126"/>
    <cellStyle name="標準 3 2 2 43" xfId="6127"/>
    <cellStyle name="標準 3 2 2 44" xfId="6128"/>
    <cellStyle name="標準 3 2 2 45" xfId="6129"/>
    <cellStyle name="標準 3 2 2 46" xfId="6130"/>
    <cellStyle name="標準 3 2 2 47" xfId="6131"/>
    <cellStyle name="標準 3 2 2 48" xfId="6132"/>
    <cellStyle name="標準 3 2 2 5" xfId="6133"/>
    <cellStyle name="標準 3 2 2 6" xfId="6134"/>
    <cellStyle name="標準 3 2 2 7" xfId="6135"/>
    <cellStyle name="標準 3 2 2 7 10" xfId="6136"/>
    <cellStyle name="標準 3 2 2 7 11" xfId="6137"/>
    <cellStyle name="標準 3 2 2 7 12" xfId="6138"/>
    <cellStyle name="標準 3 2 2 7 13" xfId="6139"/>
    <cellStyle name="標準 3 2 2 7 14" xfId="6140"/>
    <cellStyle name="標準 3 2 2 7 15" xfId="6141"/>
    <cellStyle name="標準 3 2 2 7 2" xfId="6142"/>
    <cellStyle name="標準 3 2 2 7 2 10" xfId="6143"/>
    <cellStyle name="標準 3 2 2 7 2 11" xfId="6144"/>
    <cellStyle name="標準 3 2 2 7 2 2" xfId="6145"/>
    <cellStyle name="標準 3 2 2 7 2 2 2" xfId="6146"/>
    <cellStyle name="標準 3 2 2 7 2 2 2 2" xfId="6147"/>
    <cellStyle name="標準 3 2 2 7 2 2 2 3" xfId="6148"/>
    <cellStyle name="標準 3 2 2 7 2 2 2 4" xfId="6149"/>
    <cellStyle name="標準 3 2 2 7 2 2 2 5" xfId="6150"/>
    <cellStyle name="標準 3 2 2 7 2 2 3" xfId="6151"/>
    <cellStyle name="標準 3 2 2 7 2 2 4" xfId="6152"/>
    <cellStyle name="標準 3 2 2 7 2 2 5" xfId="6153"/>
    <cellStyle name="標準 3 2 2 7 2 2 6" xfId="6154"/>
    <cellStyle name="標準 3 2 2 7 2 2 7" xfId="6155"/>
    <cellStyle name="標準 3 2 2 7 2 2 8" xfId="6156"/>
    <cellStyle name="標準 3 2 2 7 2 2 9" xfId="6157"/>
    <cellStyle name="標準 3 2 2 7 2 3" xfId="6158"/>
    <cellStyle name="標準 3 2 2 7 2 4" xfId="6159"/>
    <cellStyle name="標準 3 2 2 7 2 5" xfId="6160"/>
    <cellStyle name="標準 3 2 2 7 2 5 2" xfId="6161"/>
    <cellStyle name="標準 3 2 2 7 2 5 3" xfId="6162"/>
    <cellStyle name="標準 3 2 2 7 2 5 4" xfId="6163"/>
    <cellStyle name="標準 3 2 2 7 2 5 5" xfId="6164"/>
    <cellStyle name="標準 3 2 2 7 2 6" xfId="6165"/>
    <cellStyle name="標準 3 2 2 7 2 7" xfId="6166"/>
    <cellStyle name="標準 3 2 2 7 2 8" xfId="6167"/>
    <cellStyle name="標準 3 2 2 7 2 9" xfId="6168"/>
    <cellStyle name="標準 3 2 2 7 3" xfId="6169"/>
    <cellStyle name="標準 3 2 2 7 4" xfId="6170"/>
    <cellStyle name="標準 3 2 2 7 5" xfId="6171"/>
    <cellStyle name="標準 3 2 2 7 6" xfId="6172"/>
    <cellStyle name="標準 3 2 2 7 7" xfId="6173"/>
    <cellStyle name="標準 3 2 2 7 7 2" xfId="6174"/>
    <cellStyle name="標準 3 2 2 7 7 2 2" xfId="6175"/>
    <cellStyle name="標準 3 2 2 7 7 2 3" xfId="6176"/>
    <cellStyle name="標準 3 2 2 7 7 2 4" xfId="6177"/>
    <cellStyle name="標準 3 2 2 7 7 2 5" xfId="6178"/>
    <cellStyle name="標準 3 2 2 7 7 3" xfId="6179"/>
    <cellStyle name="標準 3 2 2 7 7 4" xfId="6180"/>
    <cellStyle name="標準 3 2 2 7 7 5" xfId="6181"/>
    <cellStyle name="標準 3 2 2 7 7 6" xfId="6182"/>
    <cellStyle name="標準 3 2 2 7 7 7" xfId="6183"/>
    <cellStyle name="標準 3 2 2 7 7 8" xfId="6184"/>
    <cellStyle name="標準 3 2 2 7 7 9" xfId="6185"/>
    <cellStyle name="標準 3 2 2 7 8" xfId="6186"/>
    <cellStyle name="標準 3 2 2 7 9" xfId="6187"/>
    <cellStyle name="標準 3 2 2 7 9 2" xfId="6188"/>
    <cellStyle name="標準 3 2 2 7 9 3" xfId="6189"/>
    <cellStyle name="標準 3 2 2 7 9 4" xfId="6190"/>
    <cellStyle name="標準 3 2 2 7 9 5" xfId="6191"/>
    <cellStyle name="標準 3 2 2 8" xfId="6192"/>
    <cellStyle name="標準 3 2 2 9" xfId="6193"/>
    <cellStyle name="標準 3 2 20" xfId="6194"/>
    <cellStyle name="標準 3 2 21" xfId="6195"/>
    <cellStyle name="標準 3 2 21 10" xfId="6196"/>
    <cellStyle name="標準 3 2 21 11" xfId="6197"/>
    <cellStyle name="標準 3 2 21 12" xfId="6198"/>
    <cellStyle name="標準 3 2 21 13" xfId="6199"/>
    <cellStyle name="標準 3 2 21 14" xfId="6200"/>
    <cellStyle name="標準 3 2 21 15" xfId="6201"/>
    <cellStyle name="標準 3 2 21 2" xfId="6202"/>
    <cellStyle name="標準 3 2 21 2 10" xfId="6203"/>
    <cellStyle name="標準 3 2 21 2 11" xfId="6204"/>
    <cellStyle name="標準 3 2 21 2 2" xfId="6205"/>
    <cellStyle name="標準 3 2 21 2 2 2" xfId="6206"/>
    <cellStyle name="標準 3 2 21 2 2 2 2" xfId="6207"/>
    <cellStyle name="標準 3 2 21 2 2 2 3" xfId="6208"/>
    <cellStyle name="標準 3 2 21 2 2 2 4" xfId="6209"/>
    <cellStyle name="標準 3 2 21 2 2 2 5" xfId="6210"/>
    <cellStyle name="標準 3 2 21 2 2 3" xfId="6211"/>
    <cellStyle name="標準 3 2 21 2 2 4" xfId="6212"/>
    <cellStyle name="標準 3 2 21 2 2 5" xfId="6213"/>
    <cellStyle name="標準 3 2 21 2 2 6" xfId="6214"/>
    <cellStyle name="標準 3 2 21 2 2 7" xfId="6215"/>
    <cellStyle name="標準 3 2 21 2 2 8" xfId="6216"/>
    <cellStyle name="標準 3 2 21 2 2 9" xfId="6217"/>
    <cellStyle name="標準 3 2 21 2 3" xfId="6218"/>
    <cellStyle name="標準 3 2 21 2 4" xfId="6219"/>
    <cellStyle name="標準 3 2 21 2 5" xfId="6220"/>
    <cellStyle name="標準 3 2 21 2 5 2" xfId="6221"/>
    <cellStyle name="標準 3 2 21 2 5 3" xfId="6222"/>
    <cellStyle name="標準 3 2 21 2 5 4" xfId="6223"/>
    <cellStyle name="標準 3 2 21 2 5 5" xfId="6224"/>
    <cellStyle name="標準 3 2 21 2 6" xfId="6225"/>
    <cellStyle name="標準 3 2 21 2 7" xfId="6226"/>
    <cellStyle name="標準 3 2 21 2 8" xfId="6227"/>
    <cellStyle name="標準 3 2 21 2 9" xfId="6228"/>
    <cellStyle name="標準 3 2 21 3" xfId="6229"/>
    <cellStyle name="標準 3 2 21 4" xfId="6230"/>
    <cellStyle name="標準 3 2 21 5" xfId="6231"/>
    <cellStyle name="標準 3 2 21 6" xfId="6232"/>
    <cellStyle name="標準 3 2 21 7" xfId="6233"/>
    <cellStyle name="標準 3 2 21 7 2" xfId="6234"/>
    <cellStyle name="標準 3 2 21 7 2 2" xfId="6235"/>
    <cellStyle name="標準 3 2 21 7 2 3" xfId="6236"/>
    <cellStyle name="標準 3 2 21 7 2 4" xfId="6237"/>
    <cellStyle name="標準 3 2 21 7 2 5" xfId="6238"/>
    <cellStyle name="標準 3 2 21 7 3" xfId="6239"/>
    <cellStyle name="標準 3 2 21 7 4" xfId="6240"/>
    <cellStyle name="標準 3 2 21 7 5" xfId="6241"/>
    <cellStyle name="標準 3 2 21 7 6" xfId="6242"/>
    <cellStyle name="標準 3 2 21 7 7" xfId="6243"/>
    <cellStyle name="標準 3 2 21 7 8" xfId="6244"/>
    <cellStyle name="標準 3 2 21 7 9" xfId="6245"/>
    <cellStyle name="標準 3 2 21 8" xfId="6246"/>
    <cellStyle name="標準 3 2 21 9" xfId="6247"/>
    <cellStyle name="標準 3 2 21 9 2" xfId="6248"/>
    <cellStyle name="標準 3 2 21 9 3" xfId="6249"/>
    <cellStyle name="標準 3 2 21 9 4" xfId="6250"/>
    <cellStyle name="標準 3 2 21 9 5" xfId="6251"/>
    <cellStyle name="標準 3 2 22" xfId="6252"/>
    <cellStyle name="標準 3 2 23" xfId="6253"/>
    <cellStyle name="標準 3 2 24" xfId="6254"/>
    <cellStyle name="標準 3 2 25" xfId="6255"/>
    <cellStyle name="標準 3 2 26" xfId="6256"/>
    <cellStyle name="標準 3 2 27" xfId="6257"/>
    <cellStyle name="標準 3 2 28" xfId="6258"/>
    <cellStyle name="標準 3 2 29" xfId="6259"/>
    <cellStyle name="標準 3 2 3" xfId="6260"/>
    <cellStyle name="標準 3 2 30" xfId="6261"/>
    <cellStyle name="標準 3 2 31" xfId="6262"/>
    <cellStyle name="標準 3 2 32" xfId="6263"/>
    <cellStyle name="標準 3 2 33" xfId="6264"/>
    <cellStyle name="標準 3 2 34" xfId="6265"/>
    <cellStyle name="標準 3 2 35" xfId="6266"/>
    <cellStyle name="標準 3 2 36" xfId="6267"/>
    <cellStyle name="標準 3 2 37" xfId="6268"/>
    <cellStyle name="標準 3 2 38" xfId="6269"/>
    <cellStyle name="標準 3 2 39" xfId="6270"/>
    <cellStyle name="標準 3 2 4" xfId="6271"/>
    <cellStyle name="標準 3 2 40" xfId="6272"/>
    <cellStyle name="標準 3 2 41" xfId="6273"/>
    <cellStyle name="標準 3 2 42" xfId="6274"/>
    <cellStyle name="標準 3 2 43" xfId="6275"/>
    <cellStyle name="標準 3 2 44" xfId="6276"/>
    <cellStyle name="標準 3 2 45" xfId="6277"/>
    <cellStyle name="標準 3 2 46" xfId="6278"/>
    <cellStyle name="標準 3 2 47" xfId="6279"/>
    <cellStyle name="標準 3 2 48" xfId="6280"/>
    <cellStyle name="標準 3 2 49" xfId="6281"/>
    <cellStyle name="標準 3 2 5" xfId="6282"/>
    <cellStyle name="標準 3 2 50" xfId="6283"/>
    <cellStyle name="標準 3 2 50 10" xfId="6284"/>
    <cellStyle name="標準 3 2 50 11" xfId="6285"/>
    <cellStyle name="標準 3 2 50 2" xfId="6286"/>
    <cellStyle name="標準 3 2 50 2 2" xfId="6287"/>
    <cellStyle name="標準 3 2 50 2 2 2" xfId="6288"/>
    <cellStyle name="標準 3 2 50 2 2 3" xfId="6289"/>
    <cellStyle name="標準 3 2 50 2 2 4" xfId="6290"/>
    <cellStyle name="標準 3 2 50 2 2 5" xfId="6291"/>
    <cellStyle name="標準 3 2 50 2 3" xfId="6292"/>
    <cellStyle name="標準 3 2 50 2 4" xfId="6293"/>
    <cellStyle name="標準 3 2 50 2 5" xfId="6294"/>
    <cellStyle name="標準 3 2 50 2 6" xfId="6295"/>
    <cellStyle name="標準 3 2 50 2 7" xfId="6296"/>
    <cellStyle name="標準 3 2 50 2 8" xfId="6297"/>
    <cellStyle name="標準 3 2 50 2 9" xfId="6298"/>
    <cellStyle name="標準 3 2 50 3" xfId="6299"/>
    <cellStyle name="標準 3 2 50 4" xfId="6300"/>
    <cellStyle name="標準 3 2 50 5" xfId="6301"/>
    <cellStyle name="標準 3 2 50 5 2" xfId="6302"/>
    <cellStyle name="標準 3 2 50 5 3" xfId="6303"/>
    <cellStyle name="標準 3 2 50 5 4" xfId="6304"/>
    <cellStyle name="標準 3 2 50 5 5" xfId="6305"/>
    <cellStyle name="標準 3 2 50 6" xfId="6306"/>
    <cellStyle name="標準 3 2 50 7" xfId="6307"/>
    <cellStyle name="標準 3 2 50 8" xfId="6308"/>
    <cellStyle name="標準 3 2 50 9" xfId="6309"/>
    <cellStyle name="標準 3 2 51" xfId="6310"/>
    <cellStyle name="標準 3 2 52" xfId="6311"/>
    <cellStyle name="標準 3 2 53" xfId="6312"/>
    <cellStyle name="標準 3 2 54" xfId="6313"/>
    <cellStyle name="標準 3 2 54 2" xfId="6314"/>
    <cellStyle name="標準 3 2 54 2 2" xfId="6315"/>
    <cellStyle name="標準 3 2 54 2 3" xfId="6316"/>
    <cellStyle name="標準 3 2 54 2 4" xfId="6317"/>
    <cellStyle name="標準 3 2 54 2 5" xfId="6318"/>
    <cellStyle name="標準 3 2 54 3" xfId="6319"/>
    <cellStyle name="標準 3 2 54 4" xfId="6320"/>
    <cellStyle name="標準 3 2 54 5" xfId="6321"/>
    <cellStyle name="標準 3 2 54 6" xfId="6322"/>
    <cellStyle name="標準 3 2 54 7" xfId="6323"/>
    <cellStyle name="標準 3 2 54 8" xfId="6324"/>
    <cellStyle name="標準 3 2 54 9" xfId="6325"/>
    <cellStyle name="標準 3 2 55" xfId="6326"/>
    <cellStyle name="標準 3 2 56" xfId="6327"/>
    <cellStyle name="標準 3 2 56 2" xfId="6328"/>
    <cellStyle name="標準 3 2 56 3" xfId="6329"/>
    <cellStyle name="標準 3 2 56 4" xfId="6330"/>
    <cellStyle name="標準 3 2 56 5" xfId="6331"/>
    <cellStyle name="標準 3 2 57" xfId="6332"/>
    <cellStyle name="標準 3 2 58" xfId="6333"/>
    <cellStyle name="標準 3 2 59" xfId="6334"/>
    <cellStyle name="標準 3 2 6" xfId="6335"/>
    <cellStyle name="標準 3 2 60" xfId="6336"/>
    <cellStyle name="標準 3 2 61" xfId="6337"/>
    <cellStyle name="標準 3 2 62" xfId="6338"/>
    <cellStyle name="標準 3 2 7" xfId="6339"/>
    <cellStyle name="標準 3 2 8" xfId="6340"/>
    <cellStyle name="標準 3 2 9" xfId="6341"/>
    <cellStyle name="標準 3 3" xfId="182"/>
    <cellStyle name="標準 3 4" xfId="6342"/>
    <cellStyle name="標準 30" xfId="183"/>
    <cellStyle name="標準 30 2" xfId="184"/>
    <cellStyle name="標準 31" xfId="6343"/>
    <cellStyle name="標準 32" xfId="185"/>
    <cellStyle name="標準 32 2" xfId="186"/>
    <cellStyle name="標準 32 3" xfId="6344"/>
    <cellStyle name="標準 32 4" xfId="6345"/>
    <cellStyle name="標準 32 5" xfId="6346"/>
    <cellStyle name="標準 32 6" xfId="6347"/>
    <cellStyle name="標準 33" xfId="6348"/>
    <cellStyle name="標準 34" xfId="187"/>
    <cellStyle name="標準 34 2" xfId="188"/>
    <cellStyle name="標準 35" xfId="6349"/>
    <cellStyle name="標準 35 2" xfId="6350"/>
    <cellStyle name="標準 35 3" xfId="6351"/>
    <cellStyle name="標準 35 4" xfId="6352"/>
    <cellStyle name="標準 35 5" xfId="6353"/>
    <cellStyle name="標準 35 6" xfId="6354"/>
    <cellStyle name="標準 36" xfId="6355"/>
    <cellStyle name="標準 37" xfId="6356"/>
    <cellStyle name="標準 37 2" xfId="6357"/>
    <cellStyle name="標準 37 3" xfId="6358"/>
    <cellStyle name="標準 37 4" xfId="6359"/>
    <cellStyle name="標準 37 5" xfId="6360"/>
    <cellStyle name="標準 37 6" xfId="6361"/>
    <cellStyle name="標準 38" xfId="6362"/>
    <cellStyle name="標準 39" xfId="6363"/>
    <cellStyle name="標準 4" xfId="189"/>
    <cellStyle name="標準 4 2" xfId="190"/>
    <cellStyle name="標準 4 2 2" xfId="191"/>
    <cellStyle name="標準 4 2 2 2" xfId="192"/>
    <cellStyle name="標準 4 3" xfId="193"/>
    <cellStyle name="標準 40" xfId="6364"/>
    <cellStyle name="標準 41" xfId="6365"/>
    <cellStyle name="標準 42" xfId="194"/>
    <cellStyle name="標準 43" xfId="195"/>
    <cellStyle name="標準 44" xfId="196"/>
    <cellStyle name="標準 45" xfId="197"/>
    <cellStyle name="標準 46" xfId="198"/>
    <cellStyle name="標準 47" xfId="199"/>
    <cellStyle name="標準 48" xfId="200"/>
    <cellStyle name="標準 49" xfId="201"/>
    <cellStyle name="標準 5" xfId="202"/>
    <cellStyle name="標準 5 10" xfId="6366"/>
    <cellStyle name="標準 5 11" xfId="6367"/>
    <cellStyle name="標準 5 12" xfId="6368"/>
    <cellStyle name="標準 5 13" xfId="6369"/>
    <cellStyle name="標準 5 14" xfId="6370"/>
    <cellStyle name="標準 5 15" xfId="6371"/>
    <cellStyle name="標準 5 16" xfId="6372"/>
    <cellStyle name="標準 5 16 10" xfId="6373"/>
    <cellStyle name="標準 5 16 11" xfId="6374"/>
    <cellStyle name="標準 5 16 12" xfId="6375"/>
    <cellStyle name="標準 5 16 13" xfId="6376"/>
    <cellStyle name="標準 5 16 14" xfId="6377"/>
    <cellStyle name="標準 5 16 15" xfId="6378"/>
    <cellStyle name="標準 5 16 16" xfId="6379"/>
    <cellStyle name="標準 5 16 17" xfId="6380"/>
    <cellStyle name="標準 5 16 18" xfId="6381"/>
    <cellStyle name="標準 5 16 19" xfId="6382"/>
    <cellStyle name="標準 5 16 2" xfId="6383"/>
    <cellStyle name="標準 5 16 2 10" xfId="6384"/>
    <cellStyle name="標準 5 16 2 11" xfId="6385"/>
    <cellStyle name="標準 5 16 2 12" xfId="6386"/>
    <cellStyle name="標準 5 16 2 13" xfId="6387"/>
    <cellStyle name="標準 5 16 2 14" xfId="6388"/>
    <cellStyle name="標準 5 16 2 15" xfId="6389"/>
    <cellStyle name="標準 5 16 2 16" xfId="6390"/>
    <cellStyle name="標準 5 16 2 17" xfId="6391"/>
    <cellStyle name="標準 5 16 2 18" xfId="6392"/>
    <cellStyle name="標準 5 16 2 19" xfId="6393"/>
    <cellStyle name="標準 5 16 2 2" xfId="6394"/>
    <cellStyle name="標準 5 16 2 2 10" xfId="6395"/>
    <cellStyle name="標準 5 16 2 2 11" xfId="6396"/>
    <cellStyle name="標準 5 16 2 2 12" xfId="6397"/>
    <cellStyle name="標準 5 16 2 2 13" xfId="6398"/>
    <cellStyle name="標準 5 16 2 2 14" xfId="6399"/>
    <cellStyle name="標準 5 16 2 2 15" xfId="6400"/>
    <cellStyle name="標準 5 16 2 2 2" xfId="6401"/>
    <cellStyle name="標準 5 16 2 2 2 10" xfId="6402"/>
    <cellStyle name="標準 5 16 2 2 2 11" xfId="6403"/>
    <cellStyle name="標準 5 16 2 2 2 2" xfId="6404"/>
    <cellStyle name="標準 5 16 2 2 2 2 2" xfId="6405"/>
    <cellStyle name="標準 5 16 2 2 2 2 2 2" xfId="6406"/>
    <cellStyle name="標準 5 16 2 2 2 2 2 3" xfId="6407"/>
    <cellStyle name="標準 5 16 2 2 2 2 2 4" xfId="6408"/>
    <cellStyle name="標準 5 16 2 2 2 2 2 5" xfId="6409"/>
    <cellStyle name="標準 5 16 2 2 2 2 3" xfId="6410"/>
    <cellStyle name="標準 5 16 2 2 2 2 4" xfId="6411"/>
    <cellStyle name="標準 5 16 2 2 2 2 5" xfId="6412"/>
    <cellStyle name="標準 5 16 2 2 2 2 6" xfId="6413"/>
    <cellStyle name="標準 5 16 2 2 2 2 7" xfId="6414"/>
    <cellStyle name="標準 5 16 2 2 2 2 8" xfId="6415"/>
    <cellStyle name="標準 5 16 2 2 2 2 9" xfId="6416"/>
    <cellStyle name="標準 5 16 2 2 2 3" xfId="6417"/>
    <cellStyle name="標準 5 16 2 2 2 4" xfId="6418"/>
    <cellStyle name="標準 5 16 2 2 2 5" xfId="6419"/>
    <cellStyle name="標準 5 16 2 2 2 5 2" xfId="6420"/>
    <cellStyle name="標準 5 16 2 2 2 5 3" xfId="6421"/>
    <cellStyle name="標準 5 16 2 2 2 5 4" xfId="6422"/>
    <cellStyle name="標準 5 16 2 2 2 5 5" xfId="6423"/>
    <cellStyle name="標準 5 16 2 2 2 6" xfId="6424"/>
    <cellStyle name="標準 5 16 2 2 2 7" xfId="6425"/>
    <cellStyle name="標準 5 16 2 2 2 8" xfId="6426"/>
    <cellStyle name="標準 5 16 2 2 2 9" xfId="6427"/>
    <cellStyle name="標準 5 16 2 2 3" xfId="6428"/>
    <cellStyle name="標準 5 16 2 2 4" xfId="6429"/>
    <cellStyle name="標準 5 16 2 2 5" xfId="6430"/>
    <cellStyle name="標準 5 16 2 2 6" xfId="6431"/>
    <cellStyle name="標準 5 16 2 2 7" xfId="6432"/>
    <cellStyle name="標準 5 16 2 2 7 2" xfId="6433"/>
    <cellStyle name="標準 5 16 2 2 7 2 2" xfId="6434"/>
    <cellStyle name="標準 5 16 2 2 7 2 3" xfId="6435"/>
    <cellStyle name="標準 5 16 2 2 7 2 4" xfId="6436"/>
    <cellStyle name="標準 5 16 2 2 7 2 5" xfId="6437"/>
    <cellStyle name="標準 5 16 2 2 7 3" xfId="6438"/>
    <cellStyle name="標準 5 16 2 2 7 4" xfId="6439"/>
    <cellStyle name="標準 5 16 2 2 7 5" xfId="6440"/>
    <cellStyle name="標準 5 16 2 2 7 6" xfId="6441"/>
    <cellStyle name="標準 5 16 2 2 7 7" xfId="6442"/>
    <cellStyle name="標準 5 16 2 2 7 8" xfId="6443"/>
    <cellStyle name="標準 5 16 2 2 7 9" xfId="6444"/>
    <cellStyle name="標準 5 16 2 2 8" xfId="6445"/>
    <cellStyle name="標準 5 16 2 2 9" xfId="6446"/>
    <cellStyle name="標準 5 16 2 2 9 2" xfId="6447"/>
    <cellStyle name="標準 5 16 2 2 9 3" xfId="6448"/>
    <cellStyle name="標準 5 16 2 2 9 4" xfId="6449"/>
    <cellStyle name="標準 5 16 2 2 9 5" xfId="6450"/>
    <cellStyle name="標準 5 16 2 20" xfId="6451"/>
    <cellStyle name="標準 5 16 2 21" xfId="6452"/>
    <cellStyle name="標準 5 16 2 22" xfId="6453"/>
    <cellStyle name="標準 5 16 2 23" xfId="6454"/>
    <cellStyle name="標準 5 16 2 24" xfId="6455"/>
    <cellStyle name="標準 5 16 2 25" xfId="6456"/>
    <cellStyle name="標準 5 16 2 26" xfId="6457"/>
    <cellStyle name="標準 5 16 2 27" xfId="6458"/>
    <cellStyle name="標準 5 16 2 28" xfId="6459"/>
    <cellStyle name="標準 5 16 2 29" xfId="6460"/>
    <cellStyle name="標準 5 16 2 3" xfId="6461"/>
    <cellStyle name="標準 5 16 2 30" xfId="6462"/>
    <cellStyle name="標準 5 16 2 31" xfId="6463"/>
    <cellStyle name="標準 5 16 2 31 10" xfId="6464"/>
    <cellStyle name="標準 5 16 2 31 11" xfId="6465"/>
    <cellStyle name="標準 5 16 2 31 2" xfId="6466"/>
    <cellStyle name="標準 5 16 2 31 2 2" xfId="6467"/>
    <cellStyle name="標準 5 16 2 31 2 2 2" xfId="6468"/>
    <cellStyle name="標準 5 16 2 31 2 2 3" xfId="6469"/>
    <cellStyle name="標準 5 16 2 31 2 2 4" xfId="6470"/>
    <cellStyle name="標準 5 16 2 31 2 2 5" xfId="6471"/>
    <cellStyle name="標準 5 16 2 31 2 3" xfId="6472"/>
    <cellStyle name="標準 5 16 2 31 2 4" xfId="6473"/>
    <cellStyle name="標準 5 16 2 31 2 5" xfId="6474"/>
    <cellStyle name="標準 5 16 2 31 2 6" xfId="6475"/>
    <cellStyle name="標準 5 16 2 31 2 7" xfId="6476"/>
    <cellStyle name="標準 5 16 2 31 2 8" xfId="6477"/>
    <cellStyle name="標準 5 16 2 31 2 9" xfId="6478"/>
    <cellStyle name="標準 5 16 2 31 3" xfId="6479"/>
    <cellStyle name="標準 5 16 2 31 4" xfId="6480"/>
    <cellStyle name="標準 5 16 2 31 5" xfId="6481"/>
    <cellStyle name="標準 5 16 2 31 5 2" xfId="6482"/>
    <cellStyle name="標準 5 16 2 31 5 3" xfId="6483"/>
    <cellStyle name="標準 5 16 2 31 5 4" xfId="6484"/>
    <cellStyle name="標準 5 16 2 31 5 5" xfId="6485"/>
    <cellStyle name="標準 5 16 2 31 6" xfId="6486"/>
    <cellStyle name="標準 5 16 2 31 7" xfId="6487"/>
    <cellStyle name="標準 5 16 2 31 8" xfId="6488"/>
    <cellStyle name="標準 5 16 2 31 9" xfId="6489"/>
    <cellStyle name="標準 5 16 2 32" xfId="6490"/>
    <cellStyle name="標準 5 16 2 33" xfId="6491"/>
    <cellStyle name="標準 5 16 2 34" xfId="6492"/>
    <cellStyle name="標準 5 16 2 35" xfId="6493"/>
    <cellStyle name="標準 5 16 2 35 2" xfId="6494"/>
    <cellStyle name="標準 5 16 2 35 2 2" xfId="6495"/>
    <cellStyle name="標準 5 16 2 35 2 3" xfId="6496"/>
    <cellStyle name="標準 5 16 2 35 2 4" xfId="6497"/>
    <cellStyle name="標準 5 16 2 35 2 5" xfId="6498"/>
    <cellStyle name="標準 5 16 2 35 3" xfId="6499"/>
    <cellStyle name="標準 5 16 2 35 4" xfId="6500"/>
    <cellStyle name="標準 5 16 2 35 5" xfId="6501"/>
    <cellStyle name="標準 5 16 2 35 6" xfId="6502"/>
    <cellStyle name="標準 5 16 2 35 7" xfId="6503"/>
    <cellStyle name="標準 5 16 2 35 8" xfId="6504"/>
    <cellStyle name="標準 5 16 2 35 9" xfId="6505"/>
    <cellStyle name="標準 5 16 2 36" xfId="6506"/>
    <cellStyle name="標準 5 16 2 37" xfId="6507"/>
    <cellStyle name="標準 5 16 2 37 2" xfId="6508"/>
    <cellStyle name="標準 5 16 2 37 3" xfId="6509"/>
    <cellStyle name="標準 5 16 2 37 4" xfId="6510"/>
    <cellStyle name="標準 5 16 2 37 5" xfId="6511"/>
    <cellStyle name="標準 5 16 2 38" xfId="6512"/>
    <cellStyle name="標準 5 16 2 39" xfId="6513"/>
    <cellStyle name="標準 5 16 2 4" xfId="6514"/>
    <cellStyle name="標準 5 16 2 40" xfId="6515"/>
    <cellStyle name="標準 5 16 2 41" xfId="6516"/>
    <cellStyle name="標準 5 16 2 42" xfId="6517"/>
    <cellStyle name="標準 5 16 2 43" xfId="6518"/>
    <cellStyle name="標準 5 16 2 5" xfId="6519"/>
    <cellStyle name="標準 5 16 2 6" xfId="6520"/>
    <cellStyle name="標準 5 16 2 7" xfId="6521"/>
    <cellStyle name="標準 5 16 2 8" xfId="6522"/>
    <cellStyle name="標準 5 16 2 9" xfId="6523"/>
    <cellStyle name="標準 5 16 20" xfId="6524"/>
    <cellStyle name="標準 5 16 21" xfId="6525"/>
    <cellStyle name="標準 5 16 22" xfId="6526"/>
    <cellStyle name="標準 5 16 23" xfId="6527"/>
    <cellStyle name="標準 5 16 24" xfId="6528"/>
    <cellStyle name="標準 5 16 25" xfId="6529"/>
    <cellStyle name="標準 5 16 26" xfId="6530"/>
    <cellStyle name="標準 5 16 27" xfId="6531"/>
    <cellStyle name="標準 5 16 28" xfId="6532"/>
    <cellStyle name="標準 5 16 29" xfId="6533"/>
    <cellStyle name="標準 5 16 3" xfId="6534"/>
    <cellStyle name="標準 5 16 3 10" xfId="6535"/>
    <cellStyle name="標準 5 16 3 11" xfId="6536"/>
    <cellStyle name="標準 5 16 3 12" xfId="6537"/>
    <cellStyle name="標準 5 16 3 13" xfId="6538"/>
    <cellStyle name="標準 5 16 3 14" xfId="6539"/>
    <cellStyle name="標準 5 16 3 15" xfId="6540"/>
    <cellStyle name="標準 5 16 3 2" xfId="6541"/>
    <cellStyle name="標準 5 16 3 2 10" xfId="6542"/>
    <cellStyle name="標準 5 16 3 2 11" xfId="6543"/>
    <cellStyle name="標準 5 16 3 2 2" xfId="6544"/>
    <cellStyle name="標準 5 16 3 2 2 2" xfId="6545"/>
    <cellStyle name="標準 5 16 3 2 2 2 2" xfId="6546"/>
    <cellStyle name="標準 5 16 3 2 2 2 3" xfId="6547"/>
    <cellStyle name="標準 5 16 3 2 2 2 4" xfId="6548"/>
    <cellStyle name="標準 5 16 3 2 2 2 5" xfId="6549"/>
    <cellStyle name="標準 5 16 3 2 2 3" xfId="6550"/>
    <cellStyle name="標準 5 16 3 2 2 4" xfId="6551"/>
    <cellStyle name="標準 5 16 3 2 2 5" xfId="6552"/>
    <cellStyle name="標準 5 16 3 2 2 6" xfId="6553"/>
    <cellStyle name="標準 5 16 3 2 2 7" xfId="6554"/>
    <cellStyle name="標準 5 16 3 2 2 8" xfId="6555"/>
    <cellStyle name="標準 5 16 3 2 2 9" xfId="6556"/>
    <cellStyle name="標準 5 16 3 2 3" xfId="6557"/>
    <cellStyle name="標準 5 16 3 2 4" xfId="6558"/>
    <cellStyle name="標準 5 16 3 2 5" xfId="6559"/>
    <cellStyle name="標準 5 16 3 2 5 2" xfId="6560"/>
    <cellStyle name="標準 5 16 3 2 5 3" xfId="6561"/>
    <cellStyle name="標準 5 16 3 2 5 4" xfId="6562"/>
    <cellStyle name="標準 5 16 3 2 5 5" xfId="6563"/>
    <cellStyle name="標準 5 16 3 2 6" xfId="6564"/>
    <cellStyle name="標準 5 16 3 2 7" xfId="6565"/>
    <cellStyle name="標準 5 16 3 2 8" xfId="6566"/>
    <cellStyle name="標準 5 16 3 2 9" xfId="6567"/>
    <cellStyle name="標準 5 16 3 3" xfId="6568"/>
    <cellStyle name="標準 5 16 3 4" xfId="6569"/>
    <cellStyle name="標準 5 16 3 5" xfId="6570"/>
    <cellStyle name="標準 5 16 3 6" xfId="6571"/>
    <cellStyle name="標準 5 16 3 7" xfId="6572"/>
    <cellStyle name="標準 5 16 3 7 2" xfId="6573"/>
    <cellStyle name="標準 5 16 3 7 2 2" xfId="6574"/>
    <cellStyle name="標準 5 16 3 7 2 3" xfId="6575"/>
    <cellStyle name="標準 5 16 3 7 2 4" xfId="6576"/>
    <cellStyle name="標準 5 16 3 7 2 5" xfId="6577"/>
    <cellStyle name="標準 5 16 3 7 3" xfId="6578"/>
    <cellStyle name="標準 5 16 3 7 4" xfId="6579"/>
    <cellStyle name="標準 5 16 3 7 5" xfId="6580"/>
    <cellStyle name="標準 5 16 3 7 6" xfId="6581"/>
    <cellStyle name="標準 5 16 3 7 7" xfId="6582"/>
    <cellStyle name="標準 5 16 3 7 8" xfId="6583"/>
    <cellStyle name="標準 5 16 3 7 9" xfId="6584"/>
    <cellStyle name="標準 5 16 3 8" xfId="6585"/>
    <cellStyle name="標準 5 16 3 9" xfId="6586"/>
    <cellStyle name="標準 5 16 3 9 2" xfId="6587"/>
    <cellStyle name="標準 5 16 3 9 3" xfId="6588"/>
    <cellStyle name="標準 5 16 3 9 4" xfId="6589"/>
    <cellStyle name="標準 5 16 3 9 5" xfId="6590"/>
    <cellStyle name="標準 5 16 30" xfId="6591"/>
    <cellStyle name="標準 5 16 31" xfId="6592"/>
    <cellStyle name="標準 5 16 31 10" xfId="6593"/>
    <cellStyle name="標準 5 16 31 11" xfId="6594"/>
    <cellStyle name="標準 5 16 31 2" xfId="6595"/>
    <cellStyle name="標準 5 16 31 2 2" xfId="6596"/>
    <cellStyle name="標準 5 16 31 2 2 2" xfId="6597"/>
    <cellStyle name="標準 5 16 31 2 2 3" xfId="6598"/>
    <cellStyle name="標準 5 16 31 2 2 4" xfId="6599"/>
    <cellStyle name="標準 5 16 31 2 2 5" xfId="6600"/>
    <cellStyle name="標準 5 16 31 2 3" xfId="6601"/>
    <cellStyle name="標準 5 16 31 2 4" xfId="6602"/>
    <cellStyle name="標準 5 16 31 2 5" xfId="6603"/>
    <cellStyle name="標準 5 16 31 2 6" xfId="6604"/>
    <cellStyle name="標準 5 16 31 2 7" xfId="6605"/>
    <cellStyle name="標準 5 16 31 2 8" xfId="6606"/>
    <cellStyle name="標準 5 16 31 2 9" xfId="6607"/>
    <cellStyle name="標準 5 16 31 3" xfId="6608"/>
    <cellStyle name="標準 5 16 31 4" xfId="6609"/>
    <cellStyle name="標準 5 16 31 5" xfId="6610"/>
    <cellStyle name="標準 5 16 31 5 2" xfId="6611"/>
    <cellStyle name="標準 5 16 31 5 3" xfId="6612"/>
    <cellStyle name="標準 5 16 31 5 4" xfId="6613"/>
    <cellStyle name="標準 5 16 31 5 5" xfId="6614"/>
    <cellStyle name="標準 5 16 31 6" xfId="6615"/>
    <cellStyle name="標準 5 16 31 7" xfId="6616"/>
    <cellStyle name="標準 5 16 31 8" xfId="6617"/>
    <cellStyle name="標準 5 16 31 9" xfId="6618"/>
    <cellStyle name="標準 5 16 32" xfId="6619"/>
    <cellStyle name="標準 5 16 33" xfId="6620"/>
    <cellStyle name="標準 5 16 34" xfId="6621"/>
    <cellStyle name="標準 5 16 35" xfId="6622"/>
    <cellStyle name="標準 5 16 35 2" xfId="6623"/>
    <cellStyle name="標準 5 16 35 2 2" xfId="6624"/>
    <cellStyle name="標準 5 16 35 2 3" xfId="6625"/>
    <cellStyle name="標準 5 16 35 2 4" xfId="6626"/>
    <cellStyle name="標準 5 16 35 2 5" xfId="6627"/>
    <cellStyle name="標準 5 16 35 3" xfId="6628"/>
    <cellStyle name="標準 5 16 35 4" xfId="6629"/>
    <cellStyle name="標準 5 16 35 5" xfId="6630"/>
    <cellStyle name="標準 5 16 35 6" xfId="6631"/>
    <cellStyle name="標準 5 16 35 7" xfId="6632"/>
    <cellStyle name="標準 5 16 35 8" xfId="6633"/>
    <cellStyle name="標準 5 16 35 9" xfId="6634"/>
    <cellStyle name="標準 5 16 36" xfId="6635"/>
    <cellStyle name="標準 5 16 37" xfId="6636"/>
    <cellStyle name="標準 5 16 37 2" xfId="6637"/>
    <cellStyle name="標準 5 16 37 3" xfId="6638"/>
    <cellStyle name="標準 5 16 37 4" xfId="6639"/>
    <cellStyle name="標準 5 16 37 5" xfId="6640"/>
    <cellStyle name="標準 5 16 38" xfId="6641"/>
    <cellStyle name="標準 5 16 39" xfId="6642"/>
    <cellStyle name="標準 5 16 4" xfId="6643"/>
    <cellStyle name="標準 5 16 40" xfId="6644"/>
    <cellStyle name="標準 5 16 41" xfId="6645"/>
    <cellStyle name="標準 5 16 42" xfId="6646"/>
    <cellStyle name="標準 5 16 43" xfId="6647"/>
    <cellStyle name="標準 5 16 5" xfId="6648"/>
    <cellStyle name="標準 5 16 6" xfId="6649"/>
    <cellStyle name="標準 5 16 7" xfId="6650"/>
    <cellStyle name="標準 5 16 8" xfId="6651"/>
    <cellStyle name="標準 5 16 9" xfId="6652"/>
    <cellStyle name="標準 5 17" xfId="6653"/>
    <cellStyle name="標準 5 18" xfId="6654"/>
    <cellStyle name="標準 5 19" xfId="6655"/>
    <cellStyle name="標準 5 2" xfId="6656"/>
    <cellStyle name="標準 5 2 10" xfId="6657"/>
    <cellStyle name="標準 5 2 11" xfId="6658"/>
    <cellStyle name="標準 5 2 12" xfId="6659"/>
    <cellStyle name="標準 5 2 13" xfId="6660"/>
    <cellStyle name="標準 5 2 14" xfId="6661"/>
    <cellStyle name="標準 5 2 15" xfId="6662"/>
    <cellStyle name="標準 5 2 16" xfId="6663"/>
    <cellStyle name="標準 5 2 17" xfId="6664"/>
    <cellStyle name="標準 5 2 18" xfId="6665"/>
    <cellStyle name="標準 5 2 19" xfId="6666"/>
    <cellStyle name="標準 5 2 2" xfId="6667"/>
    <cellStyle name="標準 5 2 2 10" xfId="6668"/>
    <cellStyle name="標準 5 2 2 11" xfId="6669"/>
    <cellStyle name="標準 5 2 2 12" xfId="6670"/>
    <cellStyle name="標準 5 2 2 13" xfId="6671"/>
    <cellStyle name="標準 5 2 2 14" xfId="6672"/>
    <cellStyle name="標準 5 2 2 15" xfId="6673"/>
    <cellStyle name="標準 5 2 2 16" xfId="6674"/>
    <cellStyle name="標準 5 2 2 17" xfId="6675"/>
    <cellStyle name="標準 5 2 2 18" xfId="6676"/>
    <cellStyle name="標準 5 2 2 19" xfId="6677"/>
    <cellStyle name="標準 5 2 2 2" xfId="6678"/>
    <cellStyle name="標準 5 2 2 2 10" xfId="6679"/>
    <cellStyle name="標準 5 2 2 2 11" xfId="6680"/>
    <cellStyle name="標準 5 2 2 2 12" xfId="6681"/>
    <cellStyle name="標準 5 2 2 2 13" xfId="6682"/>
    <cellStyle name="標準 5 2 2 2 14" xfId="6683"/>
    <cellStyle name="標準 5 2 2 2 15" xfId="6684"/>
    <cellStyle name="標準 5 2 2 2 16" xfId="6685"/>
    <cellStyle name="標準 5 2 2 2 17" xfId="6686"/>
    <cellStyle name="標準 5 2 2 2 18" xfId="6687"/>
    <cellStyle name="標準 5 2 2 2 19" xfId="6688"/>
    <cellStyle name="標準 5 2 2 2 2" xfId="6689"/>
    <cellStyle name="標準 5 2 2 2 2 10" xfId="6690"/>
    <cellStyle name="標準 5 2 2 2 2 11" xfId="6691"/>
    <cellStyle name="標準 5 2 2 2 2 12" xfId="6692"/>
    <cellStyle name="標準 5 2 2 2 2 13" xfId="6693"/>
    <cellStyle name="標準 5 2 2 2 2 14" xfId="6694"/>
    <cellStyle name="標準 5 2 2 2 2 15" xfId="6695"/>
    <cellStyle name="標準 5 2 2 2 2 16" xfId="6696"/>
    <cellStyle name="標準 5 2 2 2 2 17" xfId="6697"/>
    <cellStyle name="標準 5 2 2 2 2 18" xfId="6698"/>
    <cellStyle name="標準 5 2 2 2 2 19" xfId="6699"/>
    <cellStyle name="標準 5 2 2 2 2 2" xfId="6700"/>
    <cellStyle name="標準 5 2 2 2 2 2 10" xfId="6701"/>
    <cellStyle name="標準 5 2 2 2 2 2 11" xfId="6702"/>
    <cellStyle name="標準 5 2 2 2 2 2 12" xfId="6703"/>
    <cellStyle name="標準 5 2 2 2 2 2 13" xfId="6704"/>
    <cellStyle name="標準 5 2 2 2 2 2 14" xfId="6705"/>
    <cellStyle name="標準 5 2 2 2 2 2 15" xfId="6706"/>
    <cellStyle name="標準 5 2 2 2 2 2 2" xfId="6707"/>
    <cellStyle name="標準 5 2 2 2 2 2 2 10" xfId="6708"/>
    <cellStyle name="標準 5 2 2 2 2 2 2 11" xfId="6709"/>
    <cellStyle name="標準 5 2 2 2 2 2 2 2" xfId="6710"/>
    <cellStyle name="標準 5 2 2 2 2 2 2 2 2" xfId="6711"/>
    <cellStyle name="標準 5 2 2 2 2 2 2 2 2 2" xfId="6712"/>
    <cellStyle name="標準 5 2 2 2 2 2 2 2 2 3" xfId="6713"/>
    <cellStyle name="標準 5 2 2 2 2 2 2 2 2 4" xfId="6714"/>
    <cellStyle name="標準 5 2 2 2 2 2 2 2 2 5" xfId="6715"/>
    <cellStyle name="標準 5 2 2 2 2 2 2 2 3" xfId="6716"/>
    <cellStyle name="標準 5 2 2 2 2 2 2 2 4" xfId="6717"/>
    <cellStyle name="標準 5 2 2 2 2 2 2 2 5" xfId="6718"/>
    <cellStyle name="標準 5 2 2 2 2 2 2 2 6" xfId="6719"/>
    <cellStyle name="標準 5 2 2 2 2 2 2 2 7" xfId="6720"/>
    <cellStyle name="標準 5 2 2 2 2 2 2 2 8" xfId="6721"/>
    <cellStyle name="標準 5 2 2 2 2 2 2 2 9" xfId="6722"/>
    <cellStyle name="標準 5 2 2 2 2 2 2 3" xfId="6723"/>
    <cellStyle name="標準 5 2 2 2 2 2 2 4" xfId="6724"/>
    <cellStyle name="標準 5 2 2 2 2 2 2 5" xfId="6725"/>
    <cellStyle name="標準 5 2 2 2 2 2 2 5 2" xfId="6726"/>
    <cellStyle name="標準 5 2 2 2 2 2 2 5 3" xfId="6727"/>
    <cellStyle name="標準 5 2 2 2 2 2 2 5 4" xfId="6728"/>
    <cellStyle name="標準 5 2 2 2 2 2 2 5 5" xfId="6729"/>
    <cellStyle name="標準 5 2 2 2 2 2 2 6" xfId="6730"/>
    <cellStyle name="標準 5 2 2 2 2 2 2 7" xfId="6731"/>
    <cellStyle name="標準 5 2 2 2 2 2 2 8" xfId="6732"/>
    <cellStyle name="標準 5 2 2 2 2 2 2 9" xfId="6733"/>
    <cellStyle name="標準 5 2 2 2 2 2 3" xfId="6734"/>
    <cellStyle name="標準 5 2 2 2 2 2 4" xfId="6735"/>
    <cellStyle name="標準 5 2 2 2 2 2 5" xfId="6736"/>
    <cellStyle name="標準 5 2 2 2 2 2 6" xfId="6737"/>
    <cellStyle name="標準 5 2 2 2 2 2 7" xfId="6738"/>
    <cellStyle name="標準 5 2 2 2 2 2 7 2" xfId="6739"/>
    <cellStyle name="標準 5 2 2 2 2 2 7 2 2" xfId="6740"/>
    <cellStyle name="標準 5 2 2 2 2 2 7 2 3" xfId="6741"/>
    <cellStyle name="標準 5 2 2 2 2 2 7 2 4" xfId="6742"/>
    <cellStyle name="標準 5 2 2 2 2 2 7 2 5" xfId="6743"/>
    <cellStyle name="標準 5 2 2 2 2 2 7 3" xfId="6744"/>
    <cellStyle name="標準 5 2 2 2 2 2 7 4" xfId="6745"/>
    <cellStyle name="標準 5 2 2 2 2 2 7 5" xfId="6746"/>
    <cellStyle name="標準 5 2 2 2 2 2 7 6" xfId="6747"/>
    <cellStyle name="標準 5 2 2 2 2 2 7 7" xfId="6748"/>
    <cellStyle name="標準 5 2 2 2 2 2 7 8" xfId="6749"/>
    <cellStyle name="標準 5 2 2 2 2 2 7 9" xfId="6750"/>
    <cellStyle name="標準 5 2 2 2 2 2 8" xfId="6751"/>
    <cellStyle name="標準 5 2 2 2 2 2 9" xfId="6752"/>
    <cellStyle name="標準 5 2 2 2 2 2 9 2" xfId="6753"/>
    <cellStyle name="標準 5 2 2 2 2 2 9 3" xfId="6754"/>
    <cellStyle name="標準 5 2 2 2 2 2 9 4" xfId="6755"/>
    <cellStyle name="標準 5 2 2 2 2 2 9 5" xfId="6756"/>
    <cellStyle name="標準 5 2 2 2 2 20" xfId="6757"/>
    <cellStyle name="標準 5 2 2 2 2 21" xfId="6758"/>
    <cellStyle name="標準 5 2 2 2 2 22" xfId="6759"/>
    <cellStyle name="標準 5 2 2 2 2 23" xfId="6760"/>
    <cellStyle name="標準 5 2 2 2 2 24" xfId="6761"/>
    <cellStyle name="標準 5 2 2 2 2 25" xfId="6762"/>
    <cellStyle name="標準 5 2 2 2 2 26" xfId="6763"/>
    <cellStyle name="標準 5 2 2 2 2 27" xfId="6764"/>
    <cellStyle name="標準 5 2 2 2 2 28" xfId="6765"/>
    <cellStyle name="標準 5 2 2 2 2 29" xfId="6766"/>
    <cellStyle name="標準 5 2 2 2 2 3" xfId="6767"/>
    <cellStyle name="標準 5 2 2 2 2 30" xfId="6768"/>
    <cellStyle name="標準 5 2 2 2 2 31" xfId="6769"/>
    <cellStyle name="標準 5 2 2 2 2 31 10" xfId="6770"/>
    <cellStyle name="標準 5 2 2 2 2 31 11" xfId="6771"/>
    <cellStyle name="標準 5 2 2 2 2 31 2" xfId="6772"/>
    <cellStyle name="標準 5 2 2 2 2 31 2 2" xfId="6773"/>
    <cellStyle name="標準 5 2 2 2 2 31 2 2 2" xfId="6774"/>
    <cellStyle name="標準 5 2 2 2 2 31 2 2 3" xfId="6775"/>
    <cellStyle name="標準 5 2 2 2 2 31 2 2 4" xfId="6776"/>
    <cellStyle name="標準 5 2 2 2 2 31 2 2 5" xfId="6777"/>
    <cellStyle name="標準 5 2 2 2 2 31 2 3" xfId="6778"/>
    <cellStyle name="標準 5 2 2 2 2 31 2 4" xfId="6779"/>
    <cellStyle name="標準 5 2 2 2 2 31 2 5" xfId="6780"/>
    <cellStyle name="標準 5 2 2 2 2 31 2 6" xfId="6781"/>
    <cellStyle name="標準 5 2 2 2 2 31 2 7" xfId="6782"/>
    <cellStyle name="標準 5 2 2 2 2 31 2 8" xfId="6783"/>
    <cellStyle name="標準 5 2 2 2 2 31 2 9" xfId="6784"/>
    <cellStyle name="標準 5 2 2 2 2 31 3" xfId="6785"/>
    <cellStyle name="標準 5 2 2 2 2 31 4" xfId="6786"/>
    <cellStyle name="標準 5 2 2 2 2 31 5" xfId="6787"/>
    <cellStyle name="標準 5 2 2 2 2 31 5 2" xfId="6788"/>
    <cellStyle name="標準 5 2 2 2 2 31 5 3" xfId="6789"/>
    <cellStyle name="標準 5 2 2 2 2 31 5 4" xfId="6790"/>
    <cellStyle name="標準 5 2 2 2 2 31 5 5" xfId="6791"/>
    <cellStyle name="標準 5 2 2 2 2 31 6" xfId="6792"/>
    <cellStyle name="標準 5 2 2 2 2 31 7" xfId="6793"/>
    <cellStyle name="標準 5 2 2 2 2 31 8" xfId="6794"/>
    <cellStyle name="標準 5 2 2 2 2 31 9" xfId="6795"/>
    <cellStyle name="標準 5 2 2 2 2 32" xfId="6796"/>
    <cellStyle name="標準 5 2 2 2 2 33" xfId="6797"/>
    <cellStyle name="標準 5 2 2 2 2 34" xfId="6798"/>
    <cellStyle name="標準 5 2 2 2 2 35" xfId="6799"/>
    <cellStyle name="標準 5 2 2 2 2 35 2" xfId="6800"/>
    <cellStyle name="標準 5 2 2 2 2 35 2 2" xfId="6801"/>
    <cellStyle name="標準 5 2 2 2 2 35 2 3" xfId="6802"/>
    <cellStyle name="標準 5 2 2 2 2 35 2 4" xfId="6803"/>
    <cellStyle name="標準 5 2 2 2 2 35 2 5" xfId="6804"/>
    <cellStyle name="標準 5 2 2 2 2 35 3" xfId="6805"/>
    <cellStyle name="標準 5 2 2 2 2 35 4" xfId="6806"/>
    <cellStyle name="標準 5 2 2 2 2 35 5" xfId="6807"/>
    <cellStyle name="標準 5 2 2 2 2 35 6" xfId="6808"/>
    <cellStyle name="標準 5 2 2 2 2 35 7" xfId="6809"/>
    <cellStyle name="標準 5 2 2 2 2 35 8" xfId="6810"/>
    <cellStyle name="標準 5 2 2 2 2 35 9" xfId="6811"/>
    <cellStyle name="標準 5 2 2 2 2 36" xfId="6812"/>
    <cellStyle name="標準 5 2 2 2 2 37" xfId="6813"/>
    <cellStyle name="標準 5 2 2 2 2 37 2" xfId="6814"/>
    <cellStyle name="標準 5 2 2 2 2 37 3" xfId="6815"/>
    <cellStyle name="標準 5 2 2 2 2 37 4" xfId="6816"/>
    <cellStyle name="標準 5 2 2 2 2 37 5" xfId="6817"/>
    <cellStyle name="標準 5 2 2 2 2 38" xfId="6818"/>
    <cellStyle name="標準 5 2 2 2 2 39" xfId="6819"/>
    <cellStyle name="標準 5 2 2 2 2 4" xfId="6820"/>
    <cellStyle name="標準 5 2 2 2 2 40" xfId="6821"/>
    <cellStyle name="標準 5 2 2 2 2 41" xfId="6822"/>
    <cellStyle name="標準 5 2 2 2 2 42" xfId="6823"/>
    <cellStyle name="標準 5 2 2 2 2 43" xfId="6824"/>
    <cellStyle name="標準 5 2 2 2 2 5" xfId="6825"/>
    <cellStyle name="標準 5 2 2 2 2 6" xfId="6826"/>
    <cellStyle name="標準 5 2 2 2 2 7" xfId="6827"/>
    <cellStyle name="標準 5 2 2 2 2 8" xfId="6828"/>
    <cellStyle name="標準 5 2 2 2 2 9" xfId="6829"/>
    <cellStyle name="標準 5 2 2 2 20" xfId="6830"/>
    <cellStyle name="標準 5 2 2 2 21" xfId="6831"/>
    <cellStyle name="標準 5 2 2 2 22" xfId="6832"/>
    <cellStyle name="標準 5 2 2 2 23" xfId="6833"/>
    <cellStyle name="標準 5 2 2 2 24" xfId="6834"/>
    <cellStyle name="標準 5 2 2 2 25" xfId="6835"/>
    <cellStyle name="標準 5 2 2 2 26" xfId="6836"/>
    <cellStyle name="標準 5 2 2 2 27" xfId="6837"/>
    <cellStyle name="標準 5 2 2 2 28" xfId="6838"/>
    <cellStyle name="標準 5 2 2 2 29" xfId="6839"/>
    <cellStyle name="標準 5 2 2 2 3" xfId="6840"/>
    <cellStyle name="標準 5 2 2 2 3 10" xfId="6841"/>
    <cellStyle name="標準 5 2 2 2 3 11" xfId="6842"/>
    <cellStyle name="標準 5 2 2 2 3 12" xfId="6843"/>
    <cellStyle name="標準 5 2 2 2 3 13" xfId="6844"/>
    <cellStyle name="標準 5 2 2 2 3 14" xfId="6845"/>
    <cellStyle name="標準 5 2 2 2 3 15" xfId="6846"/>
    <cellStyle name="標準 5 2 2 2 3 2" xfId="6847"/>
    <cellStyle name="標準 5 2 2 2 3 2 10" xfId="6848"/>
    <cellStyle name="標準 5 2 2 2 3 2 11" xfId="6849"/>
    <cellStyle name="標準 5 2 2 2 3 2 2" xfId="6850"/>
    <cellStyle name="標準 5 2 2 2 3 2 2 2" xfId="6851"/>
    <cellStyle name="標準 5 2 2 2 3 2 2 2 2" xfId="6852"/>
    <cellStyle name="標準 5 2 2 2 3 2 2 2 3" xfId="6853"/>
    <cellStyle name="標準 5 2 2 2 3 2 2 2 4" xfId="6854"/>
    <cellStyle name="標準 5 2 2 2 3 2 2 2 5" xfId="6855"/>
    <cellStyle name="標準 5 2 2 2 3 2 2 3" xfId="6856"/>
    <cellStyle name="標準 5 2 2 2 3 2 2 4" xfId="6857"/>
    <cellStyle name="標準 5 2 2 2 3 2 2 5" xfId="6858"/>
    <cellStyle name="標準 5 2 2 2 3 2 2 6" xfId="6859"/>
    <cellStyle name="標準 5 2 2 2 3 2 2 7" xfId="6860"/>
    <cellStyle name="標準 5 2 2 2 3 2 2 8" xfId="6861"/>
    <cellStyle name="標準 5 2 2 2 3 2 2 9" xfId="6862"/>
    <cellStyle name="標準 5 2 2 2 3 2 3" xfId="6863"/>
    <cellStyle name="標準 5 2 2 2 3 2 4" xfId="6864"/>
    <cellStyle name="標準 5 2 2 2 3 2 5" xfId="6865"/>
    <cellStyle name="標準 5 2 2 2 3 2 5 2" xfId="6866"/>
    <cellStyle name="標準 5 2 2 2 3 2 5 3" xfId="6867"/>
    <cellStyle name="標準 5 2 2 2 3 2 5 4" xfId="6868"/>
    <cellStyle name="標準 5 2 2 2 3 2 5 5" xfId="6869"/>
    <cellStyle name="標準 5 2 2 2 3 2 6" xfId="6870"/>
    <cellStyle name="標準 5 2 2 2 3 2 7" xfId="6871"/>
    <cellStyle name="標準 5 2 2 2 3 2 8" xfId="6872"/>
    <cellStyle name="標準 5 2 2 2 3 2 9" xfId="6873"/>
    <cellStyle name="標準 5 2 2 2 3 3" xfId="6874"/>
    <cellStyle name="標準 5 2 2 2 3 4" xfId="6875"/>
    <cellStyle name="標準 5 2 2 2 3 5" xfId="6876"/>
    <cellStyle name="標準 5 2 2 2 3 6" xfId="6877"/>
    <cellStyle name="標準 5 2 2 2 3 7" xfId="6878"/>
    <cellStyle name="標準 5 2 2 2 3 7 2" xfId="6879"/>
    <cellStyle name="標準 5 2 2 2 3 7 2 2" xfId="6880"/>
    <cellStyle name="標準 5 2 2 2 3 7 2 3" xfId="6881"/>
    <cellStyle name="標準 5 2 2 2 3 7 2 4" xfId="6882"/>
    <cellStyle name="標準 5 2 2 2 3 7 2 5" xfId="6883"/>
    <cellStyle name="標準 5 2 2 2 3 7 3" xfId="6884"/>
    <cellStyle name="標準 5 2 2 2 3 7 4" xfId="6885"/>
    <cellStyle name="標準 5 2 2 2 3 7 5" xfId="6886"/>
    <cellStyle name="標準 5 2 2 2 3 7 6" xfId="6887"/>
    <cellStyle name="標準 5 2 2 2 3 7 7" xfId="6888"/>
    <cellStyle name="標準 5 2 2 2 3 7 8" xfId="6889"/>
    <cellStyle name="標準 5 2 2 2 3 7 9" xfId="6890"/>
    <cellStyle name="標準 5 2 2 2 3 8" xfId="6891"/>
    <cellStyle name="標準 5 2 2 2 3 9" xfId="6892"/>
    <cellStyle name="標準 5 2 2 2 3 9 2" xfId="6893"/>
    <cellStyle name="標準 5 2 2 2 3 9 3" xfId="6894"/>
    <cellStyle name="標準 5 2 2 2 3 9 4" xfId="6895"/>
    <cellStyle name="標準 5 2 2 2 3 9 5" xfId="6896"/>
    <cellStyle name="標準 5 2 2 2 30" xfId="6897"/>
    <cellStyle name="標準 5 2 2 2 31" xfId="6898"/>
    <cellStyle name="標準 5 2 2 2 31 10" xfId="6899"/>
    <cellStyle name="標準 5 2 2 2 31 11" xfId="6900"/>
    <cellStyle name="標準 5 2 2 2 31 2" xfId="6901"/>
    <cellStyle name="標準 5 2 2 2 31 2 2" xfId="6902"/>
    <cellStyle name="標準 5 2 2 2 31 2 2 2" xfId="6903"/>
    <cellStyle name="標準 5 2 2 2 31 2 2 3" xfId="6904"/>
    <cellStyle name="標準 5 2 2 2 31 2 2 4" xfId="6905"/>
    <cellStyle name="標準 5 2 2 2 31 2 2 5" xfId="6906"/>
    <cellStyle name="標準 5 2 2 2 31 2 3" xfId="6907"/>
    <cellStyle name="標準 5 2 2 2 31 2 4" xfId="6908"/>
    <cellStyle name="標準 5 2 2 2 31 2 5" xfId="6909"/>
    <cellStyle name="標準 5 2 2 2 31 2 6" xfId="6910"/>
    <cellStyle name="標準 5 2 2 2 31 2 7" xfId="6911"/>
    <cellStyle name="標準 5 2 2 2 31 2 8" xfId="6912"/>
    <cellStyle name="標準 5 2 2 2 31 2 9" xfId="6913"/>
    <cellStyle name="標準 5 2 2 2 31 3" xfId="6914"/>
    <cellStyle name="標準 5 2 2 2 31 4" xfId="6915"/>
    <cellStyle name="標準 5 2 2 2 31 5" xfId="6916"/>
    <cellStyle name="標準 5 2 2 2 31 5 2" xfId="6917"/>
    <cellStyle name="標準 5 2 2 2 31 5 3" xfId="6918"/>
    <cellStyle name="標準 5 2 2 2 31 5 4" xfId="6919"/>
    <cellStyle name="標準 5 2 2 2 31 5 5" xfId="6920"/>
    <cellStyle name="標準 5 2 2 2 31 6" xfId="6921"/>
    <cellStyle name="標準 5 2 2 2 31 7" xfId="6922"/>
    <cellStyle name="標準 5 2 2 2 31 8" xfId="6923"/>
    <cellStyle name="標準 5 2 2 2 31 9" xfId="6924"/>
    <cellStyle name="標準 5 2 2 2 32" xfId="6925"/>
    <cellStyle name="標準 5 2 2 2 33" xfId="6926"/>
    <cellStyle name="標準 5 2 2 2 34" xfId="6927"/>
    <cellStyle name="標準 5 2 2 2 35" xfId="6928"/>
    <cellStyle name="標準 5 2 2 2 35 2" xfId="6929"/>
    <cellStyle name="標準 5 2 2 2 35 2 2" xfId="6930"/>
    <cellStyle name="標準 5 2 2 2 35 2 3" xfId="6931"/>
    <cellStyle name="標準 5 2 2 2 35 2 4" xfId="6932"/>
    <cellStyle name="標準 5 2 2 2 35 2 5" xfId="6933"/>
    <cellStyle name="標準 5 2 2 2 35 3" xfId="6934"/>
    <cellStyle name="標準 5 2 2 2 35 4" xfId="6935"/>
    <cellStyle name="標準 5 2 2 2 35 5" xfId="6936"/>
    <cellStyle name="標準 5 2 2 2 35 6" xfId="6937"/>
    <cellStyle name="標準 5 2 2 2 35 7" xfId="6938"/>
    <cellStyle name="標準 5 2 2 2 35 8" xfId="6939"/>
    <cellStyle name="標準 5 2 2 2 35 9" xfId="6940"/>
    <cellStyle name="標準 5 2 2 2 36" xfId="6941"/>
    <cellStyle name="標準 5 2 2 2 37" xfId="6942"/>
    <cellStyle name="標準 5 2 2 2 37 2" xfId="6943"/>
    <cellStyle name="標準 5 2 2 2 37 3" xfId="6944"/>
    <cellStyle name="標準 5 2 2 2 37 4" xfId="6945"/>
    <cellStyle name="標準 5 2 2 2 37 5" xfId="6946"/>
    <cellStyle name="標準 5 2 2 2 38" xfId="6947"/>
    <cellStyle name="標準 5 2 2 2 39" xfId="6948"/>
    <cellStyle name="標準 5 2 2 2 4" xfId="6949"/>
    <cellStyle name="標準 5 2 2 2 40" xfId="6950"/>
    <cellStyle name="標準 5 2 2 2 41" xfId="6951"/>
    <cellStyle name="標準 5 2 2 2 42" xfId="6952"/>
    <cellStyle name="標準 5 2 2 2 43" xfId="6953"/>
    <cellStyle name="標準 5 2 2 2 5" xfId="6954"/>
    <cellStyle name="標準 5 2 2 2 6" xfId="6955"/>
    <cellStyle name="標準 5 2 2 2 7" xfId="6956"/>
    <cellStyle name="標準 5 2 2 2 8" xfId="6957"/>
    <cellStyle name="標準 5 2 2 2 9" xfId="6958"/>
    <cellStyle name="標準 5 2 2 20" xfId="6959"/>
    <cellStyle name="標準 5 2 2 21" xfId="6960"/>
    <cellStyle name="標準 5 2 2 22" xfId="6961"/>
    <cellStyle name="標準 5 2 2 23" xfId="6962"/>
    <cellStyle name="標準 5 2 2 24" xfId="6963"/>
    <cellStyle name="標準 5 2 2 25" xfId="6964"/>
    <cellStyle name="標準 5 2 2 26" xfId="6965"/>
    <cellStyle name="標準 5 2 2 27" xfId="6966"/>
    <cellStyle name="標準 5 2 2 28" xfId="6967"/>
    <cellStyle name="標準 5 2 2 29" xfId="6968"/>
    <cellStyle name="標準 5 2 2 3" xfId="6969"/>
    <cellStyle name="標準 5 2 2 30" xfId="6970"/>
    <cellStyle name="標準 5 2 2 31" xfId="6971"/>
    <cellStyle name="標準 5 2 2 32" xfId="6972"/>
    <cellStyle name="標準 5 2 2 33" xfId="6973"/>
    <cellStyle name="標準 5 2 2 34" xfId="6974"/>
    <cellStyle name="標準 5 2 2 35" xfId="6975"/>
    <cellStyle name="標準 5 2 2 36" xfId="6976"/>
    <cellStyle name="標準 5 2 2 36 10" xfId="6977"/>
    <cellStyle name="標準 5 2 2 36 11" xfId="6978"/>
    <cellStyle name="標準 5 2 2 36 2" xfId="6979"/>
    <cellStyle name="標準 5 2 2 36 2 2" xfId="6980"/>
    <cellStyle name="標準 5 2 2 36 2 2 2" xfId="6981"/>
    <cellStyle name="標準 5 2 2 36 2 2 3" xfId="6982"/>
    <cellStyle name="標準 5 2 2 36 2 2 4" xfId="6983"/>
    <cellStyle name="標準 5 2 2 36 2 2 5" xfId="6984"/>
    <cellStyle name="標準 5 2 2 36 2 3" xfId="6985"/>
    <cellStyle name="標準 5 2 2 36 2 4" xfId="6986"/>
    <cellStyle name="標準 5 2 2 36 2 5" xfId="6987"/>
    <cellStyle name="標準 5 2 2 36 2 6" xfId="6988"/>
    <cellStyle name="標準 5 2 2 36 2 7" xfId="6989"/>
    <cellStyle name="標準 5 2 2 36 2 8" xfId="6990"/>
    <cellStyle name="標準 5 2 2 36 2 9" xfId="6991"/>
    <cellStyle name="標準 5 2 2 36 3" xfId="6992"/>
    <cellStyle name="標準 5 2 2 36 4" xfId="6993"/>
    <cellStyle name="標準 5 2 2 36 5" xfId="6994"/>
    <cellStyle name="標準 5 2 2 36 5 2" xfId="6995"/>
    <cellStyle name="標準 5 2 2 36 5 3" xfId="6996"/>
    <cellStyle name="標準 5 2 2 36 5 4" xfId="6997"/>
    <cellStyle name="標準 5 2 2 36 5 5" xfId="6998"/>
    <cellStyle name="標準 5 2 2 36 6" xfId="6999"/>
    <cellStyle name="標準 5 2 2 36 7" xfId="7000"/>
    <cellStyle name="標準 5 2 2 36 8" xfId="7001"/>
    <cellStyle name="標準 5 2 2 36 9" xfId="7002"/>
    <cellStyle name="標準 5 2 2 37" xfId="7003"/>
    <cellStyle name="標準 5 2 2 38" xfId="7004"/>
    <cellStyle name="標準 5 2 2 39" xfId="7005"/>
    <cellStyle name="標準 5 2 2 4" xfId="7006"/>
    <cellStyle name="標準 5 2 2 40" xfId="7007"/>
    <cellStyle name="標準 5 2 2 40 2" xfId="7008"/>
    <cellStyle name="標準 5 2 2 40 2 2" xfId="7009"/>
    <cellStyle name="標準 5 2 2 40 2 3" xfId="7010"/>
    <cellStyle name="標準 5 2 2 40 2 4" xfId="7011"/>
    <cellStyle name="標準 5 2 2 40 2 5" xfId="7012"/>
    <cellStyle name="標準 5 2 2 40 3" xfId="7013"/>
    <cellStyle name="標準 5 2 2 40 4" xfId="7014"/>
    <cellStyle name="標準 5 2 2 40 5" xfId="7015"/>
    <cellStyle name="標準 5 2 2 40 6" xfId="7016"/>
    <cellStyle name="標準 5 2 2 40 7" xfId="7017"/>
    <cellStyle name="標準 5 2 2 40 8" xfId="7018"/>
    <cellStyle name="標準 5 2 2 40 9" xfId="7019"/>
    <cellStyle name="標準 5 2 2 41" xfId="7020"/>
    <cellStyle name="標準 5 2 2 42" xfId="7021"/>
    <cellStyle name="標準 5 2 2 42 2" xfId="7022"/>
    <cellStyle name="標準 5 2 2 42 3" xfId="7023"/>
    <cellStyle name="標準 5 2 2 42 4" xfId="7024"/>
    <cellStyle name="標準 5 2 2 42 5" xfId="7025"/>
    <cellStyle name="標準 5 2 2 43" xfId="7026"/>
    <cellStyle name="標準 5 2 2 44" xfId="7027"/>
    <cellStyle name="標準 5 2 2 45" xfId="7028"/>
    <cellStyle name="標準 5 2 2 46" xfId="7029"/>
    <cellStyle name="標準 5 2 2 47" xfId="7030"/>
    <cellStyle name="標準 5 2 2 48" xfId="7031"/>
    <cellStyle name="標準 5 2 2 5" xfId="7032"/>
    <cellStyle name="標準 5 2 2 6" xfId="7033"/>
    <cellStyle name="標準 5 2 2 7" xfId="7034"/>
    <cellStyle name="標準 5 2 2 7 10" xfId="7035"/>
    <cellStyle name="標準 5 2 2 7 11" xfId="7036"/>
    <cellStyle name="標準 5 2 2 7 12" xfId="7037"/>
    <cellStyle name="標準 5 2 2 7 13" xfId="7038"/>
    <cellStyle name="標準 5 2 2 7 14" xfId="7039"/>
    <cellStyle name="標準 5 2 2 7 15" xfId="7040"/>
    <cellStyle name="標準 5 2 2 7 2" xfId="7041"/>
    <cellStyle name="標準 5 2 2 7 2 10" xfId="7042"/>
    <cellStyle name="標準 5 2 2 7 2 11" xfId="7043"/>
    <cellStyle name="標準 5 2 2 7 2 2" xfId="7044"/>
    <cellStyle name="標準 5 2 2 7 2 2 2" xfId="7045"/>
    <cellStyle name="標準 5 2 2 7 2 2 2 2" xfId="7046"/>
    <cellStyle name="標準 5 2 2 7 2 2 2 3" xfId="7047"/>
    <cellStyle name="標準 5 2 2 7 2 2 2 4" xfId="7048"/>
    <cellStyle name="標準 5 2 2 7 2 2 2 5" xfId="7049"/>
    <cellStyle name="標準 5 2 2 7 2 2 3" xfId="7050"/>
    <cellStyle name="標準 5 2 2 7 2 2 4" xfId="7051"/>
    <cellStyle name="標準 5 2 2 7 2 2 5" xfId="7052"/>
    <cellStyle name="標準 5 2 2 7 2 2 6" xfId="7053"/>
    <cellStyle name="標準 5 2 2 7 2 2 7" xfId="7054"/>
    <cellStyle name="標準 5 2 2 7 2 2 8" xfId="7055"/>
    <cellStyle name="標準 5 2 2 7 2 2 9" xfId="7056"/>
    <cellStyle name="標準 5 2 2 7 2 3" xfId="7057"/>
    <cellStyle name="標準 5 2 2 7 2 4" xfId="7058"/>
    <cellStyle name="標準 5 2 2 7 2 5" xfId="7059"/>
    <cellStyle name="標準 5 2 2 7 2 5 2" xfId="7060"/>
    <cellStyle name="標準 5 2 2 7 2 5 3" xfId="7061"/>
    <cellStyle name="標準 5 2 2 7 2 5 4" xfId="7062"/>
    <cellStyle name="標準 5 2 2 7 2 5 5" xfId="7063"/>
    <cellStyle name="標準 5 2 2 7 2 6" xfId="7064"/>
    <cellStyle name="標準 5 2 2 7 2 7" xfId="7065"/>
    <cellStyle name="標準 5 2 2 7 2 8" xfId="7066"/>
    <cellStyle name="標準 5 2 2 7 2 9" xfId="7067"/>
    <cellStyle name="標準 5 2 2 7 3" xfId="7068"/>
    <cellStyle name="標準 5 2 2 7 4" xfId="7069"/>
    <cellStyle name="標準 5 2 2 7 5" xfId="7070"/>
    <cellStyle name="標準 5 2 2 7 6" xfId="7071"/>
    <cellStyle name="標準 5 2 2 7 7" xfId="7072"/>
    <cellStyle name="標準 5 2 2 7 7 2" xfId="7073"/>
    <cellStyle name="標準 5 2 2 7 7 2 2" xfId="7074"/>
    <cellStyle name="標準 5 2 2 7 7 2 3" xfId="7075"/>
    <cellStyle name="標準 5 2 2 7 7 2 4" xfId="7076"/>
    <cellStyle name="標準 5 2 2 7 7 2 5" xfId="7077"/>
    <cellStyle name="標準 5 2 2 7 7 3" xfId="7078"/>
    <cellStyle name="標準 5 2 2 7 7 4" xfId="7079"/>
    <cellStyle name="標準 5 2 2 7 7 5" xfId="7080"/>
    <cellStyle name="標準 5 2 2 7 7 6" xfId="7081"/>
    <cellStyle name="標準 5 2 2 7 7 7" xfId="7082"/>
    <cellStyle name="標準 5 2 2 7 7 8" xfId="7083"/>
    <cellStyle name="標準 5 2 2 7 7 9" xfId="7084"/>
    <cellStyle name="標準 5 2 2 7 8" xfId="7085"/>
    <cellStyle name="標準 5 2 2 7 9" xfId="7086"/>
    <cellStyle name="標準 5 2 2 7 9 2" xfId="7087"/>
    <cellStyle name="標準 5 2 2 7 9 3" xfId="7088"/>
    <cellStyle name="標準 5 2 2 7 9 4" xfId="7089"/>
    <cellStyle name="標準 5 2 2 7 9 5" xfId="7090"/>
    <cellStyle name="標準 5 2 2 8" xfId="7091"/>
    <cellStyle name="標準 5 2 2 9" xfId="7092"/>
    <cellStyle name="標準 5 2 20" xfId="7093"/>
    <cellStyle name="標準 5 2 21" xfId="7094"/>
    <cellStyle name="標準 5 2 22" xfId="7095"/>
    <cellStyle name="標準 5 2 23" xfId="7096"/>
    <cellStyle name="標準 5 2 24" xfId="7097"/>
    <cellStyle name="標準 5 2 25" xfId="7098"/>
    <cellStyle name="標準 5 2 26" xfId="7099"/>
    <cellStyle name="標準 5 2 27" xfId="7100"/>
    <cellStyle name="標準 5 2 28" xfId="7101"/>
    <cellStyle name="標準 5 2 29" xfId="7102"/>
    <cellStyle name="標準 5 2 3" xfId="7103"/>
    <cellStyle name="標準 5 2 3 10" xfId="7104"/>
    <cellStyle name="標準 5 2 3 11" xfId="7105"/>
    <cellStyle name="標準 5 2 3 12" xfId="7106"/>
    <cellStyle name="標準 5 2 3 13" xfId="7107"/>
    <cellStyle name="標準 5 2 3 14" xfId="7108"/>
    <cellStyle name="標準 5 2 3 15" xfId="7109"/>
    <cellStyle name="標準 5 2 3 16" xfId="7110"/>
    <cellStyle name="標準 5 2 3 17" xfId="7111"/>
    <cellStyle name="標準 5 2 3 18" xfId="7112"/>
    <cellStyle name="標準 5 2 3 19" xfId="7113"/>
    <cellStyle name="標準 5 2 3 2" xfId="7114"/>
    <cellStyle name="標準 5 2 3 2 10" xfId="7115"/>
    <cellStyle name="標準 5 2 3 2 11" xfId="7116"/>
    <cellStyle name="標準 5 2 3 2 12" xfId="7117"/>
    <cellStyle name="標準 5 2 3 2 13" xfId="7118"/>
    <cellStyle name="標準 5 2 3 2 14" xfId="7119"/>
    <cellStyle name="標準 5 2 3 2 15" xfId="7120"/>
    <cellStyle name="標準 5 2 3 2 16" xfId="7121"/>
    <cellStyle name="標準 5 2 3 2 17" xfId="7122"/>
    <cellStyle name="標準 5 2 3 2 18" xfId="7123"/>
    <cellStyle name="標準 5 2 3 2 19" xfId="7124"/>
    <cellStyle name="標準 5 2 3 2 2" xfId="7125"/>
    <cellStyle name="標準 5 2 3 2 2 10" xfId="7126"/>
    <cellStyle name="標準 5 2 3 2 2 11" xfId="7127"/>
    <cellStyle name="標準 5 2 3 2 2 12" xfId="7128"/>
    <cellStyle name="標準 5 2 3 2 2 13" xfId="7129"/>
    <cellStyle name="標準 5 2 3 2 2 14" xfId="7130"/>
    <cellStyle name="標準 5 2 3 2 2 15" xfId="7131"/>
    <cellStyle name="標準 5 2 3 2 2 2" xfId="7132"/>
    <cellStyle name="標準 5 2 3 2 2 2 10" xfId="7133"/>
    <cellStyle name="標準 5 2 3 2 2 2 11" xfId="7134"/>
    <cellStyle name="標準 5 2 3 2 2 2 2" xfId="7135"/>
    <cellStyle name="標準 5 2 3 2 2 2 2 2" xfId="7136"/>
    <cellStyle name="標準 5 2 3 2 2 2 2 2 2" xfId="7137"/>
    <cellStyle name="標準 5 2 3 2 2 2 2 2 3" xfId="7138"/>
    <cellStyle name="標準 5 2 3 2 2 2 2 2 4" xfId="7139"/>
    <cellStyle name="標準 5 2 3 2 2 2 2 2 5" xfId="7140"/>
    <cellStyle name="標準 5 2 3 2 2 2 2 3" xfId="7141"/>
    <cellStyle name="標準 5 2 3 2 2 2 2 4" xfId="7142"/>
    <cellStyle name="標準 5 2 3 2 2 2 2 5" xfId="7143"/>
    <cellStyle name="標準 5 2 3 2 2 2 2 6" xfId="7144"/>
    <cellStyle name="標準 5 2 3 2 2 2 2 7" xfId="7145"/>
    <cellStyle name="標準 5 2 3 2 2 2 2 8" xfId="7146"/>
    <cellStyle name="標準 5 2 3 2 2 2 2 9" xfId="7147"/>
    <cellStyle name="標準 5 2 3 2 2 2 3" xfId="7148"/>
    <cellStyle name="標準 5 2 3 2 2 2 4" xfId="7149"/>
    <cellStyle name="標準 5 2 3 2 2 2 5" xfId="7150"/>
    <cellStyle name="標準 5 2 3 2 2 2 5 2" xfId="7151"/>
    <cellStyle name="標準 5 2 3 2 2 2 5 3" xfId="7152"/>
    <cellStyle name="標準 5 2 3 2 2 2 5 4" xfId="7153"/>
    <cellStyle name="標準 5 2 3 2 2 2 5 5" xfId="7154"/>
    <cellStyle name="標準 5 2 3 2 2 2 6" xfId="7155"/>
    <cellStyle name="標準 5 2 3 2 2 2 7" xfId="7156"/>
    <cellStyle name="標準 5 2 3 2 2 2 8" xfId="7157"/>
    <cellStyle name="標準 5 2 3 2 2 2 9" xfId="7158"/>
    <cellStyle name="標準 5 2 3 2 2 3" xfId="7159"/>
    <cellStyle name="標準 5 2 3 2 2 4" xfId="7160"/>
    <cellStyle name="標準 5 2 3 2 2 5" xfId="7161"/>
    <cellStyle name="標準 5 2 3 2 2 6" xfId="7162"/>
    <cellStyle name="標準 5 2 3 2 2 7" xfId="7163"/>
    <cellStyle name="標準 5 2 3 2 2 7 2" xfId="7164"/>
    <cellStyle name="標準 5 2 3 2 2 7 2 2" xfId="7165"/>
    <cellStyle name="標準 5 2 3 2 2 7 2 3" xfId="7166"/>
    <cellStyle name="標準 5 2 3 2 2 7 2 4" xfId="7167"/>
    <cellStyle name="標準 5 2 3 2 2 7 2 5" xfId="7168"/>
    <cellStyle name="標準 5 2 3 2 2 7 3" xfId="7169"/>
    <cellStyle name="標準 5 2 3 2 2 7 4" xfId="7170"/>
    <cellStyle name="標準 5 2 3 2 2 7 5" xfId="7171"/>
    <cellStyle name="標準 5 2 3 2 2 7 6" xfId="7172"/>
    <cellStyle name="標準 5 2 3 2 2 7 7" xfId="7173"/>
    <cellStyle name="標準 5 2 3 2 2 7 8" xfId="7174"/>
    <cellStyle name="標準 5 2 3 2 2 7 9" xfId="7175"/>
    <cellStyle name="標準 5 2 3 2 2 8" xfId="7176"/>
    <cellStyle name="標準 5 2 3 2 2 9" xfId="7177"/>
    <cellStyle name="標準 5 2 3 2 2 9 2" xfId="7178"/>
    <cellStyle name="標準 5 2 3 2 2 9 3" xfId="7179"/>
    <cellStyle name="標準 5 2 3 2 2 9 4" xfId="7180"/>
    <cellStyle name="標準 5 2 3 2 2 9 5" xfId="7181"/>
    <cellStyle name="標準 5 2 3 2 20" xfId="7182"/>
    <cellStyle name="標準 5 2 3 2 21" xfId="7183"/>
    <cellStyle name="標準 5 2 3 2 22" xfId="7184"/>
    <cellStyle name="標準 5 2 3 2 23" xfId="7185"/>
    <cellStyle name="標準 5 2 3 2 24" xfId="7186"/>
    <cellStyle name="標準 5 2 3 2 25" xfId="7187"/>
    <cellStyle name="標準 5 2 3 2 26" xfId="7188"/>
    <cellStyle name="標準 5 2 3 2 27" xfId="7189"/>
    <cellStyle name="標準 5 2 3 2 28" xfId="7190"/>
    <cellStyle name="標準 5 2 3 2 29" xfId="7191"/>
    <cellStyle name="標準 5 2 3 2 3" xfId="7192"/>
    <cellStyle name="標準 5 2 3 2 30" xfId="7193"/>
    <cellStyle name="標準 5 2 3 2 31" xfId="7194"/>
    <cellStyle name="標準 5 2 3 2 31 10" xfId="7195"/>
    <cellStyle name="標準 5 2 3 2 31 11" xfId="7196"/>
    <cellStyle name="標準 5 2 3 2 31 2" xfId="7197"/>
    <cellStyle name="標準 5 2 3 2 31 2 2" xfId="7198"/>
    <cellStyle name="標準 5 2 3 2 31 2 2 2" xfId="7199"/>
    <cellStyle name="標準 5 2 3 2 31 2 2 3" xfId="7200"/>
    <cellStyle name="標準 5 2 3 2 31 2 2 4" xfId="7201"/>
    <cellStyle name="標準 5 2 3 2 31 2 2 5" xfId="7202"/>
    <cellStyle name="標準 5 2 3 2 31 2 3" xfId="7203"/>
    <cellStyle name="標準 5 2 3 2 31 2 4" xfId="7204"/>
    <cellStyle name="標準 5 2 3 2 31 2 5" xfId="7205"/>
    <cellStyle name="標準 5 2 3 2 31 2 6" xfId="7206"/>
    <cellStyle name="標準 5 2 3 2 31 2 7" xfId="7207"/>
    <cellStyle name="標準 5 2 3 2 31 2 8" xfId="7208"/>
    <cellStyle name="標準 5 2 3 2 31 2 9" xfId="7209"/>
    <cellStyle name="標準 5 2 3 2 31 3" xfId="7210"/>
    <cellStyle name="標準 5 2 3 2 31 4" xfId="7211"/>
    <cellStyle name="標準 5 2 3 2 31 5" xfId="7212"/>
    <cellStyle name="標準 5 2 3 2 31 5 2" xfId="7213"/>
    <cellStyle name="標準 5 2 3 2 31 5 3" xfId="7214"/>
    <cellStyle name="標準 5 2 3 2 31 5 4" xfId="7215"/>
    <cellStyle name="標準 5 2 3 2 31 5 5" xfId="7216"/>
    <cellStyle name="標準 5 2 3 2 31 6" xfId="7217"/>
    <cellStyle name="標準 5 2 3 2 31 7" xfId="7218"/>
    <cellStyle name="標準 5 2 3 2 31 8" xfId="7219"/>
    <cellStyle name="標準 5 2 3 2 31 9" xfId="7220"/>
    <cellStyle name="標準 5 2 3 2 32" xfId="7221"/>
    <cellStyle name="標準 5 2 3 2 33" xfId="7222"/>
    <cellStyle name="標準 5 2 3 2 34" xfId="7223"/>
    <cellStyle name="標準 5 2 3 2 35" xfId="7224"/>
    <cellStyle name="標準 5 2 3 2 35 2" xfId="7225"/>
    <cellStyle name="標準 5 2 3 2 35 2 2" xfId="7226"/>
    <cellStyle name="標準 5 2 3 2 35 2 3" xfId="7227"/>
    <cellStyle name="標準 5 2 3 2 35 2 4" xfId="7228"/>
    <cellStyle name="標準 5 2 3 2 35 2 5" xfId="7229"/>
    <cellStyle name="標準 5 2 3 2 35 3" xfId="7230"/>
    <cellStyle name="標準 5 2 3 2 35 4" xfId="7231"/>
    <cellStyle name="標準 5 2 3 2 35 5" xfId="7232"/>
    <cellStyle name="標準 5 2 3 2 35 6" xfId="7233"/>
    <cellStyle name="標準 5 2 3 2 35 7" xfId="7234"/>
    <cellStyle name="標準 5 2 3 2 35 8" xfId="7235"/>
    <cellStyle name="標準 5 2 3 2 35 9" xfId="7236"/>
    <cellStyle name="標準 5 2 3 2 36" xfId="7237"/>
    <cellStyle name="標準 5 2 3 2 37" xfId="7238"/>
    <cellStyle name="標準 5 2 3 2 37 2" xfId="7239"/>
    <cellStyle name="標準 5 2 3 2 37 3" xfId="7240"/>
    <cellStyle name="標準 5 2 3 2 37 4" xfId="7241"/>
    <cellStyle name="標準 5 2 3 2 37 5" xfId="7242"/>
    <cellStyle name="標準 5 2 3 2 38" xfId="7243"/>
    <cellStyle name="標準 5 2 3 2 39" xfId="7244"/>
    <cellStyle name="標準 5 2 3 2 4" xfId="7245"/>
    <cellStyle name="標準 5 2 3 2 40" xfId="7246"/>
    <cellStyle name="標準 5 2 3 2 41" xfId="7247"/>
    <cellStyle name="標準 5 2 3 2 42" xfId="7248"/>
    <cellStyle name="標準 5 2 3 2 43" xfId="7249"/>
    <cellStyle name="標準 5 2 3 2 5" xfId="7250"/>
    <cellStyle name="標準 5 2 3 2 6" xfId="7251"/>
    <cellStyle name="標準 5 2 3 2 7" xfId="7252"/>
    <cellStyle name="標準 5 2 3 2 8" xfId="7253"/>
    <cellStyle name="標準 5 2 3 2 9" xfId="7254"/>
    <cellStyle name="標準 5 2 3 20" xfId="7255"/>
    <cellStyle name="標準 5 2 3 21" xfId="7256"/>
    <cellStyle name="標準 5 2 3 22" xfId="7257"/>
    <cellStyle name="標準 5 2 3 23" xfId="7258"/>
    <cellStyle name="標準 5 2 3 24" xfId="7259"/>
    <cellStyle name="標準 5 2 3 25" xfId="7260"/>
    <cellStyle name="標準 5 2 3 26" xfId="7261"/>
    <cellStyle name="標準 5 2 3 27" xfId="7262"/>
    <cellStyle name="標準 5 2 3 28" xfId="7263"/>
    <cellStyle name="標準 5 2 3 29" xfId="7264"/>
    <cellStyle name="標準 5 2 3 3" xfId="7265"/>
    <cellStyle name="標準 5 2 3 3 10" xfId="7266"/>
    <cellStyle name="標準 5 2 3 3 11" xfId="7267"/>
    <cellStyle name="標準 5 2 3 3 12" xfId="7268"/>
    <cellStyle name="標準 5 2 3 3 13" xfId="7269"/>
    <cellStyle name="標準 5 2 3 3 14" xfId="7270"/>
    <cellStyle name="標準 5 2 3 3 15" xfId="7271"/>
    <cellStyle name="標準 5 2 3 3 2" xfId="7272"/>
    <cellStyle name="標準 5 2 3 3 2 10" xfId="7273"/>
    <cellStyle name="標準 5 2 3 3 2 11" xfId="7274"/>
    <cellStyle name="標準 5 2 3 3 2 2" xfId="7275"/>
    <cellStyle name="標準 5 2 3 3 2 2 2" xfId="7276"/>
    <cellStyle name="標準 5 2 3 3 2 2 2 2" xfId="7277"/>
    <cellStyle name="標準 5 2 3 3 2 2 2 3" xfId="7278"/>
    <cellStyle name="標準 5 2 3 3 2 2 2 4" xfId="7279"/>
    <cellStyle name="標準 5 2 3 3 2 2 2 5" xfId="7280"/>
    <cellStyle name="標準 5 2 3 3 2 2 3" xfId="7281"/>
    <cellStyle name="標準 5 2 3 3 2 2 4" xfId="7282"/>
    <cellStyle name="標準 5 2 3 3 2 2 5" xfId="7283"/>
    <cellStyle name="標準 5 2 3 3 2 2 6" xfId="7284"/>
    <cellStyle name="標準 5 2 3 3 2 2 7" xfId="7285"/>
    <cellStyle name="標準 5 2 3 3 2 2 8" xfId="7286"/>
    <cellStyle name="標準 5 2 3 3 2 2 9" xfId="7287"/>
    <cellStyle name="標準 5 2 3 3 2 3" xfId="7288"/>
    <cellStyle name="標準 5 2 3 3 2 4" xfId="7289"/>
    <cellStyle name="標準 5 2 3 3 2 5" xfId="7290"/>
    <cellStyle name="標準 5 2 3 3 2 5 2" xfId="7291"/>
    <cellStyle name="標準 5 2 3 3 2 5 3" xfId="7292"/>
    <cellStyle name="標準 5 2 3 3 2 5 4" xfId="7293"/>
    <cellStyle name="標準 5 2 3 3 2 5 5" xfId="7294"/>
    <cellStyle name="標準 5 2 3 3 2 6" xfId="7295"/>
    <cellStyle name="標準 5 2 3 3 2 7" xfId="7296"/>
    <cellStyle name="標準 5 2 3 3 2 8" xfId="7297"/>
    <cellStyle name="標準 5 2 3 3 2 9" xfId="7298"/>
    <cellStyle name="標準 5 2 3 3 3" xfId="7299"/>
    <cellStyle name="標準 5 2 3 3 4" xfId="7300"/>
    <cellStyle name="標準 5 2 3 3 5" xfId="7301"/>
    <cellStyle name="標準 5 2 3 3 6" xfId="7302"/>
    <cellStyle name="標準 5 2 3 3 7" xfId="7303"/>
    <cellStyle name="標準 5 2 3 3 7 2" xfId="7304"/>
    <cellStyle name="標準 5 2 3 3 7 2 2" xfId="7305"/>
    <cellStyle name="標準 5 2 3 3 7 2 3" xfId="7306"/>
    <cellStyle name="標準 5 2 3 3 7 2 4" xfId="7307"/>
    <cellStyle name="標準 5 2 3 3 7 2 5" xfId="7308"/>
    <cellStyle name="標準 5 2 3 3 7 3" xfId="7309"/>
    <cellStyle name="標準 5 2 3 3 7 4" xfId="7310"/>
    <cellStyle name="標準 5 2 3 3 7 5" xfId="7311"/>
    <cellStyle name="標準 5 2 3 3 7 6" xfId="7312"/>
    <cellStyle name="標準 5 2 3 3 7 7" xfId="7313"/>
    <cellStyle name="標準 5 2 3 3 7 8" xfId="7314"/>
    <cellStyle name="標準 5 2 3 3 7 9" xfId="7315"/>
    <cellStyle name="標準 5 2 3 3 8" xfId="7316"/>
    <cellStyle name="標準 5 2 3 3 9" xfId="7317"/>
    <cellStyle name="標準 5 2 3 3 9 2" xfId="7318"/>
    <cellStyle name="標準 5 2 3 3 9 3" xfId="7319"/>
    <cellStyle name="標準 5 2 3 3 9 4" xfId="7320"/>
    <cellStyle name="標準 5 2 3 3 9 5" xfId="7321"/>
    <cellStyle name="標準 5 2 3 30" xfId="7322"/>
    <cellStyle name="標準 5 2 3 31" xfId="7323"/>
    <cellStyle name="標準 5 2 3 31 10" xfId="7324"/>
    <cellStyle name="標準 5 2 3 31 11" xfId="7325"/>
    <cellStyle name="標準 5 2 3 31 2" xfId="7326"/>
    <cellStyle name="標準 5 2 3 31 2 2" xfId="7327"/>
    <cellStyle name="標準 5 2 3 31 2 2 2" xfId="7328"/>
    <cellStyle name="標準 5 2 3 31 2 2 3" xfId="7329"/>
    <cellStyle name="標準 5 2 3 31 2 2 4" xfId="7330"/>
    <cellStyle name="標準 5 2 3 31 2 2 5" xfId="7331"/>
    <cellStyle name="標準 5 2 3 31 2 3" xfId="7332"/>
    <cellStyle name="標準 5 2 3 31 2 4" xfId="7333"/>
    <cellStyle name="標準 5 2 3 31 2 5" xfId="7334"/>
    <cellStyle name="標準 5 2 3 31 2 6" xfId="7335"/>
    <cellStyle name="標準 5 2 3 31 2 7" xfId="7336"/>
    <cellStyle name="標準 5 2 3 31 2 8" xfId="7337"/>
    <cellStyle name="標準 5 2 3 31 2 9" xfId="7338"/>
    <cellStyle name="標準 5 2 3 31 3" xfId="7339"/>
    <cellStyle name="標準 5 2 3 31 4" xfId="7340"/>
    <cellStyle name="標準 5 2 3 31 5" xfId="7341"/>
    <cellStyle name="標準 5 2 3 31 5 2" xfId="7342"/>
    <cellStyle name="標準 5 2 3 31 5 3" xfId="7343"/>
    <cellStyle name="標準 5 2 3 31 5 4" xfId="7344"/>
    <cellStyle name="標準 5 2 3 31 5 5" xfId="7345"/>
    <cellStyle name="標準 5 2 3 31 6" xfId="7346"/>
    <cellStyle name="標準 5 2 3 31 7" xfId="7347"/>
    <cellStyle name="標準 5 2 3 31 8" xfId="7348"/>
    <cellStyle name="標準 5 2 3 31 9" xfId="7349"/>
    <cellStyle name="標準 5 2 3 32" xfId="7350"/>
    <cellStyle name="標準 5 2 3 33" xfId="7351"/>
    <cellStyle name="標準 5 2 3 34" xfId="7352"/>
    <cellStyle name="標準 5 2 3 35" xfId="7353"/>
    <cellStyle name="標準 5 2 3 35 2" xfId="7354"/>
    <cellStyle name="標準 5 2 3 35 2 2" xfId="7355"/>
    <cellStyle name="標準 5 2 3 35 2 3" xfId="7356"/>
    <cellStyle name="標準 5 2 3 35 2 4" xfId="7357"/>
    <cellStyle name="標準 5 2 3 35 2 5" xfId="7358"/>
    <cellStyle name="標準 5 2 3 35 3" xfId="7359"/>
    <cellStyle name="標準 5 2 3 35 4" xfId="7360"/>
    <cellStyle name="標準 5 2 3 35 5" xfId="7361"/>
    <cellStyle name="標準 5 2 3 35 6" xfId="7362"/>
    <cellStyle name="標準 5 2 3 35 7" xfId="7363"/>
    <cellStyle name="標準 5 2 3 35 8" xfId="7364"/>
    <cellStyle name="標準 5 2 3 35 9" xfId="7365"/>
    <cellStyle name="標準 5 2 3 36" xfId="7366"/>
    <cellStyle name="標準 5 2 3 37" xfId="7367"/>
    <cellStyle name="標準 5 2 3 37 2" xfId="7368"/>
    <cellStyle name="標準 5 2 3 37 3" xfId="7369"/>
    <cellStyle name="標準 5 2 3 37 4" xfId="7370"/>
    <cellStyle name="標準 5 2 3 37 5" xfId="7371"/>
    <cellStyle name="標準 5 2 3 38" xfId="7372"/>
    <cellStyle name="標準 5 2 3 39" xfId="7373"/>
    <cellStyle name="標準 5 2 3 4" xfId="7374"/>
    <cellStyle name="標準 5 2 3 40" xfId="7375"/>
    <cellStyle name="標準 5 2 3 41" xfId="7376"/>
    <cellStyle name="標準 5 2 3 42" xfId="7377"/>
    <cellStyle name="標準 5 2 3 43" xfId="7378"/>
    <cellStyle name="標準 5 2 3 5" xfId="7379"/>
    <cellStyle name="標準 5 2 3 6" xfId="7380"/>
    <cellStyle name="標準 5 2 3 7" xfId="7381"/>
    <cellStyle name="標準 5 2 3 8" xfId="7382"/>
    <cellStyle name="標準 5 2 3 9" xfId="7383"/>
    <cellStyle name="標準 5 2 30" xfId="7384"/>
    <cellStyle name="標準 5 2 31" xfId="7385"/>
    <cellStyle name="標準 5 2 32" xfId="7386"/>
    <cellStyle name="標準 5 2 33" xfId="7387"/>
    <cellStyle name="標準 5 2 34" xfId="7388"/>
    <cellStyle name="標準 5 2 35" xfId="7389"/>
    <cellStyle name="標準 5 2 36" xfId="7390"/>
    <cellStyle name="標準 5 2 36 10" xfId="7391"/>
    <cellStyle name="標準 5 2 36 11" xfId="7392"/>
    <cellStyle name="標準 5 2 36 2" xfId="7393"/>
    <cellStyle name="標準 5 2 36 2 2" xfId="7394"/>
    <cellStyle name="標準 5 2 36 2 2 2" xfId="7395"/>
    <cellStyle name="標準 5 2 36 2 2 3" xfId="7396"/>
    <cellStyle name="標準 5 2 36 2 2 4" xfId="7397"/>
    <cellStyle name="標準 5 2 36 2 2 5" xfId="7398"/>
    <cellStyle name="標準 5 2 36 2 3" xfId="7399"/>
    <cellStyle name="標準 5 2 36 2 4" xfId="7400"/>
    <cellStyle name="標準 5 2 36 2 5" xfId="7401"/>
    <cellStyle name="標準 5 2 36 2 6" xfId="7402"/>
    <cellStyle name="標準 5 2 36 2 7" xfId="7403"/>
    <cellStyle name="標準 5 2 36 2 8" xfId="7404"/>
    <cellStyle name="標準 5 2 36 2 9" xfId="7405"/>
    <cellStyle name="標準 5 2 36 3" xfId="7406"/>
    <cellStyle name="標準 5 2 36 4" xfId="7407"/>
    <cellStyle name="標準 5 2 36 5" xfId="7408"/>
    <cellStyle name="標準 5 2 36 5 2" xfId="7409"/>
    <cellStyle name="標準 5 2 36 5 3" xfId="7410"/>
    <cellStyle name="標準 5 2 36 5 4" xfId="7411"/>
    <cellStyle name="標準 5 2 36 5 5" xfId="7412"/>
    <cellStyle name="標準 5 2 36 6" xfId="7413"/>
    <cellStyle name="標準 5 2 36 7" xfId="7414"/>
    <cellStyle name="標準 5 2 36 8" xfId="7415"/>
    <cellStyle name="標準 5 2 36 9" xfId="7416"/>
    <cellStyle name="標準 5 2 37" xfId="7417"/>
    <cellStyle name="標準 5 2 38" xfId="7418"/>
    <cellStyle name="標準 5 2 39" xfId="7419"/>
    <cellStyle name="標準 5 2 4" xfId="7420"/>
    <cellStyle name="標準 5 2 40" xfId="7421"/>
    <cellStyle name="標準 5 2 40 2" xfId="7422"/>
    <cellStyle name="標準 5 2 40 2 2" xfId="7423"/>
    <cellStyle name="標準 5 2 40 2 3" xfId="7424"/>
    <cellStyle name="標準 5 2 40 2 4" xfId="7425"/>
    <cellStyle name="標準 5 2 40 2 5" xfId="7426"/>
    <cellStyle name="標準 5 2 40 3" xfId="7427"/>
    <cellStyle name="標準 5 2 40 4" xfId="7428"/>
    <cellStyle name="標準 5 2 40 5" xfId="7429"/>
    <cellStyle name="標準 5 2 40 6" xfId="7430"/>
    <cellStyle name="標準 5 2 40 7" xfId="7431"/>
    <cellStyle name="標準 5 2 40 8" xfId="7432"/>
    <cellStyle name="標準 5 2 40 9" xfId="7433"/>
    <cellStyle name="標準 5 2 41" xfId="7434"/>
    <cellStyle name="標準 5 2 42" xfId="7435"/>
    <cellStyle name="標準 5 2 42 2" xfId="7436"/>
    <cellStyle name="標準 5 2 42 3" xfId="7437"/>
    <cellStyle name="標準 5 2 42 4" xfId="7438"/>
    <cellStyle name="標準 5 2 42 5" xfId="7439"/>
    <cellStyle name="標準 5 2 43" xfId="7440"/>
    <cellStyle name="標準 5 2 44" xfId="7441"/>
    <cellStyle name="標準 5 2 45" xfId="7442"/>
    <cellStyle name="標準 5 2 46" xfId="7443"/>
    <cellStyle name="標準 5 2 47" xfId="7444"/>
    <cellStyle name="標準 5 2 48" xfId="7445"/>
    <cellStyle name="標準 5 2 5" xfId="7446"/>
    <cellStyle name="標準 5 2 6" xfId="7447"/>
    <cellStyle name="標準 5 2 7" xfId="7448"/>
    <cellStyle name="標準 5 2 7 10" xfId="7449"/>
    <cellStyle name="標準 5 2 7 11" xfId="7450"/>
    <cellStyle name="標準 5 2 7 12" xfId="7451"/>
    <cellStyle name="標準 5 2 7 13" xfId="7452"/>
    <cellStyle name="標準 5 2 7 14" xfId="7453"/>
    <cellStyle name="標準 5 2 7 15" xfId="7454"/>
    <cellStyle name="標準 5 2 7 2" xfId="7455"/>
    <cellStyle name="標準 5 2 7 2 10" xfId="7456"/>
    <cellStyle name="標準 5 2 7 2 11" xfId="7457"/>
    <cellStyle name="標準 5 2 7 2 2" xfId="7458"/>
    <cellStyle name="標準 5 2 7 2 2 2" xfId="7459"/>
    <cellStyle name="標準 5 2 7 2 2 2 2" xfId="7460"/>
    <cellStyle name="標準 5 2 7 2 2 2 3" xfId="7461"/>
    <cellStyle name="標準 5 2 7 2 2 2 4" xfId="7462"/>
    <cellStyle name="標準 5 2 7 2 2 2 5" xfId="7463"/>
    <cellStyle name="標準 5 2 7 2 2 3" xfId="7464"/>
    <cellStyle name="標準 5 2 7 2 2 4" xfId="7465"/>
    <cellStyle name="標準 5 2 7 2 2 5" xfId="7466"/>
    <cellStyle name="標準 5 2 7 2 2 6" xfId="7467"/>
    <cellStyle name="標準 5 2 7 2 2 7" xfId="7468"/>
    <cellStyle name="標準 5 2 7 2 2 8" xfId="7469"/>
    <cellStyle name="標準 5 2 7 2 2 9" xfId="7470"/>
    <cellStyle name="標準 5 2 7 2 3" xfId="7471"/>
    <cellStyle name="標準 5 2 7 2 4" xfId="7472"/>
    <cellStyle name="標準 5 2 7 2 5" xfId="7473"/>
    <cellStyle name="標準 5 2 7 2 5 2" xfId="7474"/>
    <cellStyle name="標準 5 2 7 2 5 3" xfId="7475"/>
    <cellStyle name="標準 5 2 7 2 5 4" xfId="7476"/>
    <cellStyle name="標準 5 2 7 2 5 5" xfId="7477"/>
    <cellStyle name="標準 5 2 7 2 6" xfId="7478"/>
    <cellStyle name="標準 5 2 7 2 7" xfId="7479"/>
    <cellStyle name="標準 5 2 7 2 8" xfId="7480"/>
    <cellStyle name="標準 5 2 7 2 9" xfId="7481"/>
    <cellStyle name="標準 5 2 7 3" xfId="7482"/>
    <cellStyle name="標準 5 2 7 4" xfId="7483"/>
    <cellStyle name="標準 5 2 7 5" xfId="7484"/>
    <cellStyle name="標準 5 2 7 6" xfId="7485"/>
    <cellStyle name="標準 5 2 7 7" xfId="7486"/>
    <cellStyle name="標準 5 2 7 7 2" xfId="7487"/>
    <cellStyle name="標準 5 2 7 7 2 2" xfId="7488"/>
    <cellStyle name="標準 5 2 7 7 2 3" xfId="7489"/>
    <cellStyle name="標準 5 2 7 7 2 4" xfId="7490"/>
    <cellStyle name="標準 5 2 7 7 2 5" xfId="7491"/>
    <cellStyle name="標準 5 2 7 7 3" xfId="7492"/>
    <cellStyle name="標準 5 2 7 7 4" xfId="7493"/>
    <cellStyle name="標準 5 2 7 7 5" xfId="7494"/>
    <cellStyle name="標準 5 2 7 7 6" xfId="7495"/>
    <cellStyle name="標準 5 2 7 7 7" xfId="7496"/>
    <cellStyle name="標準 5 2 7 7 8" xfId="7497"/>
    <cellStyle name="標準 5 2 7 7 9" xfId="7498"/>
    <cellStyle name="標準 5 2 7 8" xfId="7499"/>
    <cellStyle name="標準 5 2 7 9" xfId="7500"/>
    <cellStyle name="標準 5 2 7 9 2" xfId="7501"/>
    <cellStyle name="標準 5 2 7 9 3" xfId="7502"/>
    <cellStyle name="標準 5 2 7 9 4" xfId="7503"/>
    <cellStyle name="標準 5 2 7 9 5" xfId="7504"/>
    <cellStyle name="標準 5 2 8" xfId="7505"/>
    <cellStyle name="標準 5 2 9" xfId="7506"/>
    <cellStyle name="標準 5 20" xfId="7507"/>
    <cellStyle name="標準 5 21" xfId="7508"/>
    <cellStyle name="標準 5 21 10" xfId="7509"/>
    <cellStyle name="標準 5 21 11" xfId="7510"/>
    <cellStyle name="標準 5 21 12" xfId="7511"/>
    <cellStyle name="標準 5 21 13" xfId="7512"/>
    <cellStyle name="標準 5 21 14" xfId="7513"/>
    <cellStyle name="標準 5 21 15" xfId="7514"/>
    <cellStyle name="標準 5 21 2" xfId="7515"/>
    <cellStyle name="標準 5 21 2 10" xfId="7516"/>
    <cellStyle name="標準 5 21 2 11" xfId="7517"/>
    <cellStyle name="標準 5 21 2 2" xfId="7518"/>
    <cellStyle name="標準 5 21 2 2 2" xfId="7519"/>
    <cellStyle name="標準 5 21 2 2 2 2" xfId="7520"/>
    <cellStyle name="標準 5 21 2 2 2 3" xfId="7521"/>
    <cellStyle name="標準 5 21 2 2 2 4" xfId="7522"/>
    <cellStyle name="標準 5 21 2 2 2 5" xfId="7523"/>
    <cellStyle name="標準 5 21 2 2 3" xfId="7524"/>
    <cellStyle name="標準 5 21 2 2 4" xfId="7525"/>
    <cellStyle name="標準 5 21 2 2 5" xfId="7526"/>
    <cellStyle name="標準 5 21 2 2 6" xfId="7527"/>
    <cellStyle name="標準 5 21 2 2 7" xfId="7528"/>
    <cellStyle name="標準 5 21 2 2 8" xfId="7529"/>
    <cellStyle name="標準 5 21 2 2 9" xfId="7530"/>
    <cellStyle name="標準 5 21 2 3" xfId="7531"/>
    <cellStyle name="標準 5 21 2 4" xfId="7532"/>
    <cellStyle name="標準 5 21 2 5" xfId="7533"/>
    <cellStyle name="標準 5 21 2 5 2" xfId="7534"/>
    <cellStyle name="標準 5 21 2 5 3" xfId="7535"/>
    <cellStyle name="標準 5 21 2 5 4" xfId="7536"/>
    <cellStyle name="標準 5 21 2 5 5" xfId="7537"/>
    <cellStyle name="標準 5 21 2 6" xfId="7538"/>
    <cellStyle name="標準 5 21 2 7" xfId="7539"/>
    <cellStyle name="標準 5 21 2 8" xfId="7540"/>
    <cellStyle name="標準 5 21 2 9" xfId="7541"/>
    <cellStyle name="標準 5 21 3" xfId="7542"/>
    <cellStyle name="標準 5 21 4" xfId="7543"/>
    <cellStyle name="標準 5 21 5" xfId="7544"/>
    <cellStyle name="標準 5 21 6" xfId="7545"/>
    <cellStyle name="標準 5 21 7" xfId="7546"/>
    <cellStyle name="標準 5 21 7 2" xfId="7547"/>
    <cellStyle name="標準 5 21 7 2 2" xfId="7548"/>
    <cellStyle name="標準 5 21 7 2 3" xfId="7549"/>
    <cellStyle name="標準 5 21 7 2 4" xfId="7550"/>
    <cellStyle name="標準 5 21 7 2 5" xfId="7551"/>
    <cellStyle name="標準 5 21 7 3" xfId="7552"/>
    <cellStyle name="標準 5 21 7 4" xfId="7553"/>
    <cellStyle name="標準 5 21 7 5" xfId="7554"/>
    <cellStyle name="標準 5 21 7 6" xfId="7555"/>
    <cellStyle name="標準 5 21 7 7" xfId="7556"/>
    <cellStyle name="標準 5 21 7 8" xfId="7557"/>
    <cellStyle name="標準 5 21 7 9" xfId="7558"/>
    <cellStyle name="標準 5 21 8" xfId="7559"/>
    <cellStyle name="標準 5 21 9" xfId="7560"/>
    <cellStyle name="標準 5 21 9 2" xfId="7561"/>
    <cellStyle name="標準 5 21 9 3" xfId="7562"/>
    <cellStyle name="標準 5 21 9 4" xfId="7563"/>
    <cellStyle name="標準 5 21 9 5" xfId="7564"/>
    <cellStyle name="標準 5 22" xfId="7565"/>
    <cellStyle name="標準 5 23" xfId="7566"/>
    <cellStyle name="標準 5 24" xfId="7567"/>
    <cellStyle name="標準 5 25" xfId="7568"/>
    <cellStyle name="標準 5 26" xfId="7569"/>
    <cellStyle name="標準 5 27" xfId="7570"/>
    <cellStyle name="標準 5 28" xfId="7571"/>
    <cellStyle name="標準 5 29" xfId="7572"/>
    <cellStyle name="標準 5 3" xfId="7573"/>
    <cellStyle name="標準 5 30" xfId="7574"/>
    <cellStyle name="標準 5 31" xfId="7575"/>
    <cellStyle name="標準 5 32" xfId="7576"/>
    <cellStyle name="標準 5 33" xfId="7577"/>
    <cellStyle name="標準 5 34" xfId="7578"/>
    <cellStyle name="標準 5 35" xfId="7579"/>
    <cellStyle name="標準 5 36" xfId="7580"/>
    <cellStyle name="標準 5 37" xfId="7581"/>
    <cellStyle name="標準 5 38" xfId="7582"/>
    <cellStyle name="標準 5 39" xfId="7583"/>
    <cellStyle name="標準 5 4" xfId="7584"/>
    <cellStyle name="標準 5 40" xfId="7585"/>
    <cellStyle name="標準 5 41" xfId="7586"/>
    <cellStyle name="標準 5 42" xfId="7587"/>
    <cellStyle name="標準 5 43" xfId="7588"/>
    <cellStyle name="標準 5 44" xfId="7589"/>
    <cellStyle name="標準 5 45" xfId="7590"/>
    <cellStyle name="標準 5 46" xfId="7591"/>
    <cellStyle name="標準 5 47" xfId="7592"/>
    <cellStyle name="標準 5 48" xfId="7593"/>
    <cellStyle name="標準 5 49" xfId="7594"/>
    <cellStyle name="標準 5 5" xfId="7595"/>
    <cellStyle name="標準 5 50" xfId="7596"/>
    <cellStyle name="標準 5 50 10" xfId="7597"/>
    <cellStyle name="標準 5 50 11" xfId="7598"/>
    <cellStyle name="標準 5 50 2" xfId="7599"/>
    <cellStyle name="標準 5 50 2 2" xfId="7600"/>
    <cellStyle name="標準 5 50 2 2 2" xfId="7601"/>
    <cellStyle name="標準 5 50 2 2 3" xfId="7602"/>
    <cellStyle name="標準 5 50 2 2 4" xfId="7603"/>
    <cellStyle name="標準 5 50 2 2 5" xfId="7604"/>
    <cellStyle name="標準 5 50 2 3" xfId="7605"/>
    <cellStyle name="標準 5 50 2 4" xfId="7606"/>
    <cellStyle name="標準 5 50 2 5" xfId="7607"/>
    <cellStyle name="標準 5 50 2 6" xfId="7608"/>
    <cellStyle name="標準 5 50 2 7" xfId="7609"/>
    <cellStyle name="標準 5 50 2 8" xfId="7610"/>
    <cellStyle name="標準 5 50 2 9" xfId="7611"/>
    <cellStyle name="標準 5 50 3" xfId="7612"/>
    <cellStyle name="標準 5 50 4" xfId="7613"/>
    <cellStyle name="標準 5 50 5" xfId="7614"/>
    <cellStyle name="標準 5 50 5 2" xfId="7615"/>
    <cellStyle name="標準 5 50 5 3" xfId="7616"/>
    <cellStyle name="標準 5 50 5 4" xfId="7617"/>
    <cellStyle name="標準 5 50 5 5" xfId="7618"/>
    <cellStyle name="標準 5 50 6" xfId="7619"/>
    <cellStyle name="標準 5 50 7" xfId="7620"/>
    <cellStyle name="標準 5 50 8" xfId="7621"/>
    <cellStyle name="標準 5 50 9" xfId="7622"/>
    <cellStyle name="標準 5 51" xfId="7623"/>
    <cellStyle name="標準 5 52" xfId="7624"/>
    <cellStyle name="標準 5 53" xfId="7625"/>
    <cellStyle name="標準 5 54" xfId="7626"/>
    <cellStyle name="標準 5 54 2" xfId="7627"/>
    <cellStyle name="標準 5 54 2 2" xfId="7628"/>
    <cellStyle name="標準 5 54 2 3" xfId="7629"/>
    <cellStyle name="標準 5 54 2 4" xfId="7630"/>
    <cellStyle name="標準 5 54 2 5" xfId="7631"/>
    <cellStyle name="標準 5 54 3" xfId="7632"/>
    <cellStyle name="標準 5 54 4" xfId="7633"/>
    <cellStyle name="標準 5 54 5" xfId="7634"/>
    <cellStyle name="標準 5 54 6" xfId="7635"/>
    <cellStyle name="標準 5 54 7" xfId="7636"/>
    <cellStyle name="標準 5 54 8" xfId="7637"/>
    <cellStyle name="標準 5 54 9" xfId="7638"/>
    <cellStyle name="標準 5 55" xfId="7639"/>
    <cellStyle name="標準 5 56" xfId="7640"/>
    <cellStyle name="標準 5 56 2" xfId="7641"/>
    <cellStyle name="標準 5 56 3" xfId="7642"/>
    <cellStyle name="標準 5 56 4" xfId="7643"/>
    <cellStyle name="標準 5 56 5" xfId="7644"/>
    <cellStyle name="標準 5 57" xfId="7645"/>
    <cellStyle name="標準 5 58" xfId="7646"/>
    <cellStyle name="標準 5 59" xfId="7647"/>
    <cellStyle name="標準 5 6" xfId="7648"/>
    <cellStyle name="標準 5 60" xfId="7649"/>
    <cellStyle name="標準 5 61" xfId="7650"/>
    <cellStyle name="標準 5 62" xfId="7651"/>
    <cellStyle name="標準 5 7" xfId="7652"/>
    <cellStyle name="標準 5 8" xfId="7653"/>
    <cellStyle name="標準 5 9" xfId="7654"/>
    <cellStyle name="標準 50" xfId="203"/>
    <cellStyle name="標準 51" xfId="204"/>
    <cellStyle name="標準 52" xfId="205"/>
    <cellStyle name="標準 53" xfId="206"/>
    <cellStyle name="標準 54" xfId="9062"/>
    <cellStyle name="標準 6" xfId="207"/>
    <cellStyle name="標準 6 10" xfId="7655"/>
    <cellStyle name="標準 6 11" xfId="7656"/>
    <cellStyle name="標準 6 12" xfId="7657"/>
    <cellStyle name="標準 6 13" xfId="7658"/>
    <cellStyle name="標準 6 14" xfId="7659"/>
    <cellStyle name="標準 6 15" xfId="7660"/>
    <cellStyle name="標準 6 16" xfId="7661"/>
    <cellStyle name="標準 6 16 10" xfId="7662"/>
    <cellStyle name="標準 6 16 11" xfId="7663"/>
    <cellStyle name="標準 6 16 12" xfId="7664"/>
    <cellStyle name="標準 6 16 13" xfId="7665"/>
    <cellStyle name="標準 6 16 14" xfId="7666"/>
    <cellStyle name="標準 6 16 15" xfId="7667"/>
    <cellStyle name="標準 6 16 16" xfId="7668"/>
    <cellStyle name="標準 6 16 17" xfId="7669"/>
    <cellStyle name="標準 6 16 18" xfId="7670"/>
    <cellStyle name="標準 6 16 19" xfId="7671"/>
    <cellStyle name="標準 6 16 2" xfId="7672"/>
    <cellStyle name="標準 6 16 2 10" xfId="7673"/>
    <cellStyle name="標準 6 16 2 11" xfId="7674"/>
    <cellStyle name="標準 6 16 2 12" xfId="7675"/>
    <cellStyle name="標準 6 16 2 13" xfId="7676"/>
    <cellStyle name="標準 6 16 2 14" xfId="7677"/>
    <cellStyle name="標準 6 16 2 15" xfId="7678"/>
    <cellStyle name="標準 6 16 2 16" xfId="7679"/>
    <cellStyle name="標準 6 16 2 17" xfId="7680"/>
    <cellStyle name="標準 6 16 2 18" xfId="7681"/>
    <cellStyle name="標準 6 16 2 19" xfId="7682"/>
    <cellStyle name="標準 6 16 2 2" xfId="7683"/>
    <cellStyle name="標準 6 16 2 2 10" xfId="7684"/>
    <cellStyle name="標準 6 16 2 2 11" xfId="7685"/>
    <cellStyle name="標準 6 16 2 2 12" xfId="7686"/>
    <cellStyle name="標準 6 16 2 2 13" xfId="7687"/>
    <cellStyle name="標準 6 16 2 2 14" xfId="7688"/>
    <cellStyle name="標準 6 16 2 2 15" xfId="7689"/>
    <cellStyle name="標準 6 16 2 2 2" xfId="7690"/>
    <cellStyle name="標準 6 16 2 2 2 10" xfId="7691"/>
    <cellStyle name="標準 6 16 2 2 2 11" xfId="7692"/>
    <cellStyle name="標準 6 16 2 2 2 2" xfId="7693"/>
    <cellStyle name="標準 6 16 2 2 2 2 2" xfId="7694"/>
    <cellStyle name="標準 6 16 2 2 2 2 2 2" xfId="7695"/>
    <cellStyle name="標準 6 16 2 2 2 2 2 3" xfId="7696"/>
    <cellStyle name="標準 6 16 2 2 2 2 2 4" xfId="7697"/>
    <cellStyle name="標準 6 16 2 2 2 2 2 5" xfId="7698"/>
    <cellStyle name="標準 6 16 2 2 2 2 3" xfId="7699"/>
    <cellStyle name="標準 6 16 2 2 2 2 4" xfId="7700"/>
    <cellStyle name="標準 6 16 2 2 2 2 5" xfId="7701"/>
    <cellStyle name="標準 6 16 2 2 2 2 6" xfId="7702"/>
    <cellStyle name="標準 6 16 2 2 2 2 7" xfId="7703"/>
    <cellStyle name="標準 6 16 2 2 2 2 8" xfId="7704"/>
    <cellStyle name="標準 6 16 2 2 2 2 9" xfId="7705"/>
    <cellStyle name="標準 6 16 2 2 2 3" xfId="7706"/>
    <cellStyle name="標準 6 16 2 2 2 4" xfId="7707"/>
    <cellStyle name="標準 6 16 2 2 2 5" xfId="7708"/>
    <cellStyle name="標準 6 16 2 2 2 5 2" xfId="7709"/>
    <cellStyle name="標準 6 16 2 2 2 5 3" xfId="7710"/>
    <cellStyle name="標準 6 16 2 2 2 5 4" xfId="7711"/>
    <cellStyle name="標準 6 16 2 2 2 5 5" xfId="7712"/>
    <cellStyle name="標準 6 16 2 2 2 6" xfId="7713"/>
    <cellStyle name="標準 6 16 2 2 2 7" xfId="7714"/>
    <cellStyle name="標準 6 16 2 2 2 8" xfId="7715"/>
    <cellStyle name="標準 6 16 2 2 2 9" xfId="7716"/>
    <cellStyle name="標準 6 16 2 2 3" xfId="7717"/>
    <cellStyle name="標準 6 16 2 2 4" xfId="7718"/>
    <cellStyle name="標準 6 16 2 2 5" xfId="7719"/>
    <cellStyle name="標準 6 16 2 2 6" xfId="7720"/>
    <cellStyle name="標準 6 16 2 2 7" xfId="7721"/>
    <cellStyle name="標準 6 16 2 2 7 2" xfId="7722"/>
    <cellStyle name="標準 6 16 2 2 7 2 2" xfId="7723"/>
    <cellStyle name="標準 6 16 2 2 7 2 3" xfId="7724"/>
    <cellStyle name="標準 6 16 2 2 7 2 4" xfId="7725"/>
    <cellStyle name="標準 6 16 2 2 7 2 5" xfId="7726"/>
    <cellStyle name="標準 6 16 2 2 7 3" xfId="7727"/>
    <cellStyle name="標準 6 16 2 2 7 4" xfId="7728"/>
    <cellStyle name="標準 6 16 2 2 7 5" xfId="7729"/>
    <cellStyle name="標準 6 16 2 2 7 6" xfId="7730"/>
    <cellStyle name="標準 6 16 2 2 7 7" xfId="7731"/>
    <cellStyle name="標準 6 16 2 2 7 8" xfId="7732"/>
    <cellStyle name="標準 6 16 2 2 7 9" xfId="7733"/>
    <cellStyle name="標準 6 16 2 2 8" xfId="7734"/>
    <cellStyle name="標準 6 16 2 2 9" xfId="7735"/>
    <cellStyle name="標準 6 16 2 2 9 2" xfId="7736"/>
    <cellStyle name="標準 6 16 2 2 9 3" xfId="7737"/>
    <cellStyle name="標準 6 16 2 2 9 4" xfId="7738"/>
    <cellStyle name="標準 6 16 2 2 9 5" xfId="7739"/>
    <cellStyle name="標準 6 16 2 20" xfId="7740"/>
    <cellStyle name="標準 6 16 2 21" xfId="7741"/>
    <cellStyle name="標準 6 16 2 22" xfId="7742"/>
    <cellStyle name="標準 6 16 2 23" xfId="7743"/>
    <cellStyle name="標準 6 16 2 24" xfId="7744"/>
    <cellStyle name="標準 6 16 2 25" xfId="7745"/>
    <cellStyle name="標準 6 16 2 26" xfId="7746"/>
    <cellStyle name="標準 6 16 2 27" xfId="7747"/>
    <cellStyle name="標準 6 16 2 28" xfId="7748"/>
    <cellStyle name="標準 6 16 2 29" xfId="7749"/>
    <cellStyle name="標準 6 16 2 3" xfId="7750"/>
    <cellStyle name="標準 6 16 2 30" xfId="7751"/>
    <cellStyle name="標準 6 16 2 31" xfId="7752"/>
    <cellStyle name="標準 6 16 2 31 10" xfId="7753"/>
    <cellStyle name="標準 6 16 2 31 11" xfId="7754"/>
    <cellStyle name="標準 6 16 2 31 2" xfId="7755"/>
    <cellStyle name="標準 6 16 2 31 2 2" xfId="7756"/>
    <cellStyle name="標準 6 16 2 31 2 2 2" xfId="7757"/>
    <cellStyle name="標準 6 16 2 31 2 2 3" xfId="7758"/>
    <cellStyle name="標準 6 16 2 31 2 2 4" xfId="7759"/>
    <cellStyle name="標準 6 16 2 31 2 2 5" xfId="7760"/>
    <cellStyle name="標準 6 16 2 31 2 3" xfId="7761"/>
    <cellStyle name="標準 6 16 2 31 2 4" xfId="7762"/>
    <cellStyle name="標準 6 16 2 31 2 5" xfId="7763"/>
    <cellStyle name="標準 6 16 2 31 2 6" xfId="7764"/>
    <cellStyle name="標準 6 16 2 31 2 7" xfId="7765"/>
    <cellStyle name="標準 6 16 2 31 2 8" xfId="7766"/>
    <cellStyle name="標準 6 16 2 31 2 9" xfId="7767"/>
    <cellStyle name="標準 6 16 2 31 3" xfId="7768"/>
    <cellStyle name="標準 6 16 2 31 4" xfId="7769"/>
    <cellStyle name="標準 6 16 2 31 5" xfId="7770"/>
    <cellStyle name="標準 6 16 2 31 5 2" xfId="7771"/>
    <cellStyle name="標準 6 16 2 31 5 3" xfId="7772"/>
    <cellStyle name="標準 6 16 2 31 5 4" xfId="7773"/>
    <cellStyle name="標準 6 16 2 31 5 5" xfId="7774"/>
    <cellStyle name="標準 6 16 2 31 6" xfId="7775"/>
    <cellStyle name="標準 6 16 2 31 7" xfId="7776"/>
    <cellStyle name="標準 6 16 2 31 8" xfId="7777"/>
    <cellStyle name="標準 6 16 2 31 9" xfId="7778"/>
    <cellStyle name="標準 6 16 2 32" xfId="7779"/>
    <cellStyle name="標準 6 16 2 33" xfId="7780"/>
    <cellStyle name="標準 6 16 2 34" xfId="7781"/>
    <cellStyle name="標準 6 16 2 35" xfId="7782"/>
    <cellStyle name="標準 6 16 2 35 2" xfId="7783"/>
    <cellStyle name="標準 6 16 2 35 2 2" xfId="7784"/>
    <cellStyle name="標準 6 16 2 35 2 3" xfId="7785"/>
    <cellStyle name="標準 6 16 2 35 2 4" xfId="7786"/>
    <cellStyle name="標準 6 16 2 35 2 5" xfId="7787"/>
    <cellStyle name="標準 6 16 2 35 3" xfId="7788"/>
    <cellStyle name="標準 6 16 2 35 4" xfId="7789"/>
    <cellStyle name="標準 6 16 2 35 5" xfId="7790"/>
    <cellStyle name="標準 6 16 2 35 6" xfId="7791"/>
    <cellStyle name="標準 6 16 2 35 7" xfId="7792"/>
    <cellStyle name="標準 6 16 2 35 8" xfId="7793"/>
    <cellStyle name="標準 6 16 2 35 9" xfId="7794"/>
    <cellStyle name="標準 6 16 2 36" xfId="7795"/>
    <cellStyle name="標準 6 16 2 37" xfId="7796"/>
    <cellStyle name="標準 6 16 2 37 2" xfId="7797"/>
    <cellStyle name="標準 6 16 2 37 3" xfId="7798"/>
    <cellStyle name="標準 6 16 2 37 4" xfId="7799"/>
    <cellStyle name="標準 6 16 2 37 5" xfId="7800"/>
    <cellStyle name="標準 6 16 2 38" xfId="7801"/>
    <cellStyle name="標準 6 16 2 39" xfId="7802"/>
    <cellStyle name="標準 6 16 2 4" xfId="7803"/>
    <cellStyle name="標準 6 16 2 40" xfId="7804"/>
    <cellStyle name="標準 6 16 2 41" xfId="7805"/>
    <cellStyle name="標準 6 16 2 42" xfId="7806"/>
    <cellStyle name="標準 6 16 2 43" xfId="7807"/>
    <cellStyle name="標準 6 16 2 5" xfId="7808"/>
    <cellStyle name="標準 6 16 2 6" xfId="7809"/>
    <cellStyle name="標準 6 16 2 7" xfId="7810"/>
    <cellStyle name="標準 6 16 2 8" xfId="7811"/>
    <cellStyle name="標準 6 16 2 9" xfId="7812"/>
    <cellStyle name="標準 6 16 20" xfId="7813"/>
    <cellStyle name="標準 6 16 21" xfId="7814"/>
    <cellStyle name="標準 6 16 22" xfId="7815"/>
    <cellStyle name="標準 6 16 23" xfId="7816"/>
    <cellStyle name="標準 6 16 24" xfId="7817"/>
    <cellStyle name="標準 6 16 25" xfId="7818"/>
    <cellStyle name="標準 6 16 26" xfId="7819"/>
    <cellStyle name="標準 6 16 27" xfId="7820"/>
    <cellStyle name="標準 6 16 28" xfId="7821"/>
    <cellStyle name="標準 6 16 29" xfId="7822"/>
    <cellStyle name="標準 6 16 3" xfId="7823"/>
    <cellStyle name="標準 6 16 3 10" xfId="7824"/>
    <cellStyle name="標準 6 16 3 11" xfId="7825"/>
    <cellStyle name="標準 6 16 3 12" xfId="7826"/>
    <cellStyle name="標準 6 16 3 13" xfId="7827"/>
    <cellStyle name="標準 6 16 3 14" xfId="7828"/>
    <cellStyle name="標準 6 16 3 15" xfId="7829"/>
    <cellStyle name="標準 6 16 3 2" xfId="7830"/>
    <cellStyle name="標準 6 16 3 2 10" xfId="7831"/>
    <cellStyle name="標準 6 16 3 2 11" xfId="7832"/>
    <cellStyle name="標準 6 16 3 2 2" xfId="7833"/>
    <cellStyle name="標準 6 16 3 2 2 2" xfId="7834"/>
    <cellStyle name="標準 6 16 3 2 2 2 2" xfId="7835"/>
    <cellStyle name="標準 6 16 3 2 2 2 3" xfId="7836"/>
    <cellStyle name="標準 6 16 3 2 2 2 4" xfId="7837"/>
    <cellStyle name="標準 6 16 3 2 2 2 5" xfId="7838"/>
    <cellStyle name="標準 6 16 3 2 2 3" xfId="7839"/>
    <cellStyle name="標準 6 16 3 2 2 4" xfId="7840"/>
    <cellStyle name="標準 6 16 3 2 2 5" xfId="7841"/>
    <cellStyle name="標準 6 16 3 2 2 6" xfId="7842"/>
    <cellStyle name="標準 6 16 3 2 2 7" xfId="7843"/>
    <cellStyle name="標準 6 16 3 2 2 8" xfId="7844"/>
    <cellStyle name="標準 6 16 3 2 2 9" xfId="7845"/>
    <cellStyle name="標準 6 16 3 2 3" xfId="7846"/>
    <cellStyle name="標準 6 16 3 2 4" xfId="7847"/>
    <cellStyle name="標準 6 16 3 2 5" xfId="7848"/>
    <cellStyle name="標準 6 16 3 2 5 2" xfId="7849"/>
    <cellStyle name="標準 6 16 3 2 5 3" xfId="7850"/>
    <cellStyle name="標準 6 16 3 2 5 4" xfId="7851"/>
    <cellStyle name="標準 6 16 3 2 5 5" xfId="7852"/>
    <cellStyle name="標準 6 16 3 2 6" xfId="7853"/>
    <cellStyle name="標準 6 16 3 2 7" xfId="7854"/>
    <cellStyle name="標準 6 16 3 2 8" xfId="7855"/>
    <cellStyle name="標準 6 16 3 2 9" xfId="7856"/>
    <cellStyle name="標準 6 16 3 3" xfId="7857"/>
    <cellStyle name="標準 6 16 3 4" xfId="7858"/>
    <cellStyle name="標準 6 16 3 5" xfId="7859"/>
    <cellStyle name="標準 6 16 3 6" xfId="7860"/>
    <cellStyle name="標準 6 16 3 7" xfId="7861"/>
    <cellStyle name="標準 6 16 3 7 2" xfId="7862"/>
    <cellStyle name="標準 6 16 3 7 2 2" xfId="7863"/>
    <cellStyle name="標準 6 16 3 7 2 3" xfId="7864"/>
    <cellStyle name="標準 6 16 3 7 2 4" xfId="7865"/>
    <cellStyle name="標準 6 16 3 7 2 5" xfId="7866"/>
    <cellStyle name="標準 6 16 3 7 3" xfId="7867"/>
    <cellStyle name="標準 6 16 3 7 4" xfId="7868"/>
    <cellStyle name="標準 6 16 3 7 5" xfId="7869"/>
    <cellStyle name="標準 6 16 3 7 6" xfId="7870"/>
    <cellStyle name="標準 6 16 3 7 7" xfId="7871"/>
    <cellStyle name="標準 6 16 3 7 8" xfId="7872"/>
    <cellStyle name="標準 6 16 3 7 9" xfId="7873"/>
    <cellStyle name="標準 6 16 3 8" xfId="7874"/>
    <cellStyle name="標準 6 16 3 9" xfId="7875"/>
    <cellStyle name="標準 6 16 3 9 2" xfId="7876"/>
    <cellStyle name="標準 6 16 3 9 3" xfId="7877"/>
    <cellStyle name="標準 6 16 3 9 4" xfId="7878"/>
    <cellStyle name="標準 6 16 3 9 5" xfId="7879"/>
    <cellStyle name="標準 6 16 30" xfId="7880"/>
    <cellStyle name="標準 6 16 31" xfId="7881"/>
    <cellStyle name="標準 6 16 31 10" xfId="7882"/>
    <cellStyle name="標準 6 16 31 11" xfId="7883"/>
    <cellStyle name="標準 6 16 31 2" xfId="7884"/>
    <cellStyle name="標準 6 16 31 2 2" xfId="7885"/>
    <cellStyle name="標準 6 16 31 2 2 2" xfId="7886"/>
    <cellStyle name="標準 6 16 31 2 2 3" xfId="7887"/>
    <cellStyle name="標準 6 16 31 2 2 4" xfId="7888"/>
    <cellStyle name="標準 6 16 31 2 2 5" xfId="7889"/>
    <cellStyle name="標準 6 16 31 2 3" xfId="7890"/>
    <cellStyle name="標準 6 16 31 2 4" xfId="7891"/>
    <cellStyle name="標準 6 16 31 2 5" xfId="7892"/>
    <cellStyle name="標準 6 16 31 2 6" xfId="7893"/>
    <cellStyle name="標準 6 16 31 2 7" xfId="7894"/>
    <cellStyle name="標準 6 16 31 2 8" xfId="7895"/>
    <cellStyle name="標準 6 16 31 2 9" xfId="7896"/>
    <cellStyle name="標準 6 16 31 3" xfId="7897"/>
    <cellStyle name="標準 6 16 31 4" xfId="7898"/>
    <cellStyle name="標準 6 16 31 5" xfId="7899"/>
    <cellStyle name="標準 6 16 31 5 2" xfId="7900"/>
    <cellStyle name="標準 6 16 31 5 3" xfId="7901"/>
    <cellStyle name="標準 6 16 31 5 4" xfId="7902"/>
    <cellStyle name="標準 6 16 31 5 5" xfId="7903"/>
    <cellStyle name="標準 6 16 31 6" xfId="7904"/>
    <cellStyle name="標準 6 16 31 7" xfId="7905"/>
    <cellStyle name="標準 6 16 31 8" xfId="7906"/>
    <cellStyle name="標準 6 16 31 9" xfId="7907"/>
    <cellStyle name="標準 6 16 32" xfId="7908"/>
    <cellStyle name="標準 6 16 33" xfId="7909"/>
    <cellStyle name="標準 6 16 34" xfId="7910"/>
    <cellStyle name="標準 6 16 35" xfId="7911"/>
    <cellStyle name="標準 6 16 35 2" xfId="7912"/>
    <cellStyle name="標準 6 16 35 2 2" xfId="7913"/>
    <cellStyle name="標準 6 16 35 2 3" xfId="7914"/>
    <cellStyle name="標準 6 16 35 2 4" xfId="7915"/>
    <cellStyle name="標準 6 16 35 2 5" xfId="7916"/>
    <cellStyle name="標準 6 16 35 3" xfId="7917"/>
    <cellStyle name="標準 6 16 35 4" xfId="7918"/>
    <cellStyle name="標準 6 16 35 5" xfId="7919"/>
    <cellStyle name="標準 6 16 35 6" xfId="7920"/>
    <cellStyle name="標準 6 16 35 7" xfId="7921"/>
    <cellStyle name="標準 6 16 35 8" xfId="7922"/>
    <cellStyle name="標準 6 16 35 9" xfId="7923"/>
    <cellStyle name="標準 6 16 36" xfId="7924"/>
    <cellStyle name="標準 6 16 37" xfId="7925"/>
    <cellStyle name="標準 6 16 37 2" xfId="7926"/>
    <cellStyle name="標準 6 16 37 3" xfId="7927"/>
    <cellStyle name="標準 6 16 37 4" xfId="7928"/>
    <cellStyle name="標準 6 16 37 5" xfId="7929"/>
    <cellStyle name="標準 6 16 38" xfId="7930"/>
    <cellStyle name="標準 6 16 39" xfId="7931"/>
    <cellStyle name="標準 6 16 4" xfId="7932"/>
    <cellStyle name="標準 6 16 40" xfId="7933"/>
    <cellStyle name="標準 6 16 41" xfId="7934"/>
    <cellStyle name="標準 6 16 42" xfId="7935"/>
    <cellStyle name="標準 6 16 43" xfId="7936"/>
    <cellStyle name="標準 6 16 5" xfId="7937"/>
    <cellStyle name="標準 6 16 6" xfId="7938"/>
    <cellStyle name="標準 6 16 7" xfId="7939"/>
    <cellStyle name="標準 6 16 8" xfId="7940"/>
    <cellStyle name="標準 6 16 9" xfId="7941"/>
    <cellStyle name="標準 6 17" xfId="7942"/>
    <cellStyle name="標準 6 18" xfId="7943"/>
    <cellStyle name="標準 6 19" xfId="7944"/>
    <cellStyle name="標準 6 2" xfId="7945"/>
    <cellStyle name="標準 6 2 10" xfId="7946"/>
    <cellStyle name="標準 6 2 11" xfId="7947"/>
    <cellStyle name="標準 6 2 12" xfId="7948"/>
    <cellStyle name="標準 6 2 13" xfId="7949"/>
    <cellStyle name="標準 6 2 14" xfId="7950"/>
    <cellStyle name="標準 6 2 15" xfId="7951"/>
    <cellStyle name="標準 6 2 16" xfId="7952"/>
    <cellStyle name="標準 6 2 17" xfId="7953"/>
    <cellStyle name="標準 6 2 18" xfId="7954"/>
    <cellStyle name="標準 6 2 19" xfId="7955"/>
    <cellStyle name="標準 6 2 2" xfId="7956"/>
    <cellStyle name="標準 6 2 2 10" xfId="7957"/>
    <cellStyle name="標準 6 2 2 11" xfId="7958"/>
    <cellStyle name="標準 6 2 2 12" xfId="7959"/>
    <cellStyle name="標準 6 2 2 13" xfId="7960"/>
    <cellStyle name="標準 6 2 2 14" xfId="7961"/>
    <cellStyle name="標準 6 2 2 15" xfId="7962"/>
    <cellStyle name="標準 6 2 2 16" xfId="7963"/>
    <cellStyle name="標準 6 2 2 17" xfId="7964"/>
    <cellStyle name="標準 6 2 2 18" xfId="7965"/>
    <cellStyle name="標準 6 2 2 19" xfId="7966"/>
    <cellStyle name="標準 6 2 2 2" xfId="7967"/>
    <cellStyle name="標準 6 2 2 2 10" xfId="7968"/>
    <cellStyle name="標準 6 2 2 2 11" xfId="7969"/>
    <cellStyle name="標準 6 2 2 2 12" xfId="7970"/>
    <cellStyle name="標準 6 2 2 2 13" xfId="7971"/>
    <cellStyle name="標準 6 2 2 2 14" xfId="7972"/>
    <cellStyle name="標準 6 2 2 2 15" xfId="7973"/>
    <cellStyle name="標準 6 2 2 2 16" xfId="7974"/>
    <cellStyle name="標準 6 2 2 2 17" xfId="7975"/>
    <cellStyle name="標準 6 2 2 2 18" xfId="7976"/>
    <cellStyle name="標準 6 2 2 2 19" xfId="7977"/>
    <cellStyle name="標準 6 2 2 2 2" xfId="7978"/>
    <cellStyle name="標準 6 2 2 2 2 10" xfId="7979"/>
    <cellStyle name="標準 6 2 2 2 2 11" xfId="7980"/>
    <cellStyle name="標準 6 2 2 2 2 12" xfId="7981"/>
    <cellStyle name="標準 6 2 2 2 2 13" xfId="7982"/>
    <cellStyle name="標準 6 2 2 2 2 14" xfId="7983"/>
    <cellStyle name="標準 6 2 2 2 2 15" xfId="7984"/>
    <cellStyle name="標準 6 2 2 2 2 16" xfId="7985"/>
    <cellStyle name="標準 6 2 2 2 2 17" xfId="7986"/>
    <cellStyle name="標準 6 2 2 2 2 18" xfId="7987"/>
    <cellStyle name="標準 6 2 2 2 2 19" xfId="7988"/>
    <cellStyle name="標準 6 2 2 2 2 2" xfId="7989"/>
    <cellStyle name="標準 6 2 2 2 2 2 10" xfId="7990"/>
    <cellStyle name="標準 6 2 2 2 2 2 11" xfId="7991"/>
    <cellStyle name="標準 6 2 2 2 2 2 12" xfId="7992"/>
    <cellStyle name="標準 6 2 2 2 2 2 13" xfId="7993"/>
    <cellStyle name="標準 6 2 2 2 2 2 14" xfId="7994"/>
    <cellStyle name="標準 6 2 2 2 2 2 15" xfId="7995"/>
    <cellStyle name="標準 6 2 2 2 2 2 2" xfId="7996"/>
    <cellStyle name="標準 6 2 2 2 2 2 2 10" xfId="7997"/>
    <cellStyle name="標準 6 2 2 2 2 2 2 11" xfId="7998"/>
    <cellStyle name="標準 6 2 2 2 2 2 2 2" xfId="7999"/>
    <cellStyle name="標準 6 2 2 2 2 2 2 2 2" xfId="8000"/>
    <cellStyle name="標準 6 2 2 2 2 2 2 2 2 2" xfId="8001"/>
    <cellStyle name="標準 6 2 2 2 2 2 2 2 2 3" xfId="8002"/>
    <cellStyle name="標準 6 2 2 2 2 2 2 2 2 4" xfId="8003"/>
    <cellStyle name="標準 6 2 2 2 2 2 2 2 2 5" xfId="8004"/>
    <cellStyle name="標準 6 2 2 2 2 2 2 2 3" xfId="8005"/>
    <cellStyle name="標準 6 2 2 2 2 2 2 2 4" xfId="8006"/>
    <cellStyle name="標準 6 2 2 2 2 2 2 2 5" xfId="8007"/>
    <cellStyle name="標準 6 2 2 2 2 2 2 2 6" xfId="8008"/>
    <cellStyle name="標準 6 2 2 2 2 2 2 2 7" xfId="8009"/>
    <cellStyle name="標準 6 2 2 2 2 2 2 2 8" xfId="8010"/>
    <cellStyle name="標準 6 2 2 2 2 2 2 2 9" xfId="8011"/>
    <cellStyle name="標準 6 2 2 2 2 2 2 3" xfId="8012"/>
    <cellStyle name="標準 6 2 2 2 2 2 2 4" xfId="8013"/>
    <cellStyle name="標準 6 2 2 2 2 2 2 5" xfId="8014"/>
    <cellStyle name="標準 6 2 2 2 2 2 2 5 2" xfId="8015"/>
    <cellStyle name="標準 6 2 2 2 2 2 2 5 3" xfId="8016"/>
    <cellStyle name="標準 6 2 2 2 2 2 2 5 4" xfId="8017"/>
    <cellStyle name="標準 6 2 2 2 2 2 2 5 5" xfId="8018"/>
    <cellStyle name="標準 6 2 2 2 2 2 2 6" xfId="8019"/>
    <cellStyle name="標準 6 2 2 2 2 2 2 7" xfId="8020"/>
    <cellStyle name="標準 6 2 2 2 2 2 2 8" xfId="8021"/>
    <cellStyle name="標準 6 2 2 2 2 2 2 9" xfId="8022"/>
    <cellStyle name="標準 6 2 2 2 2 2 3" xfId="8023"/>
    <cellStyle name="標準 6 2 2 2 2 2 4" xfId="8024"/>
    <cellStyle name="標準 6 2 2 2 2 2 5" xfId="8025"/>
    <cellStyle name="標準 6 2 2 2 2 2 6" xfId="8026"/>
    <cellStyle name="標準 6 2 2 2 2 2 7" xfId="8027"/>
    <cellStyle name="標準 6 2 2 2 2 2 7 2" xfId="8028"/>
    <cellStyle name="標準 6 2 2 2 2 2 7 2 2" xfId="8029"/>
    <cellStyle name="標準 6 2 2 2 2 2 7 2 3" xfId="8030"/>
    <cellStyle name="標準 6 2 2 2 2 2 7 2 4" xfId="8031"/>
    <cellStyle name="標準 6 2 2 2 2 2 7 2 5" xfId="8032"/>
    <cellStyle name="標準 6 2 2 2 2 2 7 3" xfId="8033"/>
    <cellStyle name="標準 6 2 2 2 2 2 7 4" xfId="8034"/>
    <cellStyle name="標準 6 2 2 2 2 2 7 5" xfId="8035"/>
    <cellStyle name="標準 6 2 2 2 2 2 7 6" xfId="8036"/>
    <cellStyle name="標準 6 2 2 2 2 2 7 7" xfId="8037"/>
    <cellStyle name="標準 6 2 2 2 2 2 7 8" xfId="8038"/>
    <cellStyle name="標準 6 2 2 2 2 2 7 9" xfId="8039"/>
    <cellStyle name="標準 6 2 2 2 2 2 8" xfId="8040"/>
    <cellStyle name="標準 6 2 2 2 2 2 9" xfId="8041"/>
    <cellStyle name="標準 6 2 2 2 2 2 9 2" xfId="8042"/>
    <cellStyle name="標準 6 2 2 2 2 2 9 3" xfId="8043"/>
    <cellStyle name="標準 6 2 2 2 2 2 9 4" xfId="8044"/>
    <cellStyle name="標準 6 2 2 2 2 2 9 5" xfId="8045"/>
    <cellStyle name="標準 6 2 2 2 2 20" xfId="8046"/>
    <cellStyle name="標準 6 2 2 2 2 21" xfId="8047"/>
    <cellStyle name="標準 6 2 2 2 2 22" xfId="8048"/>
    <cellStyle name="標準 6 2 2 2 2 23" xfId="8049"/>
    <cellStyle name="標準 6 2 2 2 2 24" xfId="8050"/>
    <cellStyle name="標準 6 2 2 2 2 25" xfId="8051"/>
    <cellStyle name="標準 6 2 2 2 2 26" xfId="8052"/>
    <cellStyle name="標準 6 2 2 2 2 27" xfId="8053"/>
    <cellStyle name="標準 6 2 2 2 2 28" xfId="8054"/>
    <cellStyle name="標準 6 2 2 2 2 29" xfId="8055"/>
    <cellStyle name="標準 6 2 2 2 2 3" xfId="8056"/>
    <cellStyle name="標準 6 2 2 2 2 30" xfId="8057"/>
    <cellStyle name="標準 6 2 2 2 2 31" xfId="8058"/>
    <cellStyle name="標準 6 2 2 2 2 31 10" xfId="8059"/>
    <cellStyle name="標準 6 2 2 2 2 31 11" xfId="8060"/>
    <cellStyle name="標準 6 2 2 2 2 31 2" xfId="8061"/>
    <cellStyle name="標準 6 2 2 2 2 31 2 2" xfId="8062"/>
    <cellStyle name="標準 6 2 2 2 2 31 2 2 2" xfId="8063"/>
    <cellStyle name="標準 6 2 2 2 2 31 2 2 3" xfId="8064"/>
    <cellStyle name="標準 6 2 2 2 2 31 2 2 4" xfId="8065"/>
    <cellStyle name="標準 6 2 2 2 2 31 2 2 5" xfId="8066"/>
    <cellStyle name="標準 6 2 2 2 2 31 2 3" xfId="8067"/>
    <cellStyle name="標準 6 2 2 2 2 31 2 4" xfId="8068"/>
    <cellStyle name="標準 6 2 2 2 2 31 2 5" xfId="8069"/>
    <cellStyle name="標準 6 2 2 2 2 31 2 6" xfId="8070"/>
    <cellStyle name="標準 6 2 2 2 2 31 2 7" xfId="8071"/>
    <cellStyle name="標準 6 2 2 2 2 31 2 8" xfId="8072"/>
    <cellStyle name="標準 6 2 2 2 2 31 2 9" xfId="8073"/>
    <cellStyle name="標準 6 2 2 2 2 31 3" xfId="8074"/>
    <cellStyle name="標準 6 2 2 2 2 31 4" xfId="8075"/>
    <cellStyle name="標準 6 2 2 2 2 31 5" xfId="8076"/>
    <cellStyle name="標準 6 2 2 2 2 31 5 2" xfId="8077"/>
    <cellStyle name="標準 6 2 2 2 2 31 5 3" xfId="8078"/>
    <cellStyle name="標準 6 2 2 2 2 31 5 4" xfId="8079"/>
    <cellStyle name="標準 6 2 2 2 2 31 5 5" xfId="8080"/>
    <cellStyle name="標準 6 2 2 2 2 31 6" xfId="8081"/>
    <cellStyle name="標準 6 2 2 2 2 31 7" xfId="8082"/>
    <cellStyle name="標準 6 2 2 2 2 31 8" xfId="8083"/>
    <cellStyle name="標準 6 2 2 2 2 31 9" xfId="8084"/>
    <cellStyle name="標準 6 2 2 2 2 32" xfId="8085"/>
    <cellStyle name="標準 6 2 2 2 2 33" xfId="8086"/>
    <cellStyle name="標準 6 2 2 2 2 34" xfId="8087"/>
    <cellStyle name="標準 6 2 2 2 2 35" xfId="8088"/>
    <cellStyle name="標準 6 2 2 2 2 35 2" xfId="8089"/>
    <cellStyle name="標準 6 2 2 2 2 35 2 2" xfId="8090"/>
    <cellStyle name="標準 6 2 2 2 2 35 2 3" xfId="8091"/>
    <cellStyle name="標準 6 2 2 2 2 35 2 4" xfId="8092"/>
    <cellStyle name="標準 6 2 2 2 2 35 2 5" xfId="8093"/>
    <cellStyle name="標準 6 2 2 2 2 35 3" xfId="8094"/>
    <cellStyle name="標準 6 2 2 2 2 35 4" xfId="8095"/>
    <cellStyle name="標準 6 2 2 2 2 35 5" xfId="8096"/>
    <cellStyle name="標準 6 2 2 2 2 35 6" xfId="8097"/>
    <cellStyle name="標準 6 2 2 2 2 35 7" xfId="8098"/>
    <cellStyle name="標準 6 2 2 2 2 35 8" xfId="8099"/>
    <cellStyle name="標準 6 2 2 2 2 35 9" xfId="8100"/>
    <cellStyle name="標準 6 2 2 2 2 36" xfId="8101"/>
    <cellStyle name="標準 6 2 2 2 2 37" xfId="8102"/>
    <cellStyle name="標準 6 2 2 2 2 37 2" xfId="8103"/>
    <cellStyle name="標準 6 2 2 2 2 37 3" xfId="8104"/>
    <cellStyle name="標準 6 2 2 2 2 37 4" xfId="8105"/>
    <cellStyle name="標準 6 2 2 2 2 37 5" xfId="8106"/>
    <cellStyle name="標準 6 2 2 2 2 38" xfId="8107"/>
    <cellStyle name="標準 6 2 2 2 2 39" xfId="8108"/>
    <cellStyle name="標準 6 2 2 2 2 4" xfId="8109"/>
    <cellStyle name="標準 6 2 2 2 2 40" xfId="8110"/>
    <cellStyle name="標準 6 2 2 2 2 41" xfId="8111"/>
    <cellStyle name="標準 6 2 2 2 2 42" xfId="8112"/>
    <cellStyle name="標準 6 2 2 2 2 43" xfId="8113"/>
    <cellStyle name="標準 6 2 2 2 2 5" xfId="8114"/>
    <cellStyle name="標準 6 2 2 2 2 6" xfId="8115"/>
    <cellStyle name="標準 6 2 2 2 2 7" xfId="8116"/>
    <cellStyle name="標準 6 2 2 2 2 8" xfId="8117"/>
    <cellStyle name="標準 6 2 2 2 2 9" xfId="8118"/>
    <cellStyle name="標準 6 2 2 2 20" xfId="8119"/>
    <cellStyle name="標準 6 2 2 2 21" xfId="8120"/>
    <cellStyle name="標準 6 2 2 2 22" xfId="8121"/>
    <cellStyle name="標準 6 2 2 2 23" xfId="8122"/>
    <cellStyle name="標準 6 2 2 2 24" xfId="8123"/>
    <cellStyle name="標準 6 2 2 2 25" xfId="8124"/>
    <cellStyle name="標準 6 2 2 2 26" xfId="8125"/>
    <cellStyle name="標準 6 2 2 2 27" xfId="8126"/>
    <cellStyle name="標準 6 2 2 2 28" xfId="8127"/>
    <cellStyle name="標準 6 2 2 2 29" xfId="8128"/>
    <cellStyle name="標準 6 2 2 2 3" xfId="8129"/>
    <cellStyle name="標準 6 2 2 2 3 10" xfId="8130"/>
    <cellStyle name="標準 6 2 2 2 3 11" xfId="8131"/>
    <cellStyle name="標準 6 2 2 2 3 12" xfId="8132"/>
    <cellStyle name="標準 6 2 2 2 3 13" xfId="8133"/>
    <cellStyle name="標準 6 2 2 2 3 14" xfId="8134"/>
    <cellStyle name="標準 6 2 2 2 3 15" xfId="8135"/>
    <cellStyle name="標準 6 2 2 2 3 2" xfId="8136"/>
    <cellStyle name="標準 6 2 2 2 3 2 10" xfId="8137"/>
    <cellStyle name="標準 6 2 2 2 3 2 11" xfId="8138"/>
    <cellStyle name="標準 6 2 2 2 3 2 2" xfId="8139"/>
    <cellStyle name="標準 6 2 2 2 3 2 2 2" xfId="8140"/>
    <cellStyle name="標準 6 2 2 2 3 2 2 2 2" xfId="8141"/>
    <cellStyle name="標準 6 2 2 2 3 2 2 2 3" xfId="8142"/>
    <cellStyle name="標準 6 2 2 2 3 2 2 2 4" xfId="8143"/>
    <cellStyle name="標準 6 2 2 2 3 2 2 2 5" xfId="8144"/>
    <cellStyle name="標準 6 2 2 2 3 2 2 3" xfId="8145"/>
    <cellStyle name="標準 6 2 2 2 3 2 2 4" xfId="8146"/>
    <cellStyle name="標準 6 2 2 2 3 2 2 5" xfId="8147"/>
    <cellStyle name="標準 6 2 2 2 3 2 2 6" xfId="8148"/>
    <cellStyle name="標準 6 2 2 2 3 2 2 7" xfId="8149"/>
    <cellStyle name="標準 6 2 2 2 3 2 2 8" xfId="8150"/>
    <cellStyle name="標準 6 2 2 2 3 2 2 9" xfId="8151"/>
    <cellStyle name="標準 6 2 2 2 3 2 3" xfId="8152"/>
    <cellStyle name="標準 6 2 2 2 3 2 4" xfId="8153"/>
    <cellStyle name="標準 6 2 2 2 3 2 5" xfId="8154"/>
    <cellStyle name="標準 6 2 2 2 3 2 5 2" xfId="8155"/>
    <cellStyle name="標準 6 2 2 2 3 2 5 3" xfId="8156"/>
    <cellStyle name="標準 6 2 2 2 3 2 5 4" xfId="8157"/>
    <cellStyle name="標準 6 2 2 2 3 2 5 5" xfId="8158"/>
    <cellStyle name="標準 6 2 2 2 3 2 6" xfId="8159"/>
    <cellStyle name="標準 6 2 2 2 3 2 7" xfId="8160"/>
    <cellStyle name="標準 6 2 2 2 3 2 8" xfId="8161"/>
    <cellStyle name="標準 6 2 2 2 3 2 9" xfId="8162"/>
    <cellStyle name="標準 6 2 2 2 3 3" xfId="8163"/>
    <cellStyle name="標準 6 2 2 2 3 4" xfId="8164"/>
    <cellStyle name="標準 6 2 2 2 3 5" xfId="8165"/>
    <cellStyle name="標準 6 2 2 2 3 6" xfId="8166"/>
    <cellStyle name="標準 6 2 2 2 3 7" xfId="8167"/>
    <cellStyle name="標準 6 2 2 2 3 7 2" xfId="8168"/>
    <cellStyle name="標準 6 2 2 2 3 7 2 2" xfId="8169"/>
    <cellStyle name="標準 6 2 2 2 3 7 2 3" xfId="8170"/>
    <cellStyle name="標準 6 2 2 2 3 7 2 4" xfId="8171"/>
    <cellStyle name="標準 6 2 2 2 3 7 2 5" xfId="8172"/>
    <cellStyle name="標準 6 2 2 2 3 7 3" xfId="8173"/>
    <cellStyle name="標準 6 2 2 2 3 7 4" xfId="8174"/>
    <cellStyle name="標準 6 2 2 2 3 7 5" xfId="8175"/>
    <cellStyle name="標準 6 2 2 2 3 7 6" xfId="8176"/>
    <cellStyle name="標準 6 2 2 2 3 7 7" xfId="8177"/>
    <cellStyle name="標準 6 2 2 2 3 7 8" xfId="8178"/>
    <cellStyle name="標準 6 2 2 2 3 7 9" xfId="8179"/>
    <cellStyle name="標準 6 2 2 2 3 8" xfId="8180"/>
    <cellStyle name="標準 6 2 2 2 3 9" xfId="8181"/>
    <cellStyle name="標準 6 2 2 2 3 9 2" xfId="8182"/>
    <cellStyle name="標準 6 2 2 2 3 9 3" xfId="8183"/>
    <cellStyle name="標準 6 2 2 2 3 9 4" xfId="8184"/>
    <cellStyle name="標準 6 2 2 2 3 9 5" xfId="8185"/>
    <cellStyle name="標準 6 2 2 2 30" xfId="8186"/>
    <cellStyle name="標準 6 2 2 2 31" xfId="8187"/>
    <cellStyle name="標準 6 2 2 2 31 10" xfId="8188"/>
    <cellStyle name="標準 6 2 2 2 31 11" xfId="8189"/>
    <cellStyle name="標準 6 2 2 2 31 2" xfId="8190"/>
    <cellStyle name="標準 6 2 2 2 31 2 2" xfId="8191"/>
    <cellStyle name="標準 6 2 2 2 31 2 2 2" xfId="8192"/>
    <cellStyle name="標準 6 2 2 2 31 2 2 3" xfId="8193"/>
    <cellStyle name="標準 6 2 2 2 31 2 2 4" xfId="8194"/>
    <cellStyle name="標準 6 2 2 2 31 2 2 5" xfId="8195"/>
    <cellStyle name="標準 6 2 2 2 31 2 3" xfId="8196"/>
    <cellStyle name="標準 6 2 2 2 31 2 4" xfId="8197"/>
    <cellStyle name="標準 6 2 2 2 31 2 5" xfId="8198"/>
    <cellStyle name="標準 6 2 2 2 31 2 6" xfId="8199"/>
    <cellStyle name="標準 6 2 2 2 31 2 7" xfId="8200"/>
    <cellStyle name="標準 6 2 2 2 31 2 8" xfId="8201"/>
    <cellStyle name="標準 6 2 2 2 31 2 9" xfId="8202"/>
    <cellStyle name="標準 6 2 2 2 31 3" xfId="8203"/>
    <cellStyle name="標準 6 2 2 2 31 4" xfId="8204"/>
    <cellStyle name="標準 6 2 2 2 31 5" xfId="8205"/>
    <cellStyle name="標準 6 2 2 2 31 5 2" xfId="8206"/>
    <cellStyle name="標準 6 2 2 2 31 5 3" xfId="8207"/>
    <cellStyle name="標準 6 2 2 2 31 5 4" xfId="8208"/>
    <cellStyle name="標準 6 2 2 2 31 5 5" xfId="8209"/>
    <cellStyle name="標準 6 2 2 2 31 6" xfId="8210"/>
    <cellStyle name="標準 6 2 2 2 31 7" xfId="8211"/>
    <cellStyle name="標準 6 2 2 2 31 8" xfId="8212"/>
    <cellStyle name="標準 6 2 2 2 31 9" xfId="8213"/>
    <cellStyle name="標準 6 2 2 2 32" xfId="8214"/>
    <cellStyle name="標準 6 2 2 2 33" xfId="8215"/>
    <cellStyle name="標準 6 2 2 2 34" xfId="8216"/>
    <cellStyle name="標準 6 2 2 2 35" xfId="8217"/>
    <cellStyle name="標準 6 2 2 2 35 2" xfId="8218"/>
    <cellStyle name="標準 6 2 2 2 35 2 2" xfId="8219"/>
    <cellStyle name="標準 6 2 2 2 35 2 3" xfId="8220"/>
    <cellStyle name="標準 6 2 2 2 35 2 4" xfId="8221"/>
    <cellStyle name="標準 6 2 2 2 35 2 5" xfId="8222"/>
    <cellStyle name="標準 6 2 2 2 35 3" xfId="8223"/>
    <cellStyle name="標準 6 2 2 2 35 4" xfId="8224"/>
    <cellStyle name="標準 6 2 2 2 35 5" xfId="8225"/>
    <cellStyle name="標準 6 2 2 2 35 6" xfId="8226"/>
    <cellStyle name="標準 6 2 2 2 35 7" xfId="8227"/>
    <cellStyle name="標準 6 2 2 2 35 8" xfId="8228"/>
    <cellStyle name="標準 6 2 2 2 35 9" xfId="8229"/>
    <cellStyle name="標準 6 2 2 2 36" xfId="8230"/>
    <cellStyle name="標準 6 2 2 2 37" xfId="8231"/>
    <cellStyle name="標準 6 2 2 2 37 2" xfId="8232"/>
    <cellStyle name="標準 6 2 2 2 37 3" xfId="8233"/>
    <cellStyle name="標準 6 2 2 2 37 4" xfId="8234"/>
    <cellStyle name="標準 6 2 2 2 37 5" xfId="8235"/>
    <cellStyle name="標準 6 2 2 2 38" xfId="8236"/>
    <cellStyle name="標準 6 2 2 2 39" xfId="8237"/>
    <cellStyle name="標準 6 2 2 2 4" xfId="8238"/>
    <cellStyle name="標準 6 2 2 2 40" xfId="8239"/>
    <cellStyle name="標準 6 2 2 2 41" xfId="8240"/>
    <cellStyle name="標準 6 2 2 2 42" xfId="8241"/>
    <cellStyle name="標準 6 2 2 2 43" xfId="8242"/>
    <cellStyle name="標準 6 2 2 2 5" xfId="8243"/>
    <cellStyle name="標準 6 2 2 2 6" xfId="8244"/>
    <cellStyle name="標準 6 2 2 2 7" xfId="8245"/>
    <cellStyle name="標準 6 2 2 2 8" xfId="8246"/>
    <cellStyle name="標準 6 2 2 2 9" xfId="8247"/>
    <cellStyle name="標準 6 2 2 20" xfId="8248"/>
    <cellStyle name="標準 6 2 2 21" xfId="8249"/>
    <cellStyle name="標準 6 2 2 22" xfId="8250"/>
    <cellStyle name="標準 6 2 2 23" xfId="8251"/>
    <cellStyle name="標準 6 2 2 24" xfId="8252"/>
    <cellStyle name="標準 6 2 2 25" xfId="8253"/>
    <cellStyle name="標準 6 2 2 26" xfId="8254"/>
    <cellStyle name="標準 6 2 2 27" xfId="8255"/>
    <cellStyle name="標準 6 2 2 28" xfId="8256"/>
    <cellStyle name="標準 6 2 2 29" xfId="8257"/>
    <cellStyle name="標準 6 2 2 3" xfId="8258"/>
    <cellStyle name="標準 6 2 2 30" xfId="8259"/>
    <cellStyle name="標準 6 2 2 31" xfId="8260"/>
    <cellStyle name="標準 6 2 2 32" xfId="8261"/>
    <cellStyle name="標準 6 2 2 33" xfId="8262"/>
    <cellStyle name="標準 6 2 2 34" xfId="8263"/>
    <cellStyle name="標準 6 2 2 35" xfId="8264"/>
    <cellStyle name="標準 6 2 2 36" xfId="8265"/>
    <cellStyle name="標準 6 2 2 36 10" xfId="8266"/>
    <cellStyle name="標準 6 2 2 36 11" xfId="8267"/>
    <cellStyle name="標準 6 2 2 36 2" xfId="8268"/>
    <cellStyle name="標準 6 2 2 36 2 2" xfId="8269"/>
    <cellStyle name="標準 6 2 2 36 2 2 2" xfId="8270"/>
    <cellStyle name="標準 6 2 2 36 2 2 3" xfId="8271"/>
    <cellStyle name="標準 6 2 2 36 2 2 4" xfId="8272"/>
    <cellStyle name="標準 6 2 2 36 2 2 5" xfId="8273"/>
    <cellStyle name="標準 6 2 2 36 2 3" xfId="8274"/>
    <cellStyle name="標準 6 2 2 36 2 4" xfId="8275"/>
    <cellStyle name="標準 6 2 2 36 2 5" xfId="8276"/>
    <cellStyle name="標準 6 2 2 36 2 6" xfId="8277"/>
    <cellStyle name="標準 6 2 2 36 2 7" xfId="8278"/>
    <cellStyle name="標準 6 2 2 36 2 8" xfId="8279"/>
    <cellStyle name="標準 6 2 2 36 2 9" xfId="8280"/>
    <cellStyle name="標準 6 2 2 36 3" xfId="8281"/>
    <cellStyle name="標準 6 2 2 36 4" xfId="8282"/>
    <cellStyle name="標準 6 2 2 36 5" xfId="8283"/>
    <cellStyle name="標準 6 2 2 36 5 2" xfId="8284"/>
    <cellStyle name="標準 6 2 2 36 5 3" xfId="8285"/>
    <cellStyle name="標準 6 2 2 36 5 4" xfId="8286"/>
    <cellStyle name="標準 6 2 2 36 5 5" xfId="8287"/>
    <cellStyle name="標準 6 2 2 36 6" xfId="8288"/>
    <cellStyle name="標準 6 2 2 36 7" xfId="8289"/>
    <cellStyle name="標準 6 2 2 36 8" xfId="8290"/>
    <cellStyle name="標準 6 2 2 36 9" xfId="8291"/>
    <cellStyle name="標準 6 2 2 37" xfId="8292"/>
    <cellStyle name="標準 6 2 2 38" xfId="8293"/>
    <cellStyle name="標準 6 2 2 39" xfId="8294"/>
    <cellStyle name="標準 6 2 2 4" xfId="8295"/>
    <cellStyle name="標準 6 2 2 40" xfId="8296"/>
    <cellStyle name="標準 6 2 2 40 2" xfId="8297"/>
    <cellStyle name="標準 6 2 2 40 2 2" xfId="8298"/>
    <cellStyle name="標準 6 2 2 40 2 3" xfId="8299"/>
    <cellStyle name="標準 6 2 2 40 2 4" xfId="8300"/>
    <cellStyle name="標準 6 2 2 40 2 5" xfId="8301"/>
    <cellStyle name="標準 6 2 2 40 3" xfId="8302"/>
    <cellStyle name="標準 6 2 2 40 4" xfId="8303"/>
    <cellStyle name="標準 6 2 2 40 5" xfId="8304"/>
    <cellStyle name="標準 6 2 2 40 6" xfId="8305"/>
    <cellStyle name="標準 6 2 2 40 7" xfId="8306"/>
    <cellStyle name="標準 6 2 2 40 8" xfId="8307"/>
    <cellStyle name="標準 6 2 2 40 9" xfId="8308"/>
    <cellStyle name="標準 6 2 2 41" xfId="8309"/>
    <cellStyle name="標準 6 2 2 42" xfId="8310"/>
    <cellStyle name="標準 6 2 2 42 2" xfId="8311"/>
    <cellStyle name="標準 6 2 2 42 3" xfId="8312"/>
    <cellStyle name="標準 6 2 2 42 4" xfId="8313"/>
    <cellStyle name="標準 6 2 2 42 5" xfId="8314"/>
    <cellStyle name="標準 6 2 2 43" xfId="8315"/>
    <cellStyle name="標準 6 2 2 44" xfId="8316"/>
    <cellStyle name="標準 6 2 2 45" xfId="8317"/>
    <cellStyle name="標準 6 2 2 46" xfId="8318"/>
    <cellStyle name="標準 6 2 2 47" xfId="8319"/>
    <cellStyle name="標準 6 2 2 48" xfId="8320"/>
    <cellStyle name="標準 6 2 2 5" xfId="8321"/>
    <cellStyle name="標準 6 2 2 6" xfId="8322"/>
    <cellStyle name="標準 6 2 2 7" xfId="8323"/>
    <cellStyle name="標準 6 2 2 7 10" xfId="8324"/>
    <cellStyle name="標準 6 2 2 7 11" xfId="8325"/>
    <cellStyle name="標準 6 2 2 7 12" xfId="8326"/>
    <cellStyle name="標準 6 2 2 7 13" xfId="8327"/>
    <cellStyle name="標準 6 2 2 7 14" xfId="8328"/>
    <cellStyle name="標準 6 2 2 7 15" xfId="8329"/>
    <cellStyle name="標準 6 2 2 7 2" xfId="8330"/>
    <cellStyle name="標準 6 2 2 7 2 10" xfId="8331"/>
    <cellStyle name="標準 6 2 2 7 2 11" xfId="8332"/>
    <cellStyle name="標準 6 2 2 7 2 2" xfId="8333"/>
    <cellStyle name="標準 6 2 2 7 2 2 2" xfId="8334"/>
    <cellStyle name="標準 6 2 2 7 2 2 2 2" xfId="8335"/>
    <cellStyle name="標準 6 2 2 7 2 2 2 3" xfId="8336"/>
    <cellStyle name="標準 6 2 2 7 2 2 2 4" xfId="8337"/>
    <cellStyle name="標準 6 2 2 7 2 2 2 5" xfId="8338"/>
    <cellStyle name="標準 6 2 2 7 2 2 3" xfId="8339"/>
    <cellStyle name="標準 6 2 2 7 2 2 4" xfId="8340"/>
    <cellStyle name="標準 6 2 2 7 2 2 5" xfId="8341"/>
    <cellStyle name="標準 6 2 2 7 2 2 6" xfId="8342"/>
    <cellStyle name="標準 6 2 2 7 2 2 7" xfId="8343"/>
    <cellStyle name="標準 6 2 2 7 2 2 8" xfId="8344"/>
    <cellStyle name="標準 6 2 2 7 2 2 9" xfId="8345"/>
    <cellStyle name="標準 6 2 2 7 2 3" xfId="8346"/>
    <cellStyle name="標準 6 2 2 7 2 4" xfId="8347"/>
    <cellStyle name="標準 6 2 2 7 2 5" xfId="8348"/>
    <cellStyle name="標準 6 2 2 7 2 5 2" xfId="8349"/>
    <cellStyle name="標準 6 2 2 7 2 5 3" xfId="8350"/>
    <cellStyle name="標準 6 2 2 7 2 5 4" xfId="8351"/>
    <cellStyle name="標準 6 2 2 7 2 5 5" xfId="8352"/>
    <cellStyle name="標準 6 2 2 7 2 6" xfId="8353"/>
    <cellStyle name="標準 6 2 2 7 2 7" xfId="8354"/>
    <cellStyle name="標準 6 2 2 7 2 8" xfId="8355"/>
    <cellStyle name="標準 6 2 2 7 2 9" xfId="8356"/>
    <cellStyle name="標準 6 2 2 7 3" xfId="8357"/>
    <cellStyle name="標準 6 2 2 7 4" xfId="8358"/>
    <cellStyle name="標準 6 2 2 7 5" xfId="8359"/>
    <cellStyle name="標準 6 2 2 7 6" xfId="8360"/>
    <cellStyle name="標準 6 2 2 7 7" xfId="8361"/>
    <cellStyle name="標準 6 2 2 7 7 2" xfId="8362"/>
    <cellStyle name="標準 6 2 2 7 7 2 2" xfId="8363"/>
    <cellStyle name="標準 6 2 2 7 7 2 3" xfId="8364"/>
    <cellStyle name="標準 6 2 2 7 7 2 4" xfId="8365"/>
    <cellStyle name="標準 6 2 2 7 7 2 5" xfId="8366"/>
    <cellStyle name="標準 6 2 2 7 7 3" xfId="8367"/>
    <cellStyle name="標準 6 2 2 7 7 4" xfId="8368"/>
    <cellStyle name="標準 6 2 2 7 7 5" xfId="8369"/>
    <cellStyle name="標準 6 2 2 7 7 6" xfId="8370"/>
    <cellStyle name="標準 6 2 2 7 7 7" xfId="8371"/>
    <cellStyle name="標準 6 2 2 7 7 8" xfId="8372"/>
    <cellStyle name="標準 6 2 2 7 7 9" xfId="8373"/>
    <cellStyle name="標準 6 2 2 7 8" xfId="8374"/>
    <cellStyle name="標準 6 2 2 7 9" xfId="8375"/>
    <cellStyle name="標準 6 2 2 7 9 2" xfId="8376"/>
    <cellStyle name="標準 6 2 2 7 9 3" xfId="8377"/>
    <cellStyle name="標準 6 2 2 7 9 4" xfId="8378"/>
    <cellStyle name="標準 6 2 2 7 9 5" xfId="8379"/>
    <cellStyle name="標準 6 2 2 8" xfId="8380"/>
    <cellStyle name="標準 6 2 2 9" xfId="8381"/>
    <cellStyle name="標準 6 2 20" xfId="8382"/>
    <cellStyle name="標準 6 2 21" xfId="8383"/>
    <cellStyle name="標準 6 2 22" xfId="8384"/>
    <cellStyle name="標準 6 2 23" xfId="8385"/>
    <cellStyle name="標準 6 2 24" xfId="8386"/>
    <cellStyle name="標準 6 2 25" xfId="8387"/>
    <cellStyle name="標準 6 2 26" xfId="8388"/>
    <cellStyle name="標準 6 2 27" xfId="8389"/>
    <cellStyle name="標準 6 2 28" xfId="8390"/>
    <cellStyle name="標準 6 2 29" xfId="8391"/>
    <cellStyle name="標準 6 2 3" xfId="8392"/>
    <cellStyle name="標準 6 2 3 10" xfId="8393"/>
    <cellStyle name="標準 6 2 3 11" xfId="8394"/>
    <cellStyle name="標準 6 2 3 12" xfId="8395"/>
    <cellStyle name="標準 6 2 3 13" xfId="8396"/>
    <cellStyle name="標準 6 2 3 14" xfId="8397"/>
    <cellStyle name="標準 6 2 3 15" xfId="8398"/>
    <cellStyle name="標準 6 2 3 16" xfId="8399"/>
    <cellStyle name="標準 6 2 3 17" xfId="8400"/>
    <cellStyle name="標準 6 2 3 18" xfId="8401"/>
    <cellStyle name="標準 6 2 3 19" xfId="8402"/>
    <cellStyle name="標準 6 2 3 2" xfId="8403"/>
    <cellStyle name="標準 6 2 3 2 10" xfId="8404"/>
    <cellStyle name="標準 6 2 3 2 11" xfId="8405"/>
    <cellStyle name="標準 6 2 3 2 12" xfId="8406"/>
    <cellStyle name="標準 6 2 3 2 13" xfId="8407"/>
    <cellStyle name="標準 6 2 3 2 14" xfId="8408"/>
    <cellStyle name="標準 6 2 3 2 15" xfId="8409"/>
    <cellStyle name="標準 6 2 3 2 16" xfId="8410"/>
    <cellStyle name="標準 6 2 3 2 17" xfId="8411"/>
    <cellStyle name="標準 6 2 3 2 18" xfId="8412"/>
    <cellStyle name="標準 6 2 3 2 19" xfId="8413"/>
    <cellStyle name="標準 6 2 3 2 2" xfId="8414"/>
    <cellStyle name="標準 6 2 3 2 2 10" xfId="8415"/>
    <cellStyle name="標準 6 2 3 2 2 11" xfId="8416"/>
    <cellStyle name="標準 6 2 3 2 2 12" xfId="8417"/>
    <cellStyle name="標準 6 2 3 2 2 13" xfId="8418"/>
    <cellStyle name="標準 6 2 3 2 2 14" xfId="8419"/>
    <cellStyle name="標準 6 2 3 2 2 15" xfId="8420"/>
    <cellStyle name="標準 6 2 3 2 2 2" xfId="8421"/>
    <cellStyle name="標準 6 2 3 2 2 2 10" xfId="8422"/>
    <cellStyle name="標準 6 2 3 2 2 2 11" xfId="8423"/>
    <cellStyle name="標準 6 2 3 2 2 2 2" xfId="8424"/>
    <cellStyle name="標準 6 2 3 2 2 2 2 2" xfId="8425"/>
    <cellStyle name="標準 6 2 3 2 2 2 2 2 2" xfId="8426"/>
    <cellStyle name="標準 6 2 3 2 2 2 2 2 3" xfId="8427"/>
    <cellStyle name="標準 6 2 3 2 2 2 2 2 4" xfId="8428"/>
    <cellStyle name="標準 6 2 3 2 2 2 2 2 5" xfId="8429"/>
    <cellStyle name="標準 6 2 3 2 2 2 2 3" xfId="8430"/>
    <cellStyle name="標準 6 2 3 2 2 2 2 4" xfId="8431"/>
    <cellStyle name="標準 6 2 3 2 2 2 2 5" xfId="8432"/>
    <cellStyle name="標準 6 2 3 2 2 2 2 6" xfId="8433"/>
    <cellStyle name="標準 6 2 3 2 2 2 2 7" xfId="8434"/>
    <cellStyle name="標準 6 2 3 2 2 2 2 8" xfId="8435"/>
    <cellStyle name="標準 6 2 3 2 2 2 2 9" xfId="8436"/>
    <cellStyle name="標準 6 2 3 2 2 2 3" xfId="8437"/>
    <cellStyle name="標準 6 2 3 2 2 2 4" xfId="8438"/>
    <cellStyle name="標準 6 2 3 2 2 2 5" xfId="8439"/>
    <cellStyle name="標準 6 2 3 2 2 2 5 2" xfId="8440"/>
    <cellStyle name="標準 6 2 3 2 2 2 5 3" xfId="8441"/>
    <cellStyle name="標準 6 2 3 2 2 2 5 4" xfId="8442"/>
    <cellStyle name="標準 6 2 3 2 2 2 5 5" xfId="8443"/>
    <cellStyle name="標準 6 2 3 2 2 2 6" xfId="8444"/>
    <cellStyle name="標準 6 2 3 2 2 2 7" xfId="8445"/>
    <cellStyle name="標準 6 2 3 2 2 2 8" xfId="8446"/>
    <cellStyle name="標準 6 2 3 2 2 2 9" xfId="8447"/>
    <cellStyle name="標準 6 2 3 2 2 3" xfId="8448"/>
    <cellStyle name="標準 6 2 3 2 2 4" xfId="8449"/>
    <cellStyle name="標準 6 2 3 2 2 5" xfId="8450"/>
    <cellStyle name="標準 6 2 3 2 2 6" xfId="8451"/>
    <cellStyle name="標準 6 2 3 2 2 7" xfId="8452"/>
    <cellStyle name="標準 6 2 3 2 2 7 2" xfId="8453"/>
    <cellStyle name="標準 6 2 3 2 2 7 2 2" xfId="8454"/>
    <cellStyle name="標準 6 2 3 2 2 7 2 3" xfId="8455"/>
    <cellStyle name="標準 6 2 3 2 2 7 2 4" xfId="8456"/>
    <cellStyle name="標準 6 2 3 2 2 7 2 5" xfId="8457"/>
    <cellStyle name="標準 6 2 3 2 2 7 3" xfId="8458"/>
    <cellStyle name="標準 6 2 3 2 2 7 4" xfId="8459"/>
    <cellStyle name="標準 6 2 3 2 2 7 5" xfId="8460"/>
    <cellStyle name="標準 6 2 3 2 2 7 6" xfId="8461"/>
    <cellStyle name="標準 6 2 3 2 2 7 7" xfId="8462"/>
    <cellStyle name="標準 6 2 3 2 2 7 8" xfId="8463"/>
    <cellStyle name="標準 6 2 3 2 2 7 9" xfId="8464"/>
    <cellStyle name="標準 6 2 3 2 2 8" xfId="8465"/>
    <cellStyle name="標準 6 2 3 2 2 9" xfId="8466"/>
    <cellStyle name="標準 6 2 3 2 2 9 2" xfId="8467"/>
    <cellStyle name="標準 6 2 3 2 2 9 3" xfId="8468"/>
    <cellStyle name="標準 6 2 3 2 2 9 4" xfId="8469"/>
    <cellStyle name="標準 6 2 3 2 2 9 5" xfId="8470"/>
    <cellStyle name="標準 6 2 3 2 20" xfId="8471"/>
    <cellStyle name="標準 6 2 3 2 21" xfId="8472"/>
    <cellStyle name="標準 6 2 3 2 22" xfId="8473"/>
    <cellStyle name="標準 6 2 3 2 23" xfId="8474"/>
    <cellStyle name="標準 6 2 3 2 24" xfId="8475"/>
    <cellStyle name="標準 6 2 3 2 25" xfId="8476"/>
    <cellStyle name="標準 6 2 3 2 26" xfId="8477"/>
    <cellStyle name="標準 6 2 3 2 27" xfId="8478"/>
    <cellStyle name="標準 6 2 3 2 28" xfId="8479"/>
    <cellStyle name="標準 6 2 3 2 29" xfId="8480"/>
    <cellStyle name="標準 6 2 3 2 3" xfId="8481"/>
    <cellStyle name="標準 6 2 3 2 30" xfId="8482"/>
    <cellStyle name="標準 6 2 3 2 31" xfId="8483"/>
    <cellStyle name="標準 6 2 3 2 31 10" xfId="8484"/>
    <cellStyle name="標準 6 2 3 2 31 11" xfId="8485"/>
    <cellStyle name="標準 6 2 3 2 31 2" xfId="8486"/>
    <cellStyle name="標準 6 2 3 2 31 2 2" xfId="8487"/>
    <cellStyle name="標準 6 2 3 2 31 2 2 2" xfId="8488"/>
    <cellStyle name="標準 6 2 3 2 31 2 2 3" xfId="8489"/>
    <cellStyle name="標準 6 2 3 2 31 2 2 4" xfId="8490"/>
    <cellStyle name="標準 6 2 3 2 31 2 2 5" xfId="8491"/>
    <cellStyle name="標準 6 2 3 2 31 2 3" xfId="8492"/>
    <cellStyle name="標準 6 2 3 2 31 2 4" xfId="8493"/>
    <cellStyle name="標準 6 2 3 2 31 2 5" xfId="8494"/>
    <cellStyle name="標準 6 2 3 2 31 2 6" xfId="8495"/>
    <cellStyle name="標準 6 2 3 2 31 2 7" xfId="8496"/>
    <cellStyle name="標準 6 2 3 2 31 2 8" xfId="8497"/>
    <cellStyle name="標準 6 2 3 2 31 2 9" xfId="8498"/>
    <cellStyle name="標準 6 2 3 2 31 3" xfId="8499"/>
    <cellStyle name="標準 6 2 3 2 31 4" xfId="8500"/>
    <cellStyle name="標準 6 2 3 2 31 5" xfId="8501"/>
    <cellStyle name="標準 6 2 3 2 31 5 2" xfId="8502"/>
    <cellStyle name="標準 6 2 3 2 31 5 3" xfId="8503"/>
    <cellStyle name="標準 6 2 3 2 31 5 4" xfId="8504"/>
    <cellStyle name="標準 6 2 3 2 31 5 5" xfId="8505"/>
    <cellStyle name="標準 6 2 3 2 31 6" xfId="8506"/>
    <cellStyle name="標準 6 2 3 2 31 7" xfId="8507"/>
    <cellStyle name="標準 6 2 3 2 31 8" xfId="8508"/>
    <cellStyle name="標準 6 2 3 2 31 9" xfId="8509"/>
    <cellStyle name="標準 6 2 3 2 32" xfId="8510"/>
    <cellStyle name="標準 6 2 3 2 33" xfId="8511"/>
    <cellStyle name="標準 6 2 3 2 34" xfId="8512"/>
    <cellStyle name="標準 6 2 3 2 35" xfId="8513"/>
    <cellStyle name="標準 6 2 3 2 35 2" xfId="8514"/>
    <cellStyle name="標準 6 2 3 2 35 2 2" xfId="8515"/>
    <cellStyle name="標準 6 2 3 2 35 2 3" xfId="8516"/>
    <cellStyle name="標準 6 2 3 2 35 2 4" xfId="8517"/>
    <cellStyle name="標準 6 2 3 2 35 2 5" xfId="8518"/>
    <cellStyle name="標準 6 2 3 2 35 3" xfId="8519"/>
    <cellStyle name="標準 6 2 3 2 35 4" xfId="8520"/>
    <cellStyle name="標準 6 2 3 2 35 5" xfId="8521"/>
    <cellStyle name="標準 6 2 3 2 35 6" xfId="8522"/>
    <cellStyle name="標準 6 2 3 2 35 7" xfId="8523"/>
    <cellStyle name="標準 6 2 3 2 35 8" xfId="8524"/>
    <cellStyle name="標準 6 2 3 2 35 9" xfId="8525"/>
    <cellStyle name="標準 6 2 3 2 36" xfId="8526"/>
    <cellStyle name="標準 6 2 3 2 37" xfId="8527"/>
    <cellStyle name="標準 6 2 3 2 37 2" xfId="8528"/>
    <cellStyle name="標準 6 2 3 2 37 3" xfId="8529"/>
    <cellStyle name="標準 6 2 3 2 37 4" xfId="8530"/>
    <cellStyle name="標準 6 2 3 2 37 5" xfId="8531"/>
    <cellStyle name="標準 6 2 3 2 38" xfId="8532"/>
    <cellStyle name="標準 6 2 3 2 39" xfId="8533"/>
    <cellStyle name="標準 6 2 3 2 4" xfId="8534"/>
    <cellStyle name="標準 6 2 3 2 40" xfId="8535"/>
    <cellStyle name="標準 6 2 3 2 41" xfId="8536"/>
    <cellStyle name="標準 6 2 3 2 42" xfId="8537"/>
    <cellStyle name="標準 6 2 3 2 43" xfId="8538"/>
    <cellStyle name="標準 6 2 3 2 5" xfId="8539"/>
    <cellStyle name="標準 6 2 3 2 6" xfId="8540"/>
    <cellStyle name="標準 6 2 3 2 7" xfId="8541"/>
    <cellStyle name="標準 6 2 3 2 8" xfId="8542"/>
    <cellStyle name="標準 6 2 3 2 9" xfId="8543"/>
    <cellStyle name="標準 6 2 3 20" xfId="8544"/>
    <cellStyle name="標準 6 2 3 21" xfId="8545"/>
    <cellStyle name="標準 6 2 3 22" xfId="8546"/>
    <cellStyle name="標準 6 2 3 23" xfId="8547"/>
    <cellStyle name="標準 6 2 3 24" xfId="8548"/>
    <cellStyle name="標準 6 2 3 25" xfId="8549"/>
    <cellStyle name="標準 6 2 3 26" xfId="8550"/>
    <cellStyle name="標準 6 2 3 27" xfId="8551"/>
    <cellStyle name="標準 6 2 3 28" xfId="8552"/>
    <cellStyle name="標準 6 2 3 29" xfId="8553"/>
    <cellStyle name="標準 6 2 3 3" xfId="8554"/>
    <cellStyle name="標準 6 2 3 3 10" xfId="8555"/>
    <cellStyle name="標準 6 2 3 3 11" xfId="8556"/>
    <cellStyle name="標準 6 2 3 3 12" xfId="8557"/>
    <cellStyle name="標準 6 2 3 3 13" xfId="8558"/>
    <cellStyle name="標準 6 2 3 3 14" xfId="8559"/>
    <cellStyle name="標準 6 2 3 3 15" xfId="8560"/>
    <cellStyle name="標準 6 2 3 3 2" xfId="8561"/>
    <cellStyle name="標準 6 2 3 3 2 10" xfId="8562"/>
    <cellStyle name="標準 6 2 3 3 2 11" xfId="8563"/>
    <cellStyle name="標準 6 2 3 3 2 2" xfId="8564"/>
    <cellStyle name="標準 6 2 3 3 2 2 2" xfId="8565"/>
    <cellStyle name="標準 6 2 3 3 2 2 2 2" xfId="8566"/>
    <cellStyle name="標準 6 2 3 3 2 2 2 3" xfId="8567"/>
    <cellStyle name="標準 6 2 3 3 2 2 2 4" xfId="8568"/>
    <cellStyle name="標準 6 2 3 3 2 2 2 5" xfId="8569"/>
    <cellStyle name="標準 6 2 3 3 2 2 3" xfId="8570"/>
    <cellStyle name="標準 6 2 3 3 2 2 4" xfId="8571"/>
    <cellStyle name="標準 6 2 3 3 2 2 5" xfId="8572"/>
    <cellStyle name="標準 6 2 3 3 2 2 6" xfId="8573"/>
    <cellStyle name="標準 6 2 3 3 2 2 7" xfId="8574"/>
    <cellStyle name="標準 6 2 3 3 2 2 8" xfId="8575"/>
    <cellStyle name="標準 6 2 3 3 2 2 9" xfId="8576"/>
    <cellStyle name="標準 6 2 3 3 2 3" xfId="8577"/>
    <cellStyle name="標準 6 2 3 3 2 4" xfId="8578"/>
    <cellStyle name="標準 6 2 3 3 2 5" xfId="8579"/>
    <cellStyle name="標準 6 2 3 3 2 5 2" xfId="8580"/>
    <cellStyle name="標準 6 2 3 3 2 5 3" xfId="8581"/>
    <cellStyle name="標準 6 2 3 3 2 5 4" xfId="8582"/>
    <cellStyle name="標準 6 2 3 3 2 5 5" xfId="8583"/>
    <cellStyle name="標準 6 2 3 3 2 6" xfId="8584"/>
    <cellStyle name="標準 6 2 3 3 2 7" xfId="8585"/>
    <cellStyle name="標準 6 2 3 3 2 8" xfId="8586"/>
    <cellStyle name="標準 6 2 3 3 2 9" xfId="8587"/>
    <cellStyle name="標準 6 2 3 3 3" xfId="8588"/>
    <cellStyle name="標準 6 2 3 3 4" xfId="8589"/>
    <cellStyle name="標準 6 2 3 3 5" xfId="8590"/>
    <cellStyle name="標準 6 2 3 3 6" xfId="8591"/>
    <cellStyle name="標準 6 2 3 3 7" xfId="8592"/>
    <cellStyle name="標準 6 2 3 3 7 2" xfId="8593"/>
    <cellStyle name="標準 6 2 3 3 7 2 2" xfId="8594"/>
    <cellStyle name="標準 6 2 3 3 7 2 3" xfId="8595"/>
    <cellStyle name="標準 6 2 3 3 7 2 4" xfId="8596"/>
    <cellStyle name="標準 6 2 3 3 7 2 5" xfId="8597"/>
    <cellStyle name="標準 6 2 3 3 7 3" xfId="8598"/>
    <cellStyle name="標準 6 2 3 3 7 4" xfId="8599"/>
    <cellStyle name="標準 6 2 3 3 7 5" xfId="8600"/>
    <cellStyle name="標準 6 2 3 3 7 6" xfId="8601"/>
    <cellStyle name="標準 6 2 3 3 7 7" xfId="8602"/>
    <cellStyle name="標準 6 2 3 3 7 8" xfId="8603"/>
    <cellStyle name="標準 6 2 3 3 7 9" xfId="8604"/>
    <cellStyle name="標準 6 2 3 3 8" xfId="8605"/>
    <cellStyle name="標準 6 2 3 3 9" xfId="8606"/>
    <cellStyle name="標準 6 2 3 3 9 2" xfId="8607"/>
    <cellStyle name="標準 6 2 3 3 9 3" xfId="8608"/>
    <cellStyle name="標準 6 2 3 3 9 4" xfId="8609"/>
    <cellStyle name="標準 6 2 3 3 9 5" xfId="8610"/>
    <cellStyle name="標準 6 2 3 30" xfId="8611"/>
    <cellStyle name="標準 6 2 3 31" xfId="8612"/>
    <cellStyle name="標準 6 2 3 31 10" xfId="8613"/>
    <cellStyle name="標準 6 2 3 31 11" xfId="8614"/>
    <cellStyle name="標準 6 2 3 31 2" xfId="8615"/>
    <cellStyle name="標準 6 2 3 31 2 2" xfId="8616"/>
    <cellStyle name="標準 6 2 3 31 2 2 2" xfId="8617"/>
    <cellStyle name="標準 6 2 3 31 2 2 3" xfId="8618"/>
    <cellStyle name="標準 6 2 3 31 2 2 4" xfId="8619"/>
    <cellStyle name="標準 6 2 3 31 2 2 5" xfId="8620"/>
    <cellStyle name="標準 6 2 3 31 2 3" xfId="8621"/>
    <cellStyle name="標準 6 2 3 31 2 4" xfId="8622"/>
    <cellStyle name="標準 6 2 3 31 2 5" xfId="8623"/>
    <cellStyle name="標準 6 2 3 31 2 6" xfId="8624"/>
    <cellStyle name="標準 6 2 3 31 2 7" xfId="8625"/>
    <cellStyle name="標準 6 2 3 31 2 8" xfId="8626"/>
    <cellStyle name="標準 6 2 3 31 2 9" xfId="8627"/>
    <cellStyle name="標準 6 2 3 31 3" xfId="8628"/>
    <cellStyle name="標準 6 2 3 31 4" xfId="8629"/>
    <cellStyle name="標準 6 2 3 31 5" xfId="8630"/>
    <cellStyle name="標準 6 2 3 31 5 2" xfId="8631"/>
    <cellStyle name="標準 6 2 3 31 5 3" xfId="8632"/>
    <cellStyle name="標準 6 2 3 31 5 4" xfId="8633"/>
    <cellStyle name="標準 6 2 3 31 5 5" xfId="8634"/>
    <cellStyle name="標準 6 2 3 31 6" xfId="8635"/>
    <cellStyle name="標準 6 2 3 31 7" xfId="8636"/>
    <cellStyle name="標準 6 2 3 31 8" xfId="8637"/>
    <cellStyle name="標準 6 2 3 31 9" xfId="8638"/>
    <cellStyle name="標準 6 2 3 32" xfId="8639"/>
    <cellStyle name="標準 6 2 3 33" xfId="8640"/>
    <cellStyle name="標準 6 2 3 34" xfId="8641"/>
    <cellStyle name="標準 6 2 3 35" xfId="8642"/>
    <cellStyle name="標準 6 2 3 35 2" xfId="8643"/>
    <cellStyle name="標準 6 2 3 35 2 2" xfId="8644"/>
    <cellStyle name="標準 6 2 3 35 2 3" xfId="8645"/>
    <cellStyle name="標準 6 2 3 35 2 4" xfId="8646"/>
    <cellStyle name="標準 6 2 3 35 2 5" xfId="8647"/>
    <cellStyle name="標準 6 2 3 35 3" xfId="8648"/>
    <cellStyle name="標準 6 2 3 35 4" xfId="8649"/>
    <cellStyle name="標準 6 2 3 35 5" xfId="8650"/>
    <cellStyle name="標準 6 2 3 35 6" xfId="8651"/>
    <cellStyle name="標準 6 2 3 35 7" xfId="8652"/>
    <cellStyle name="標準 6 2 3 35 8" xfId="8653"/>
    <cellStyle name="標準 6 2 3 35 9" xfId="8654"/>
    <cellStyle name="標準 6 2 3 36" xfId="8655"/>
    <cellStyle name="標準 6 2 3 37" xfId="8656"/>
    <cellStyle name="標準 6 2 3 37 2" xfId="8657"/>
    <cellStyle name="標準 6 2 3 37 3" xfId="8658"/>
    <cellStyle name="標準 6 2 3 37 4" xfId="8659"/>
    <cellStyle name="標準 6 2 3 37 5" xfId="8660"/>
    <cellStyle name="標準 6 2 3 38" xfId="8661"/>
    <cellStyle name="標準 6 2 3 39" xfId="8662"/>
    <cellStyle name="標準 6 2 3 4" xfId="8663"/>
    <cellStyle name="標準 6 2 3 40" xfId="8664"/>
    <cellStyle name="標準 6 2 3 41" xfId="8665"/>
    <cellStyle name="標準 6 2 3 42" xfId="8666"/>
    <cellStyle name="標準 6 2 3 43" xfId="8667"/>
    <cellStyle name="標準 6 2 3 5" xfId="8668"/>
    <cellStyle name="標準 6 2 3 6" xfId="8669"/>
    <cellStyle name="標準 6 2 3 7" xfId="8670"/>
    <cellStyle name="標準 6 2 3 8" xfId="8671"/>
    <cellStyle name="標準 6 2 3 9" xfId="8672"/>
    <cellStyle name="標準 6 2 30" xfId="8673"/>
    <cellStyle name="標準 6 2 31" xfId="8674"/>
    <cellStyle name="標準 6 2 32" xfId="8675"/>
    <cellStyle name="標準 6 2 33" xfId="8676"/>
    <cellStyle name="標準 6 2 34" xfId="8677"/>
    <cellStyle name="標準 6 2 35" xfId="8678"/>
    <cellStyle name="標準 6 2 36" xfId="8679"/>
    <cellStyle name="標準 6 2 36 10" xfId="8680"/>
    <cellStyle name="標準 6 2 36 11" xfId="8681"/>
    <cellStyle name="標準 6 2 36 2" xfId="8682"/>
    <cellStyle name="標準 6 2 36 2 2" xfId="8683"/>
    <cellStyle name="標準 6 2 36 2 2 2" xfId="8684"/>
    <cellStyle name="標準 6 2 36 2 2 3" xfId="8685"/>
    <cellStyle name="標準 6 2 36 2 2 4" xfId="8686"/>
    <cellStyle name="標準 6 2 36 2 2 5" xfId="8687"/>
    <cellStyle name="標準 6 2 36 2 3" xfId="8688"/>
    <cellStyle name="標準 6 2 36 2 4" xfId="8689"/>
    <cellStyle name="標準 6 2 36 2 5" xfId="8690"/>
    <cellStyle name="標準 6 2 36 2 6" xfId="8691"/>
    <cellStyle name="標準 6 2 36 2 7" xfId="8692"/>
    <cellStyle name="標準 6 2 36 2 8" xfId="8693"/>
    <cellStyle name="標準 6 2 36 2 9" xfId="8694"/>
    <cellStyle name="標準 6 2 36 3" xfId="8695"/>
    <cellStyle name="標準 6 2 36 4" xfId="8696"/>
    <cellStyle name="標準 6 2 36 5" xfId="8697"/>
    <cellStyle name="標準 6 2 36 5 2" xfId="8698"/>
    <cellStyle name="標準 6 2 36 5 3" xfId="8699"/>
    <cellStyle name="標準 6 2 36 5 4" xfId="8700"/>
    <cellStyle name="標準 6 2 36 5 5" xfId="8701"/>
    <cellStyle name="標準 6 2 36 6" xfId="8702"/>
    <cellStyle name="標準 6 2 36 7" xfId="8703"/>
    <cellStyle name="標準 6 2 36 8" xfId="8704"/>
    <cellStyle name="標準 6 2 36 9" xfId="8705"/>
    <cellStyle name="標準 6 2 37" xfId="8706"/>
    <cellStyle name="標準 6 2 38" xfId="8707"/>
    <cellStyle name="標準 6 2 39" xfId="8708"/>
    <cellStyle name="標準 6 2 4" xfId="8709"/>
    <cellStyle name="標準 6 2 40" xfId="8710"/>
    <cellStyle name="標準 6 2 40 2" xfId="8711"/>
    <cellStyle name="標準 6 2 40 2 2" xfId="8712"/>
    <cellStyle name="標準 6 2 40 2 3" xfId="8713"/>
    <cellStyle name="標準 6 2 40 2 4" xfId="8714"/>
    <cellStyle name="標準 6 2 40 2 5" xfId="8715"/>
    <cellStyle name="標準 6 2 40 3" xfId="8716"/>
    <cellStyle name="標準 6 2 40 4" xfId="8717"/>
    <cellStyle name="標準 6 2 40 5" xfId="8718"/>
    <cellStyle name="標準 6 2 40 6" xfId="8719"/>
    <cellStyle name="標準 6 2 40 7" xfId="8720"/>
    <cellStyle name="標準 6 2 40 8" xfId="8721"/>
    <cellStyle name="標準 6 2 40 9" xfId="8722"/>
    <cellStyle name="標準 6 2 41" xfId="8723"/>
    <cellStyle name="標準 6 2 42" xfId="8724"/>
    <cellStyle name="標準 6 2 42 2" xfId="8725"/>
    <cellStyle name="標準 6 2 42 3" xfId="8726"/>
    <cellStyle name="標準 6 2 42 4" xfId="8727"/>
    <cellStyle name="標準 6 2 42 5" xfId="8728"/>
    <cellStyle name="標準 6 2 43" xfId="8729"/>
    <cellStyle name="標準 6 2 44" xfId="8730"/>
    <cellStyle name="標準 6 2 45" xfId="8731"/>
    <cellStyle name="標準 6 2 46" xfId="8732"/>
    <cellStyle name="標準 6 2 47" xfId="8733"/>
    <cellStyle name="標準 6 2 48" xfId="8734"/>
    <cellStyle name="標準 6 2 5" xfId="8735"/>
    <cellStyle name="標準 6 2 6" xfId="8736"/>
    <cellStyle name="標準 6 2 7" xfId="8737"/>
    <cellStyle name="標準 6 2 7 10" xfId="8738"/>
    <cellStyle name="標準 6 2 7 11" xfId="8739"/>
    <cellStyle name="標準 6 2 7 12" xfId="8740"/>
    <cellStyle name="標準 6 2 7 13" xfId="8741"/>
    <cellStyle name="標準 6 2 7 14" xfId="8742"/>
    <cellStyle name="標準 6 2 7 15" xfId="8743"/>
    <cellStyle name="標準 6 2 7 2" xfId="8744"/>
    <cellStyle name="標準 6 2 7 2 10" xfId="8745"/>
    <cellStyle name="標準 6 2 7 2 11" xfId="8746"/>
    <cellStyle name="標準 6 2 7 2 2" xfId="8747"/>
    <cellStyle name="標準 6 2 7 2 2 2" xfId="8748"/>
    <cellStyle name="標準 6 2 7 2 2 2 2" xfId="8749"/>
    <cellStyle name="標準 6 2 7 2 2 2 3" xfId="8750"/>
    <cellStyle name="標準 6 2 7 2 2 2 4" xfId="8751"/>
    <cellStyle name="標準 6 2 7 2 2 2 5" xfId="8752"/>
    <cellStyle name="標準 6 2 7 2 2 3" xfId="8753"/>
    <cellStyle name="標準 6 2 7 2 2 4" xfId="8754"/>
    <cellStyle name="標準 6 2 7 2 2 5" xfId="8755"/>
    <cellStyle name="標準 6 2 7 2 2 6" xfId="8756"/>
    <cellStyle name="標準 6 2 7 2 2 7" xfId="8757"/>
    <cellStyle name="標準 6 2 7 2 2 8" xfId="8758"/>
    <cellStyle name="標準 6 2 7 2 2 9" xfId="8759"/>
    <cellStyle name="標準 6 2 7 2 3" xfId="8760"/>
    <cellStyle name="標準 6 2 7 2 4" xfId="8761"/>
    <cellStyle name="標準 6 2 7 2 5" xfId="8762"/>
    <cellStyle name="標準 6 2 7 2 5 2" xfId="8763"/>
    <cellStyle name="標準 6 2 7 2 5 3" xfId="8764"/>
    <cellStyle name="標準 6 2 7 2 5 4" xfId="8765"/>
    <cellStyle name="標準 6 2 7 2 5 5" xfId="8766"/>
    <cellStyle name="標準 6 2 7 2 6" xfId="8767"/>
    <cellStyle name="標準 6 2 7 2 7" xfId="8768"/>
    <cellStyle name="標準 6 2 7 2 8" xfId="8769"/>
    <cellStyle name="標準 6 2 7 2 9" xfId="8770"/>
    <cellStyle name="標準 6 2 7 3" xfId="8771"/>
    <cellStyle name="標準 6 2 7 4" xfId="8772"/>
    <cellStyle name="標準 6 2 7 5" xfId="8773"/>
    <cellStyle name="標準 6 2 7 6" xfId="8774"/>
    <cellStyle name="標準 6 2 7 7" xfId="8775"/>
    <cellStyle name="標準 6 2 7 7 2" xfId="8776"/>
    <cellStyle name="標準 6 2 7 7 2 2" xfId="8777"/>
    <cellStyle name="標準 6 2 7 7 2 3" xfId="8778"/>
    <cellStyle name="標準 6 2 7 7 2 4" xfId="8779"/>
    <cellStyle name="標準 6 2 7 7 2 5" xfId="8780"/>
    <cellStyle name="標準 6 2 7 7 3" xfId="8781"/>
    <cellStyle name="標準 6 2 7 7 4" xfId="8782"/>
    <cellStyle name="標準 6 2 7 7 5" xfId="8783"/>
    <cellStyle name="標準 6 2 7 7 6" xfId="8784"/>
    <cellStyle name="標準 6 2 7 7 7" xfId="8785"/>
    <cellStyle name="標準 6 2 7 7 8" xfId="8786"/>
    <cellStyle name="標準 6 2 7 7 9" xfId="8787"/>
    <cellStyle name="標準 6 2 7 8" xfId="8788"/>
    <cellStyle name="標準 6 2 7 9" xfId="8789"/>
    <cellStyle name="標準 6 2 7 9 2" xfId="8790"/>
    <cellStyle name="標準 6 2 7 9 3" xfId="8791"/>
    <cellStyle name="標準 6 2 7 9 4" xfId="8792"/>
    <cellStyle name="標準 6 2 7 9 5" xfId="8793"/>
    <cellStyle name="標準 6 2 8" xfId="8794"/>
    <cellStyle name="標準 6 2 9" xfId="8795"/>
    <cellStyle name="標準 6 20" xfId="8796"/>
    <cellStyle name="標準 6 21" xfId="8797"/>
    <cellStyle name="標準 6 21 10" xfId="8798"/>
    <cellStyle name="標準 6 21 11" xfId="8799"/>
    <cellStyle name="標準 6 21 12" xfId="8800"/>
    <cellStyle name="標準 6 21 13" xfId="8801"/>
    <cellStyle name="標準 6 21 14" xfId="8802"/>
    <cellStyle name="標準 6 21 15" xfId="8803"/>
    <cellStyle name="標準 6 21 2" xfId="8804"/>
    <cellStyle name="標準 6 21 2 10" xfId="8805"/>
    <cellStyle name="標準 6 21 2 11" xfId="8806"/>
    <cellStyle name="標準 6 21 2 12" xfId="8807"/>
    <cellStyle name="標準 6 21 2 13" xfId="8808"/>
    <cellStyle name="標準 6 21 2 14" xfId="8809"/>
    <cellStyle name="標準 6 21 2 15" xfId="8810"/>
    <cellStyle name="標準 6 21 2 2" xfId="8811"/>
    <cellStyle name="標準 6 21 2 2 10" xfId="8812"/>
    <cellStyle name="標準 6 21 2 2 11" xfId="8813"/>
    <cellStyle name="標準 6 21 2 2 2" xfId="8814"/>
    <cellStyle name="標準 6 21 2 2 2 2" xfId="8815"/>
    <cellStyle name="標準 6 21 2 2 2 2 2" xfId="8816"/>
    <cellStyle name="標準 6 21 2 2 2 2 3" xfId="8817"/>
    <cellStyle name="標準 6 21 2 2 2 2 4" xfId="8818"/>
    <cellStyle name="標準 6 21 2 2 2 2 5" xfId="8819"/>
    <cellStyle name="標準 6 21 2 2 2 3" xfId="8820"/>
    <cellStyle name="標準 6 21 2 2 2 4" xfId="8821"/>
    <cellStyle name="標準 6 21 2 2 2 5" xfId="8822"/>
    <cellStyle name="標準 6 21 2 2 2 6" xfId="8823"/>
    <cellStyle name="標準 6 21 2 2 2 7" xfId="8824"/>
    <cellStyle name="標準 6 21 2 2 2 8" xfId="8825"/>
    <cellStyle name="標準 6 21 2 2 2 9" xfId="8826"/>
    <cellStyle name="標準 6 21 2 2 3" xfId="8827"/>
    <cellStyle name="標準 6 21 2 2 4" xfId="8828"/>
    <cellStyle name="標準 6 21 2 2 5" xfId="8829"/>
    <cellStyle name="標準 6 21 2 2 5 2" xfId="8830"/>
    <cellStyle name="標準 6 21 2 2 5 3" xfId="8831"/>
    <cellStyle name="標準 6 21 2 2 5 4" xfId="8832"/>
    <cellStyle name="標準 6 21 2 2 5 5" xfId="8833"/>
    <cellStyle name="標準 6 21 2 2 6" xfId="8834"/>
    <cellStyle name="標準 6 21 2 2 7" xfId="8835"/>
    <cellStyle name="標準 6 21 2 2 8" xfId="8836"/>
    <cellStyle name="標準 6 21 2 2 9" xfId="8837"/>
    <cellStyle name="標準 6 21 2 3" xfId="8838"/>
    <cellStyle name="標準 6 21 2 4" xfId="8839"/>
    <cellStyle name="標準 6 21 2 5" xfId="8840"/>
    <cellStyle name="標準 6 21 2 6" xfId="8841"/>
    <cellStyle name="標準 6 21 2 7" xfId="8842"/>
    <cellStyle name="標準 6 21 2 7 2" xfId="8843"/>
    <cellStyle name="標準 6 21 2 7 2 2" xfId="8844"/>
    <cellStyle name="標準 6 21 2 7 2 3" xfId="8845"/>
    <cellStyle name="標準 6 21 2 7 2 4" xfId="8846"/>
    <cellStyle name="標準 6 21 2 7 2 5" xfId="8847"/>
    <cellStyle name="標準 6 21 2 7 3" xfId="8848"/>
    <cellStyle name="標準 6 21 2 7 4" xfId="8849"/>
    <cellStyle name="標準 6 21 2 7 5" xfId="8850"/>
    <cellStyle name="標準 6 21 2 7 6" xfId="8851"/>
    <cellStyle name="標準 6 21 2 7 7" xfId="8852"/>
    <cellStyle name="標準 6 21 2 7 8" xfId="8853"/>
    <cellStyle name="標準 6 21 2 7 9" xfId="8854"/>
    <cellStyle name="標準 6 21 2 8" xfId="8855"/>
    <cellStyle name="標準 6 21 2 9" xfId="8856"/>
    <cellStyle name="標準 6 21 2 9 2" xfId="8857"/>
    <cellStyle name="標準 6 21 2 9 3" xfId="8858"/>
    <cellStyle name="標準 6 21 2 9 4" xfId="8859"/>
    <cellStyle name="標準 6 21 2 9 5" xfId="8860"/>
    <cellStyle name="標準 6 21 3" xfId="8861"/>
    <cellStyle name="標準 6 21 3 10" xfId="8862"/>
    <cellStyle name="標準 6 21 3 11" xfId="8863"/>
    <cellStyle name="標準 6 21 3 2" xfId="8864"/>
    <cellStyle name="標準 6 21 3 2 2" xfId="8865"/>
    <cellStyle name="標準 6 21 3 2 2 2" xfId="8866"/>
    <cellStyle name="標準 6 21 3 2 2 3" xfId="8867"/>
    <cellStyle name="標準 6 21 3 2 2 4" xfId="8868"/>
    <cellStyle name="標準 6 21 3 2 2 5" xfId="8869"/>
    <cellStyle name="標準 6 21 3 2 3" xfId="8870"/>
    <cellStyle name="標準 6 21 3 2 4" xfId="8871"/>
    <cellStyle name="標準 6 21 3 2 5" xfId="8872"/>
    <cellStyle name="標準 6 21 3 2 6" xfId="8873"/>
    <cellStyle name="標準 6 21 3 2 7" xfId="8874"/>
    <cellStyle name="標準 6 21 3 2 8" xfId="8875"/>
    <cellStyle name="標準 6 21 3 2 9" xfId="8876"/>
    <cellStyle name="標準 6 21 3 3" xfId="8877"/>
    <cellStyle name="標準 6 21 3 4" xfId="8878"/>
    <cellStyle name="標準 6 21 3 5" xfId="8879"/>
    <cellStyle name="標準 6 21 3 5 2" xfId="8880"/>
    <cellStyle name="標準 6 21 3 5 3" xfId="8881"/>
    <cellStyle name="標準 6 21 3 5 4" xfId="8882"/>
    <cellStyle name="標準 6 21 3 5 5" xfId="8883"/>
    <cellStyle name="標準 6 21 3 6" xfId="8884"/>
    <cellStyle name="標準 6 21 3 7" xfId="8885"/>
    <cellStyle name="標準 6 21 3 8" xfId="8886"/>
    <cellStyle name="標準 6 21 3 9" xfId="8887"/>
    <cellStyle name="標準 6 21 4" xfId="8888"/>
    <cellStyle name="標準 6 21 5" xfId="8889"/>
    <cellStyle name="標準 6 21 6" xfId="8890"/>
    <cellStyle name="標準 6 21 7" xfId="8891"/>
    <cellStyle name="標準 6 21 7 2" xfId="8892"/>
    <cellStyle name="標準 6 21 7 2 2" xfId="8893"/>
    <cellStyle name="標準 6 21 7 2 3" xfId="8894"/>
    <cellStyle name="標準 6 21 7 2 4" xfId="8895"/>
    <cellStyle name="標準 6 21 7 2 5" xfId="8896"/>
    <cellStyle name="標準 6 21 7 3" xfId="8897"/>
    <cellStyle name="標準 6 21 7 4" xfId="8898"/>
    <cellStyle name="標準 6 21 7 5" xfId="8899"/>
    <cellStyle name="標準 6 21 7 6" xfId="8900"/>
    <cellStyle name="標準 6 21 7 7" xfId="8901"/>
    <cellStyle name="標準 6 21 7 8" xfId="8902"/>
    <cellStyle name="標準 6 21 7 9" xfId="8903"/>
    <cellStyle name="標準 6 21 8" xfId="8904"/>
    <cellStyle name="標準 6 21 9" xfId="8905"/>
    <cellStyle name="標準 6 21 9 2" xfId="8906"/>
    <cellStyle name="標準 6 21 9 3" xfId="8907"/>
    <cellStyle name="標準 6 21 9 4" xfId="8908"/>
    <cellStyle name="標準 6 21 9 5" xfId="8909"/>
    <cellStyle name="標準 6 22" xfId="8910"/>
    <cellStyle name="標準 6 22 10" xfId="8911"/>
    <cellStyle name="標準 6 22 11" xfId="8912"/>
    <cellStyle name="標準 6 22 12" xfId="8913"/>
    <cellStyle name="標準 6 22 13" xfId="8914"/>
    <cellStyle name="標準 6 22 14" xfId="8915"/>
    <cellStyle name="標準 6 22 15" xfId="8916"/>
    <cellStyle name="標準 6 22 2" xfId="8917"/>
    <cellStyle name="標準 6 22 2 10" xfId="8918"/>
    <cellStyle name="標準 6 22 2 11" xfId="8919"/>
    <cellStyle name="標準 6 22 2 2" xfId="8920"/>
    <cellStyle name="標準 6 22 2 2 2" xfId="8921"/>
    <cellStyle name="標準 6 22 2 2 2 2" xfId="8922"/>
    <cellStyle name="標準 6 22 2 2 2 3" xfId="8923"/>
    <cellStyle name="標準 6 22 2 2 2 4" xfId="8924"/>
    <cellStyle name="標準 6 22 2 2 2 5" xfId="8925"/>
    <cellStyle name="標準 6 22 2 2 3" xfId="8926"/>
    <cellStyle name="標準 6 22 2 2 4" xfId="8927"/>
    <cellStyle name="標準 6 22 2 2 5" xfId="8928"/>
    <cellStyle name="標準 6 22 2 2 6" xfId="8929"/>
    <cellStyle name="標準 6 22 2 2 7" xfId="8930"/>
    <cellStyle name="標準 6 22 2 2 8" xfId="8931"/>
    <cellStyle name="標準 6 22 2 2 9" xfId="8932"/>
    <cellStyle name="標準 6 22 2 3" xfId="8933"/>
    <cellStyle name="標準 6 22 2 4" xfId="8934"/>
    <cellStyle name="標準 6 22 2 5" xfId="8935"/>
    <cellStyle name="標準 6 22 2 5 2" xfId="8936"/>
    <cellStyle name="標準 6 22 2 5 3" xfId="8937"/>
    <cellStyle name="標準 6 22 2 5 4" xfId="8938"/>
    <cellStyle name="標準 6 22 2 5 5" xfId="8939"/>
    <cellStyle name="標準 6 22 2 6" xfId="8940"/>
    <cellStyle name="標準 6 22 2 7" xfId="8941"/>
    <cellStyle name="標準 6 22 2 8" xfId="8942"/>
    <cellStyle name="標準 6 22 2 9" xfId="8943"/>
    <cellStyle name="標準 6 22 3" xfId="8944"/>
    <cellStyle name="標準 6 22 4" xfId="8945"/>
    <cellStyle name="標準 6 22 5" xfId="8946"/>
    <cellStyle name="標準 6 22 6" xfId="8947"/>
    <cellStyle name="標準 6 22 7" xfId="8948"/>
    <cellStyle name="標準 6 22 7 2" xfId="8949"/>
    <cellStyle name="標準 6 22 7 2 2" xfId="8950"/>
    <cellStyle name="標準 6 22 7 2 3" xfId="8951"/>
    <cellStyle name="標準 6 22 7 2 4" xfId="8952"/>
    <cellStyle name="標準 6 22 7 2 5" xfId="8953"/>
    <cellStyle name="標準 6 22 7 3" xfId="8954"/>
    <cellStyle name="標準 6 22 7 4" xfId="8955"/>
    <cellStyle name="標準 6 22 7 5" xfId="8956"/>
    <cellStyle name="標準 6 22 7 6" xfId="8957"/>
    <cellStyle name="標準 6 22 7 7" xfId="8958"/>
    <cellStyle name="標準 6 22 7 8" xfId="8959"/>
    <cellStyle name="標準 6 22 7 9" xfId="8960"/>
    <cellStyle name="標準 6 22 8" xfId="8961"/>
    <cellStyle name="標準 6 22 9" xfId="8962"/>
    <cellStyle name="標準 6 22 9 2" xfId="8963"/>
    <cellStyle name="標準 6 22 9 3" xfId="8964"/>
    <cellStyle name="標準 6 22 9 4" xfId="8965"/>
    <cellStyle name="標準 6 22 9 5" xfId="8966"/>
    <cellStyle name="標準 6 23" xfId="8967"/>
    <cellStyle name="標準 6 24" xfId="8968"/>
    <cellStyle name="標準 6 25" xfId="8969"/>
    <cellStyle name="標準 6 26" xfId="8970"/>
    <cellStyle name="標準 6 27" xfId="8971"/>
    <cellStyle name="標準 6 28" xfId="8972"/>
    <cellStyle name="標準 6 29" xfId="8973"/>
    <cellStyle name="標準 6 3" xfId="8974"/>
    <cellStyle name="標準 6 30" xfId="8975"/>
    <cellStyle name="標準 6 31" xfId="8976"/>
    <cellStyle name="標準 6 32" xfId="8977"/>
    <cellStyle name="標準 6 33" xfId="8978"/>
    <cellStyle name="標準 6 34" xfId="8979"/>
    <cellStyle name="標準 6 35" xfId="8980"/>
    <cellStyle name="標準 6 36" xfId="8981"/>
    <cellStyle name="標準 6 37" xfId="8982"/>
    <cellStyle name="標準 6 38" xfId="8983"/>
    <cellStyle name="標準 6 39" xfId="8984"/>
    <cellStyle name="標準 6 4" xfId="8985"/>
    <cellStyle name="標準 6 40" xfId="8986"/>
    <cellStyle name="標準 6 41" xfId="8987"/>
    <cellStyle name="標準 6 42" xfId="8988"/>
    <cellStyle name="標準 6 43" xfId="8989"/>
    <cellStyle name="標準 6 44" xfId="8990"/>
    <cellStyle name="標準 6 45" xfId="8991"/>
    <cellStyle name="標準 6 46" xfId="8992"/>
    <cellStyle name="標準 6 47" xfId="8993"/>
    <cellStyle name="標準 6 48" xfId="8994"/>
    <cellStyle name="標準 6 49" xfId="8995"/>
    <cellStyle name="標準 6 5" xfId="8996"/>
    <cellStyle name="標準 6 50" xfId="8997"/>
    <cellStyle name="標準 6 50 10" xfId="8998"/>
    <cellStyle name="標準 6 50 11" xfId="8999"/>
    <cellStyle name="標準 6 50 2" xfId="9000"/>
    <cellStyle name="標準 6 50 2 2" xfId="9001"/>
    <cellStyle name="標準 6 50 2 2 2" xfId="9002"/>
    <cellStyle name="標準 6 50 2 2 3" xfId="9003"/>
    <cellStyle name="標準 6 50 2 2 4" xfId="9004"/>
    <cellStyle name="標準 6 50 2 2 5" xfId="9005"/>
    <cellStyle name="標準 6 50 2 3" xfId="9006"/>
    <cellStyle name="標準 6 50 2 4" xfId="9007"/>
    <cellStyle name="標準 6 50 2 5" xfId="9008"/>
    <cellStyle name="標準 6 50 2 6" xfId="9009"/>
    <cellStyle name="標準 6 50 2 7" xfId="9010"/>
    <cellStyle name="標準 6 50 2 8" xfId="9011"/>
    <cellStyle name="標準 6 50 2 9" xfId="9012"/>
    <cellStyle name="標準 6 50 3" xfId="9013"/>
    <cellStyle name="標準 6 50 4" xfId="9014"/>
    <cellStyle name="標準 6 50 5" xfId="9015"/>
    <cellStyle name="標準 6 50 5 2" xfId="9016"/>
    <cellStyle name="標準 6 50 5 3" xfId="9017"/>
    <cellStyle name="標準 6 50 5 4" xfId="9018"/>
    <cellStyle name="標準 6 50 5 5" xfId="9019"/>
    <cellStyle name="標準 6 50 6" xfId="9020"/>
    <cellStyle name="標準 6 50 7" xfId="9021"/>
    <cellStyle name="標準 6 50 8" xfId="9022"/>
    <cellStyle name="標準 6 50 9" xfId="9023"/>
    <cellStyle name="標準 6 51" xfId="9024"/>
    <cellStyle name="標準 6 52" xfId="9025"/>
    <cellStyle name="標準 6 53" xfId="9026"/>
    <cellStyle name="標準 6 54" xfId="9027"/>
    <cellStyle name="標準 6 54 2" xfId="9028"/>
    <cellStyle name="標準 6 54 2 2" xfId="9029"/>
    <cellStyle name="標準 6 54 2 3" xfId="9030"/>
    <cellStyle name="標準 6 54 2 4" xfId="9031"/>
    <cellStyle name="標準 6 54 2 5" xfId="9032"/>
    <cellStyle name="標準 6 54 3" xfId="9033"/>
    <cellStyle name="標準 6 54 4" xfId="9034"/>
    <cellStyle name="標準 6 54 5" xfId="9035"/>
    <cellStyle name="標準 6 54 6" xfId="9036"/>
    <cellStyle name="標準 6 54 7" xfId="9037"/>
    <cellStyle name="標準 6 54 8" xfId="9038"/>
    <cellStyle name="標準 6 54 9" xfId="9039"/>
    <cellStyle name="標準 6 55" xfId="9040"/>
    <cellStyle name="標準 6 56" xfId="9041"/>
    <cellStyle name="標準 6 56 2" xfId="9042"/>
    <cellStyle name="標準 6 56 3" xfId="9043"/>
    <cellStyle name="標準 6 56 4" xfId="9044"/>
    <cellStyle name="標準 6 56 5" xfId="9045"/>
    <cellStyle name="標準 6 57" xfId="9046"/>
    <cellStyle name="標準 6 58" xfId="9047"/>
    <cellStyle name="標準 6 59" xfId="9048"/>
    <cellStyle name="標準 6 6" xfId="9049"/>
    <cellStyle name="標準 6 60" xfId="9050"/>
    <cellStyle name="標準 6 61" xfId="9051"/>
    <cellStyle name="標準 6 62" xfId="9052"/>
    <cellStyle name="標準 6 7" xfId="9053"/>
    <cellStyle name="標準 6 8" xfId="9054"/>
    <cellStyle name="標準 6 9" xfId="9055"/>
    <cellStyle name="標準 7" xfId="208"/>
    <cellStyle name="標準 7 2" xfId="209"/>
    <cellStyle name="標準 7 3" xfId="4"/>
    <cellStyle name="標準 8" xfId="210"/>
    <cellStyle name="標準 8 2" xfId="211"/>
    <cellStyle name="標準 9" xfId="212"/>
    <cellStyle name="標準 9 2" xfId="213"/>
    <cellStyle name="標準_map_土地所有率" xfId="218"/>
    <cellStyle name="標準_Sheet1" xfId="214"/>
    <cellStyle name="標準_ニ次速報_結果の概要図表" xfId="217"/>
    <cellStyle name="標準_二次速報・結果概要図表" xfId="9061"/>
    <cellStyle name="標準_面積" xfId="3"/>
    <cellStyle name="良い 2" xfId="215"/>
    <cellStyle name="良い 3" xfId="216"/>
  </cellStyles>
  <dxfs count="1">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6350</xdr:colOff>
      <xdr:row>853</xdr:row>
      <xdr:rowOff>139700</xdr:rowOff>
    </xdr:from>
    <xdr:to>
      <xdr:col>3</xdr:col>
      <xdr:colOff>139700</xdr:colOff>
      <xdr:row>856</xdr:row>
      <xdr:rowOff>0</xdr:rowOff>
    </xdr:to>
    <xdr:sp macro="" textlink="">
      <xdr:nvSpPr>
        <xdr:cNvPr id="2" name="右中かっこ 1"/>
        <xdr:cNvSpPr/>
      </xdr:nvSpPr>
      <xdr:spPr>
        <a:xfrm>
          <a:off x="2101850" y="1054100"/>
          <a:ext cx="133350" cy="317500"/>
        </a:xfrm>
        <a:prstGeom prst="rightBrac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516152</xdr:colOff>
      <xdr:row>854</xdr:row>
      <xdr:rowOff>66260</xdr:rowOff>
    </xdr:from>
    <xdr:to>
      <xdr:col>2</xdr:col>
      <xdr:colOff>747091</xdr:colOff>
      <xdr:row>855</xdr:row>
      <xdr:rowOff>82826</xdr:rowOff>
    </xdr:to>
    <xdr:sp macro="" textlink="">
      <xdr:nvSpPr>
        <xdr:cNvPr id="3" name="テキスト ボックス 2"/>
        <xdr:cNvSpPr txBox="1"/>
      </xdr:nvSpPr>
      <xdr:spPr>
        <a:xfrm>
          <a:off x="744752" y="130168235"/>
          <a:ext cx="230939" cy="1689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lstStyle/>
        <a:p>
          <a:r>
            <a:rPr kumimoji="1" lang="ja-JP" altLang="en-US" sz="900">
              <a:latin typeface="ＭＳ 明朝" panose="02020609040205080304" pitchFamily="17" charset="-128"/>
              <a:ea typeface="ＭＳ 明朝" panose="02020609040205080304" pitchFamily="17" charset="-128"/>
            </a:rPr>
            <a:t>２）</a:t>
          </a:r>
        </a:p>
      </xdr:txBody>
    </xdr:sp>
    <xdr:clientData/>
  </xdr:twoCellAnchor>
  <xdr:twoCellAnchor>
    <xdr:from>
      <xdr:col>3</xdr:col>
      <xdr:colOff>0</xdr:colOff>
      <xdr:row>922</xdr:row>
      <xdr:rowOff>0</xdr:rowOff>
    </xdr:from>
    <xdr:to>
      <xdr:col>3</xdr:col>
      <xdr:colOff>133350</xdr:colOff>
      <xdr:row>924</xdr:row>
      <xdr:rowOff>3175</xdr:rowOff>
    </xdr:to>
    <xdr:sp macro="" textlink="">
      <xdr:nvSpPr>
        <xdr:cNvPr id="6" name="右中かっこ 5"/>
        <xdr:cNvSpPr/>
      </xdr:nvSpPr>
      <xdr:spPr>
        <a:xfrm>
          <a:off x="2095500" y="11582400"/>
          <a:ext cx="133350" cy="307975"/>
        </a:xfrm>
        <a:prstGeom prst="rightBrac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xdr:col>
      <xdr:colOff>0</xdr:colOff>
      <xdr:row>890</xdr:row>
      <xdr:rowOff>0</xdr:rowOff>
    </xdr:from>
    <xdr:to>
      <xdr:col>3</xdr:col>
      <xdr:colOff>133350</xdr:colOff>
      <xdr:row>892</xdr:row>
      <xdr:rowOff>3175</xdr:rowOff>
    </xdr:to>
    <xdr:sp macro="" textlink="">
      <xdr:nvSpPr>
        <xdr:cNvPr id="11" name="右中かっこ 10"/>
        <xdr:cNvSpPr/>
      </xdr:nvSpPr>
      <xdr:spPr>
        <a:xfrm>
          <a:off x="2095500" y="6553200"/>
          <a:ext cx="133350" cy="307975"/>
        </a:xfrm>
        <a:prstGeom prst="rightBrac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3</xdr:col>
      <xdr:colOff>0</xdr:colOff>
      <xdr:row>958</xdr:row>
      <xdr:rowOff>0</xdr:rowOff>
    </xdr:from>
    <xdr:to>
      <xdr:col>3</xdr:col>
      <xdr:colOff>133350</xdr:colOff>
      <xdr:row>960</xdr:row>
      <xdr:rowOff>3175</xdr:rowOff>
    </xdr:to>
    <xdr:sp macro="" textlink="">
      <xdr:nvSpPr>
        <xdr:cNvPr id="12" name="右中かっこ 11"/>
        <xdr:cNvSpPr/>
      </xdr:nvSpPr>
      <xdr:spPr>
        <a:xfrm>
          <a:off x="2095500" y="17068800"/>
          <a:ext cx="133350" cy="307975"/>
        </a:xfrm>
        <a:prstGeom prst="rightBrac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xdr:col>
      <xdr:colOff>516152</xdr:colOff>
      <xdr:row>890</xdr:row>
      <xdr:rowOff>66260</xdr:rowOff>
    </xdr:from>
    <xdr:to>
      <xdr:col>2</xdr:col>
      <xdr:colOff>747091</xdr:colOff>
      <xdr:row>891</xdr:row>
      <xdr:rowOff>82826</xdr:rowOff>
    </xdr:to>
    <xdr:sp macro="" textlink="">
      <xdr:nvSpPr>
        <xdr:cNvPr id="26" name="テキスト ボックス 25"/>
        <xdr:cNvSpPr txBox="1"/>
      </xdr:nvSpPr>
      <xdr:spPr>
        <a:xfrm>
          <a:off x="744752" y="130168235"/>
          <a:ext cx="230939" cy="1689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lstStyle/>
        <a:p>
          <a:r>
            <a:rPr kumimoji="1" lang="ja-JP" altLang="en-US" sz="900">
              <a:latin typeface="ＭＳ 明朝" panose="02020609040205080304" pitchFamily="17" charset="-128"/>
              <a:ea typeface="ＭＳ 明朝" panose="02020609040205080304" pitchFamily="17" charset="-128"/>
            </a:rPr>
            <a:t>２）</a:t>
          </a:r>
        </a:p>
      </xdr:txBody>
    </xdr:sp>
    <xdr:clientData/>
  </xdr:twoCellAnchor>
  <xdr:twoCellAnchor>
    <xdr:from>
      <xdr:col>2</xdr:col>
      <xdr:colOff>516152</xdr:colOff>
      <xdr:row>922</xdr:row>
      <xdr:rowOff>66260</xdr:rowOff>
    </xdr:from>
    <xdr:to>
      <xdr:col>2</xdr:col>
      <xdr:colOff>747091</xdr:colOff>
      <xdr:row>923</xdr:row>
      <xdr:rowOff>82826</xdr:rowOff>
    </xdr:to>
    <xdr:sp macro="" textlink="">
      <xdr:nvSpPr>
        <xdr:cNvPr id="28" name="テキスト ボックス 27"/>
        <xdr:cNvSpPr txBox="1"/>
      </xdr:nvSpPr>
      <xdr:spPr>
        <a:xfrm>
          <a:off x="744752" y="130168235"/>
          <a:ext cx="230939" cy="1689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lstStyle/>
        <a:p>
          <a:r>
            <a:rPr kumimoji="1" lang="ja-JP" altLang="en-US" sz="900">
              <a:latin typeface="ＭＳ 明朝" panose="02020609040205080304" pitchFamily="17" charset="-128"/>
              <a:ea typeface="ＭＳ 明朝" panose="02020609040205080304" pitchFamily="17" charset="-128"/>
            </a:rPr>
            <a:t>２）</a:t>
          </a:r>
        </a:p>
      </xdr:txBody>
    </xdr:sp>
    <xdr:clientData/>
  </xdr:twoCellAnchor>
  <xdr:twoCellAnchor>
    <xdr:from>
      <xdr:col>2</xdr:col>
      <xdr:colOff>516152</xdr:colOff>
      <xdr:row>958</xdr:row>
      <xdr:rowOff>66260</xdr:rowOff>
    </xdr:from>
    <xdr:to>
      <xdr:col>2</xdr:col>
      <xdr:colOff>747091</xdr:colOff>
      <xdr:row>959</xdr:row>
      <xdr:rowOff>82826</xdr:rowOff>
    </xdr:to>
    <xdr:sp macro="" textlink="">
      <xdr:nvSpPr>
        <xdr:cNvPr id="31" name="テキスト ボックス 30"/>
        <xdr:cNvSpPr txBox="1"/>
      </xdr:nvSpPr>
      <xdr:spPr>
        <a:xfrm>
          <a:off x="744752" y="140531435"/>
          <a:ext cx="230939" cy="1689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rtlCol="0" anchor="t"/>
        <a:lstStyle/>
        <a:p>
          <a:r>
            <a:rPr kumimoji="1" lang="ja-JP" altLang="en-US" sz="900">
              <a:latin typeface="ＭＳ 明朝" panose="02020609040205080304" pitchFamily="17" charset="-128"/>
              <a:ea typeface="ＭＳ 明朝" panose="02020609040205080304" pitchFamily="17" charset="-128"/>
            </a:rPr>
            <a:t>２）</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pu-file2\ssd\Documents%20and%20Settings\miyamoto\&#12487;&#12473;&#12463;&#12488;&#12483;&#12503;\H15&#19990;&#22303;&#36039;&#29987;&#38989;0630%20(version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005-2"/>
      <sheetName val="A007"/>
      <sheetName val="A021"/>
      <sheetName val="A040-2"/>
      <sheetName val="A044-2"/>
      <sheetName val="A052"/>
      <sheetName val="A053"/>
      <sheetName val="A054"/>
      <sheetName val="A055"/>
      <sheetName val="A056"/>
      <sheetName val="追加"/>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1.土地の種類</v>
          </cell>
          <cell r="B1" t="str">
            <v>９．土地の種類別所有世帯数・所有率</v>
          </cell>
        </row>
        <row r="2">
          <cell r="E2" t="str">
            <v>表1-3　土地の種類別所有世帯数・所有面積・資産額（平成15年）</v>
          </cell>
        </row>
        <row r="3">
          <cell r="D3" t="str">
            <v>付表１－４　土地の種類別所有世帯数・所有面積・資産額（平成15年）</v>
          </cell>
        </row>
        <row r="4">
          <cell r="F4" t="str">
            <v>実数</v>
          </cell>
          <cell r="I4" t="str">
            <v>シェア（％）</v>
          </cell>
          <cell r="L4" t="str">
            <v>総世帯
１世帯当たり
資産額
（千円）</v>
          </cell>
          <cell r="M4" t="str">
            <v>所有
１世帯当たり
資産額
（千円）</v>
          </cell>
        </row>
        <row r="5">
          <cell r="F5" t="str">
            <v>世帯数
（千世帯）</v>
          </cell>
          <cell r="G5" t="str">
            <v>所有面積
（千㎡）</v>
          </cell>
          <cell r="H5" t="str">
            <v>資産額
（十億円）</v>
          </cell>
          <cell r="I5" t="str">
            <v>世帯数</v>
          </cell>
          <cell r="J5" t="str">
            <v>所有面積</v>
          </cell>
          <cell r="K5" t="str">
            <v>資産額</v>
          </cell>
        </row>
        <row r="8">
          <cell r="D8" t="str">
            <v>世帯総数　1）</v>
          </cell>
          <cell r="F8">
            <v>46908</v>
          </cell>
          <cell r="I8">
            <v>100</v>
          </cell>
        </row>
        <row r="9">
          <cell r="D9" t="str">
            <v>土地所有世帯数</v>
          </cell>
        </row>
        <row r="10">
          <cell r="E10" t="str">
            <v>土地全体</v>
          </cell>
          <cell r="F10">
            <v>25149</v>
          </cell>
          <cell r="G10">
            <v>112379485</v>
          </cell>
          <cell r="H10">
            <v>747873</v>
          </cell>
          <cell r="I10">
            <v>53.613456126886675</v>
          </cell>
          <cell r="J10">
            <v>100</v>
          </cell>
          <cell r="K10">
            <v>100</v>
          </cell>
          <cell r="L10">
            <v>15943.399846508059</v>
          </cell>
          <cell r="M10">
            <v>29737.683406894907</v>
          </cell>
        </row>
        <row r="11">
          <cell r="E11" t="str">
            <v xml:space="preserve"> 現住居の敷地</v>
          </cell>
          <cell r="F11">
            <v>24047</v>
          </cell>
          <cell r="G11">
            <v>6607515</v>
          </cell>
          <cell r="H11">
            <v>436098</v>
          </cell>
          <cell r="I11">
            <v>51.264176686279527</v>
          </cell>
          <cell r="J11">
            <v>5.8796452039266773</v>
          </cell>
          <cell r="K11">
            <v>58.311772185919267</v>
          </cell>
          <cell r="L11">
            <v>9296.8789971859806</v>
          </cell>
          <cell r="M11">
            <v>17340.570201598475</v>
          </cell>
        </row>
        <row r="12">
          <cell r="E12" t="str">
            <v xml:space="preserve"> 現住居敷地以外の土地</v>
          </cell>
          <cell r="F12">
            <v>8551</v>
          </cell>
          <cell r="G12">
            <v>105771970</v>
          </cell>
          <cell r="H12">
            <v>311775</v>
          </cell>
          <cell r="I12">
            <v>18.229299906199369</v>
          </cell>
          <cell r="J12">
            <v>94.120354796073329</v>
          </cell>
          <cell r="K12">
            <v>41.688227814080733</v>
          </cell>
          <cell r="L12">
            <v>6646.5208493220771</v>
          </cell>
          <cell r="M12">
            <v>12397.113205296433</v>
          </cell>
        </row>
        <row r="13">
          <cell r="E13" t="str">
            <v xml:space="preserve">  現住居敷地以外の宅地など</v>
          </cell>
          <cell r="F13">
            <v>4966</v>
          </cell>
          <cell r="G13">
            <v>3504327</v>
          </cell>
          <cell r="H13">
            <v>174108</v>
          </cell>
          <cell r="I13">
            <v>10.586680310394815</v>
          </cell>
          <cell r="J13">
            <v>3.1182977925196935</v>
          </cell>
          <cell r="K13">
            <v>23.280423280423278</v>
          </cell>
          <cell r="L13">
            <v>3711.6909695574318</v>
          </cell>
          <cell r="M13">
            <v>6923.0585709173329</v>
          </cell>
        </row>
        <row r="14">
          <cell r="E14" t="str">
            <v xml:space="preserve">  農地</v>
          </cell>
          <cell r="F14">
            <v>4585</v>
          </cell>
          <cell r="G14">
            <v>39037338</v>
          </cell>
          <cell r="H14">
            <v>125314</v>
          </cell>
          <cell r="I14">
            <v>9.7744521190415288</v>
          </cell>
          <cell r="J14">
            <v>34.737067890994517</v>
          </cell>
          <cell r="K14">
            <v>16.756053501062347</v>
          </cell>
          <cell r="L14">
            <v>2671.4846081691821</v>
          </cell>
          <cell r="M14">
            <v>4982.8621416358501</v>
          </cell>
        </row>
        <row r="15">
          <cell r="E15" t="str">
            <v xml:space="preserve">  山林</v>
          </cell>
          <cell r="F15">
            <v>2723</v>
          </cell>
          <cell r="G15">
            <v>63230305</v>
          </cell>
          <cell r="H15">
            <v>12353</v>
          </cell>
          <cell r="I15">
            <v>5.8049799607742809</v>
          </cell>
          <cell r="J15">
            <v>56.264989112559114</v>
          </cell>
          <cell r="K15">
            <v>1.6517510325951064</v>
          </cell>
          <cell r="L15">
            <v>263.34527159546343</v>
          </cell>
          <cell r="M15">
            <v>491.19249274325023</v>
          </cell>
        </row>
        <row r="16">
          <cell r="E16" t="str">
            <v>1）土地所有の有無「不詳」を含む。</v>
          </cell>
        </row>
        <row r="35">
          <cell r="A35" t="str">
            <v>2.家計を主に支える者の従業上の地位</v>
          </cell>
          <cell r="B35" t="str">
            <v>３．家計を主に支える者の従業上の地位別土地資産額</v>
          </cell>
        </row>
        <row r="37">
          <cell r="F37" t="str">
            <v>世帯総数（千世帯）</v>
          </cell>
          <cell r="G37" t="str">
            <v>実数</v>
          </cell>
          <cell r="L37" t="str">
            <v>割合・指数（％）</v>
          </cell>
        </row>
        <row r="38">
          <cell r="G38" t="str">
            <v>土地全体</v>
          </cell>
          <cell r="H38" t="str">
            <v>現住居の敷地</v>
          </cell>
          <cell r="I38" t="str">
            <v>現住居敷地以外の宅地など</v>
          </cell>
          <cell r="J38" t="str">
            <v>農地</v>
          </cell>
          <cell r="K38" t="str">
            <v>山林</v>
          </cell>
          <cell r="L38" t="str">
            <v>土地全体</v>
          </cell>
          <cell r="M38" t="str">
            <v>現住居の敷地</v>
          </cell>
          <cell r="N38" t="str">
            <v>現住居敷地以外の宅地など</v>
          </cell>
          <cell r="O38" t="str">
            <v>農地</v>
          </cell>
          <cell r="P38" t="str">
            <v>山林</v>
          </cell>
          <cell r="Q38" t="str">
            <v>農地＋山林</v>
          </cell>
          <cell r="R38" t="str">
            <v>農地＋山林－両方</v>
          </cell>
        </row>
        <row r="39">
          <cell r="C39" t="str">
            <v>資産額（十億円）</v>
          </cell>
        </row>
        <row r="40">
          <cell r="D40" t="str">
            <v>総数</v>
          </cell>
          <cell r="F40" t="str">
            <v>･･･</v>
          </cell>
          <cell r="G40">
            <v>747873</v>
          </cell>
          <cell r="H40">
            <v>436098</v>
          </cell>
          <cell r="I40">
            <v>174108</v>
          </cell>
          <cell r="J40">
            <v>125314</v>
          </cell>
          <cell r="K40">
            <v>12353</v>
          </cell>
          <cell r="L40">
            <v>100</v>
          </cell>
          <cell r="M40">
            <v>100</v>
          </cell>
          <cell r="N40">
            <v>100</v>
          </cell>
          <cell r="O40">
            <v>100</v>
          </cell>
          <cell r="P40">
            <v>100</v>
          </cell>
          <cell r="Q40">
            <v>137667</v>
          </cell>
        </row>
        <row r="41">
          <cell r="E41" t="str">
            <v>　自営業主</v>
          </cell>
          <cell r="F41" t="str">
            <v>･･･</v>
          </cell>
          <cell r="G41">
            <v>271483</v>
          </cell>
          <cell r="H41">
            <v>114924</v>
          </cell>
          <cell r="I41">
            <v>90538</v>
          </cell>
          <cell r="J41">
            <v>60826</v>
          </cell>
          <cell r="K41">
            <v>5194</v>
          </cell>
          <cell r="L41">
            <v>36.300682067677265</v>
          </cell>
          <cell r="M41">
            <v>26.352792262289672</v>
          </cell>
          <cell r="N41">
            <v>52.001056815310044</v>
          </cell>
          <cell r="O41">
            <v>48.538870357661558</v>
          </cell>
          <cell r="P41">
            <v>42.046466445397876</v>
          </cell>
          <cell r="Q41">
            <v>66020</v>
          </cell>
        </row>
        <row r="42">
          <cell r="E42" t="str">
            <v>　　農林・漁業業主</v>
          </cell>
          <cell r="F42" t="str">
            <v>･･･</v>
          </cell>
          <cell r="G42">
            <v>97134</v>
          </cell>
          <cell r="H42">
            <v>22562</v>
          </cell>
          <cell r="I42">
            <v>24593</v>
          </cell>
          <cell r="J42">
            <v>46650</v>
          </cell>
          <cell r="K42">
            <v>3330</v>
          </cell>
          <cell r="L42">
            <v>12.988034064607227</v>
          </cell>
          <cell r="M42">
            <v>5.1736077670615321</v>
          </cell>
          <cell r="N42">
            <v>14.125140717255958</v>
          </cell>
          <cell r="O42">
            <v>37.226487064493988</v>
          </cell>
          <cell r="P42">
            <v>26.95701449040719</v>
          </cell>
          <cell r="Q42">
            <v>49980</v>
          </cell>
        </row>
        <row r="43">
          <cell r="E43" t="str">
            <v>　　商工・その他の業主</v>
          </cell>
          <cell r="F43" t="str">
            <v>･･･</v>
          </cell>
          <cell r="G43">
            <v>174349</v>
          </cell>
          <cell r="H43">
            <v>92363</v>
          </cell>
          <cell r="I43">
            <v>65946</v>
          </cell>
          <cell r="J43">
            <v>14176</v>
          </cell>
          <cell r="K43">
            <v>1864</v>
          </cell>
          <cell r="L43">
            <v>23.312648003070041</v>
          </cell>
          <cell r="M43">
            <v>21.179413801484987</v>
          </cell>
          <cell r="N43">
            <v>37.876490454200841</v>
          </cell>
          <cell r="O43">
            <v>11.312383293167564</v>
          </cell>
          <cell r="P43">
            <v>15.08945195499069</v>
          </cell>
          <cell r="Q43">
            <v>16040</v>
          </cell>
        </row>
        <row r="44">
          <cell r="E44" t="str">
            <v>　雇用者</v>
          </cell>
          <cell r="F44" t="str">
            <v>･･･</v>
          </cell>
          <cell r="G44">
            <v>303459</v>
          </cell>
          <cell r="H44">
            <v>199325</v>
          </cell>
          <cell r="I44">
            <v>50819</v>
          </cell>
          <cell r="J44">
            <v>48391</v>
          </cell>
          <cell r="K44">
            <v>4924</v>
          </cell>
          <cell r="L44">
            <v>40.576274313954372</v>
          </cell>
          <cell r="M44">
            <v>45.706469646730781</v>
          </cell>
          <cell r="N44">
            <v>29.188205022170148</v>
          </cell>
          <cell r="O44">
            <v>38.61579711764049</v>
          </cell>
          <cell r="P44">
            <v>39.860762567797295</v>
          </cell>
          <cell r="Q44">
            <v>53315</v>
          </cell>
        </row>
        <row r="45">
          <cell r="E45" t="str">
            <v>　　常用雇用者（会社・団体・公社又は個人）</v>
          </cell>
          <cell r="F45" t="str">
            <v>･･･</v>
          </cell>
          <cell r="G45">
            <v>240949</v>
          </cell>
          <cell r="H45">
            <v>161057</v>
          </cell>
          <cell r="I45">
            <v>40126</v>
          </cell>
          <cell r="J45">
            <v>36129</v>
          </cell>
          <cell r="K45">
            <v>3636</v>
          </cell>
          <cell r="L45">
            <v>32.217903307112309</v>
          </cell>
          <cell r="M45">
            <v>36.931377809574911</v>
          </cell>
          <cell r="N45">
            <v>23.046614744871</v>
          </cell>
          <cell r="O45">
            <v>28.830777087955056</v>
          </cell>
          <cell r="P45">
            <v>29.434145551687852</v>
          </cell>
          <cell r="Q45">
            <v>39765</v>
          </cell>
        </row>
        <row r="46">
          <cell r="E46" t="str">
            <v>　　常用雇用者（官公庁）</v>
          </cell>
          <cell r="F46" t="str">
            <v>･･･</v>
          </cell>
          <cell r="G46">
            <v>44206</v>
          </cell>
          <cell r="H46">
            <v>26148</v>
          </cell>
          <cell r="I46">
            <v>7931</v>
          </cell>
          <cell r="J46">
            <v>9236</v>
          </cell>
          <cell r="K46">
            <v>892</v>
          </cell>
          <cell r="L46">
            <v>5.9108966361935789</v>
          </cell>
          <cell r="M46">
            <v>5.9959000041275123</v>
          </cell>
          <cell r="N46">
            <v>4.5552185999494563</v>
          </cell>
          <cell r="O46">
            <v>7.3702858419649839</v>
          </cell>
          <cell r="P46">
            <v>7.220917995628592</v>
          </cell>
          <cell r="Q46">
            <v>10128</v>
          </cell>
        </row>
        <row r="47">
          <cell r="E47" t="str">
            <v>　　臨時・日雇</v>
          </cell>
          <cell r="F47" t="str">
            <v>･･･</v>
          </cell>
          <cell r="G47">
            <v>18304</v>
          </cell>
          <cell r="H47">
            <v>12120</v>
          </cell>
          <cell r="I47">
            <v>2762</v>
          </cell>
          <cell r="J47">
            <v>3027</v>
          </cell>
          <cell r="K47">
            <v>396</v>
          </cell>
          <cell r="L47">
            <v>2.4474743706484925</v>
          </cell>
          <cell r="M47">
            <v>2.779191833028356</v>
          </cell>
          <cell r="N47">
            <v>1.586371677349691</v>
          </cell>
          <cell r="O47">
            <v>2.4155321831559124</v>
          </cell>
          <cell r="P47">
            <v>3.2056990204808544</v>
          </cell>
          <cell r="Q47">
            <v>3423</v>
          </cell>
        </row>
        <row r="48">
          <cell r="E48" t="str">
            <v>　無職</v>
          </cell>
          <cell r="F48" t="str">
            <v>･･･</v>
          </cell>
          <cell r="G48">
            <v>169684</v>
          </cell>
          <cell r="H48">
            <v>119711</v>
          </cell>
          <cell r="I48">
            <v>31865</v>
          </cell>
          <cell r="J48">
            <v>15895</v>
          </cell>
          <cell r="K48">
            <v>2213</v>
          </cell>
          <cell r="L48">
            <v>22.688878994160774</v>
          </cell>
          <cell r="M48">
            <v>27.45048131383313</v>
          </cell>
          <cell r="N48">
            <v>18.301858616490911</v>
          </cell>
          <cell r="O48">
            <v>12.684137446733804</v>
          </cell>
          <cell r="P48">
            <v>17.914676596778111</v>
          </cell>
          <cell r="Q48">
            <v>18108</v>
          </cell>
        </row>
        <row r="49">
          <cell r="E49" t="str">
            <v>　　学生</v>
          </cell>
          <cell r="F49" t="str">
            <v>･･･</v>
          </cell>
          <cell r="G49">
            <v>88</v>
          </cell>
          <cell r="H49">
            <v>49</v>
          </cell>
          <cell r="I49">
            <v>20</v>
          </cell>
          <cell r="J49">
            <v>14</v>
          </cell>
          <cell r="K49">
            <v>4</v>
          </cell>
          <cell r="L49">
            <v>1.1766703705040829E-2</v>
          </cell>
          <cell r="M49">
            <v>1.1236006585675697E-2</v>
          </cell>
          <cell r="N49">
            <v>1.1487122935189654E-2</v>
          </cell>
          <cell r="O49">
            <v>1.1171936096525528E-2</v>
          </cell>
          <cell r="P49">
            <v>3.2380798186675303E-2</v>
          </cell>
          <cell r="Q49">
            <v>18</v>
          </cell>
        </row>
        <row r="50">
          <cell r="E50" t="str">
            <v>　　その他</v>
          </cell>
          <cell r="F50" t="str">
            <v>･･･</v>
          </cell>
          <cell r="G50">
            <v>169596</v>
          </cell>
          <cell r="H50">
            <v>119661</v>
          </cell>
          <cell r="I50">
            <v>31845</v>
          </cell>
          <cell r="J50">
            <v>15881</v>
          </cell>
          <cell r="K50">
            <v>2209</v>
          </cell>
          <cell r="L50">
            <v>22.677112290455735</v>
          </cell>
          <cell r="M50">
            <v>27.439016000990602</v>
          </cell>
          <cell r="N50">
            <v>18.290371493555725</v>
          </cell>
          <cell r="O50">
            <v>12.67296551063728</v>
          </cell>
          <cell r="P50">
            <v>17.882295798591436</v>
          </cell>
          <cell r="Q50">
            <v>18090</v>
          </cell>
        </row>
        <row r="51">
          <cell r="E51" t="str">
            <v>　不詳</v>
          </cell>
          <cell r="F51" t="str">
            <v>･･･</v>
          </cell>
          <cell r="G51">
            <v>3247</v>
          </cell>
          <cell r="H51">
            <v>2138</v>
          </cell>
          <cell r="I51">
            <v>886</v>
          </cell>
          <cell r="J51">
            <v>202</v>
          </cell>
          <cell r="K51">
            <v>22</v>
          </cell>
          <cell r="L51">
            <v>0.43416462420758606</v>
          </cell>
          <cell r="M51">
            <v>0.49025677714642119</v>
          </cell>
          <cell r="N51">
            <v>0.50887954602890162</v>
          </cell>
          <cell r="O51">
            <v>0.16119507796415403</v>
          </cell>
          <cell r="P51">
            <v>0.17809439002671415</v>
          </cell>
          <cell r="Q51">
            <v>224</v>
          </cell>
        </row>
        <row r="52">
          <cell r="C52" t="str">
            <v>所有世帯数（千世帯）</v>
          </cell>
        </row>
        <row r="53">
          <cell r="D53" t="str">
            <v>総数</v>
          </cell>
          <cell r="F53">
            <v>46908</v>
          </cell>
          <cell r="G53">
            <v>25149</v>
          </cell>
          <cell r="H53">
            <v>24047</v>
          </cell>
          <cell r="I53">
            <v>4966</v>
          </cell>
          <cell r="J53">
            <v>4585</v>
          </cell>
          <cell r="K53">
            <v>2723</v>
          </cell>
          <cell r="L53">
            <v>100</v>
          </cell>
          <cell r="M53">
            <v>100</v>
          </cell>
          <cell r="N53">
            <v>100</v>
          </cell>
          <cell r="O53">
            <v>100</v>
          </cell>
          <cell r="P53">
            <v>100</v>
          </cell>
        </row>
        <row r="54">
          <cell r="E54" t="str">
            <v>　自営業主</v>
          </cell>
          <cell r="F54">
            <v>6755</v>
          </cell>
          <cell r="G54">
            <v>5287</v>
          </cell>
          <cell r="H54">
            <v>5046</v>
          </cell>
          <cell r="I54">
            <v>1596</v>
          </cell>
          <cell r="J54">
            <v>1600</v>
          </cell>
          <cell r="K54">
            <v>956</v>
          </cell>
          <cell r="L54">
            <v>21.022704680106568</v>
          </cell>
          <cell r="M54">
            <v>20.983906516405373</v>
          </cell>
          <cell r="N54">
            <v>32.138542086186064</v>
          </cell>
          <cell r="O54">
            <v>34.896401308615047</v>
          </cell>
          <cell r="P54">
            <v>35.108336393683437</v>
          </cell>
        </row>
        <row r="55">
          <cell r="E55" t="str">
            <v>　　農林・漁業業主</v>
          </cell>
          <cell r="F55">
            <v>1254</v>
          </cell>
          <cell r="G55">
            <v>1216</v>
          </cell>
          <cell r="H55">
            <v>1189</v>
          </cell>
          <cell r="I55">
            <v>304</v>
          </cell>
          <cell r="J55">
            <v>1029</v>
          </cell>
          <cell r="K55">
            <v>568</v>
          </cell>
          <cell r="L55">
            <v>4.8351823134120639</v>
          </cell>
          <cell r="M55">
            <v>4.944483719382875</v>
          </cell>
          <cell r="N55">
            <v>6.1216270640354411</v>
          </cell>
          <cell r="O55">
            <v>22.442748091603054</v>
          </cell>
          <cell r="P55">
            <v>20.859346309217774</v>
          </cell>
        </row>
        <row r="56">
          <cell r="E56" t="str">
            <v>　　商工・その他の業主</v>
          </cell>
          <cell r="F56">
            <v>5501</v>
          </cell>
          <cell r="G56">
            <v>4070</v>
          </cell>
          <cell r="H56">
            <v>3857</v>
          </cell>
          <cell r="I56">
            <v>1292</v>
          </cell>
          <cell r="J56">
            <v>572</v>
          </cell>
          <cell r="K56">
            <v>388</v>
          </cell>
          <cell r="L56">
            <v>16.183546065449921</v>
          </cell>
          <cell r="M56">
            <v>16.0394227970225</v>
          </cell>
          <cell r="N56">
            <v>26.01691502215062</v>
          </cell>
          <cell r="O56">
            <v>12.475463467829879</v>
          </cell>
          <cell r="P56">
            <v>14.248990084465662</v>
          </cell>
        </row>
        <row r="57">
          <cell r="E57" t="str">
            <v>　雇用者</v>
          </cell>
          <cell r="F57">
            <v>23654</v>
          </cell>
          <cell r="G57">
            <v>13074</v>
          </cell>
          <cell r="H57">
            <v>12438</v>
          </cell>
          <cell r="I57">
            <v>2118</v>
          </cell>
          <cell r="J57">
            <v>1975</v>
          </cell>
          <cell r="K57">
            <v>1131</v>
          </cell>
          <cell r="L57">
            <v>51.986162471668848</v>
          </cell>
          <cell r="M57">
            <v>51.723707739011104</v>
          </cell>
          <cell r="N57">
            <v>42.650020136931133</v>
          </cell>
          <cell r="O57">
            <v>43.075245365321699</v>
          </cell>
          <cell r="P57">
            <v>41.535071612192439</v>
          </cell>
        </row>
        <row r="58">
          <cell r="E58" t="str">
            <v>　　常用雇用者（会社・団体・公社又は個人）</v>
          </cell>
          <cell r="F58">
            <v>19404</v>
          </cell>
          <cell r="G58">
            <v>10627</v>
          </cell>
          <cell r="H58">
            <v>10142</v>
          </cell>
          <cell r="I58">
            <v>1631</v>
          </cell>
          <cell r="J58">
            <v>1488</v>
          </cell>
          <cell r="K58">
            <v>836</v>
          </cell>
          <cell r="L58">
            <v>42.256153326175991</v>
          </cell>
          <cell r="M58">
            <v>42.175739177444171</v>
          </cell>
          <cell r="N58">
            <v>32.843334675795411</v>
          </cell>
          <cell r="O58">
            <v>32.453653217011997</v>
          </cell>
          <cell r="P58">
            <v>30.701432243848696</v>
          </cell>
        </row>
        <row r="59">
          <cell r="E59" t="str">
            <v>　　常用雇用者（官公庁）</v>
          </cell>
          <cell r="F59">
            <v>2488</v>
          </cell>
          <cell r="G59">
            <v>1588</v>
          </cell>
          <cell r="H59">
            <v>1470</v>
          </cell>
          <cell r="I59">
            <v>353</v>
          </cell>
          <cell r="J59">
            <v>316</v>
          </cell>
          <cell r="K59">
            <v>197</v>
          </cell>
          <cell r="L59">
            <v>6.3143663763966753</v>
          </cell>
          <cell r="M59">
            <v>6.11302865222273</v>
          </cell>
          <cell r="N59">
            <v>7.1083366894885218</v>
          </cell>
          <cell r="O59">
            <v>6.8920392584514723</v>
          </cell>
          <cell r="P59">
            <v>7.2346676459786998</v>
          </cell>
        </row>
        <row r="60">
          <cell r="E60" t="str">
            <v>　　臨時・日雇</v>
          </cell>
          <cell r="F60">
            <v>1762</v>
          </cell>
          <cell r="G60">
            <v>860</v>
          </cell>
          <cell r="H60">
            <v>827</v>
          </cell>
          <cell r="I60">
            <v>134</v>
          </cell>
          <cell r="J60">
            <v>171</v>
          </cell>
          <cell r="K60">
            <v>99</v>
          </cell>
          <cell r="L60">
            <v>3.4196190703407687</v>
          </cell>
          <cell r="M60">
            <v>3.4390984322368694</v>
          </cell>
          <cell r="N60">
            <v>2.698348771647201</v>
          </cell>
          <cell r="O60">
            <v>3.7295528898582333</v>
          </cell>
          <cell r="P60">
            <v>3.6356959236136612</v>
          </cell>
        </row>
        <row r="61">
          <cell r="E61" t="str">
            <v>　無職</v>
          </cell>
          <cell r="F61">
            <v>10311</v>
          </cell>
          <cell r="G61">
            <v>6678</v>
          </cell>
          <cell r="H61">
            <v>6465</v>
          </cell>
          <cell r="I61">
            <v>1225</v>
          </cell>
          <cell r="J61">
            <v>1002</v>
          </cell>
          <cell r="K61">
            <v>630</v>
          </cell>
          <cell r="L61">
            <v>26.553739711320528</v>
          </cell>
          <cell r="M61">
            <v>26.884850501102008</v>
          </cell>
          <cell r="N61">
            <v>24.667740636327025</v>
          </cell>
          <cell r="O61">
            <v>21.853871319520174</v>
          </cell>
          <cell r="P61">
            <v>23.136246786632391</v>
          </cell>
        </row>
        <row r="62">
          <cell r="E62" t="str">
            <v>　　学生</v>
          </cell>
          <cell r="F62">
            <v>756</v>
          </cell>
          <cell r="G62">
            <v>7</v>
          </cell>
          <cell r="H62">
            <v>4</v>
          </cell>
          <cell r="I62">
            <v>2</v>
          </cell>
          <cell r="J62">
            <v>0</v>
          </cell>
          <cell r="K62">
            <v>1</v>
          </cell>
          <cell r="L62">
            <v>2.7834108712076023E-2</v>
          </cell>
          <cell r="M62">
            <v>1.6634091570674095E-2</v>
          </cell>
          <cell r="N62">
            <v>4.027386226339106E-2</v>
          </cell>
          <cell r="O62">
            <v>0</v>
          </cell>
          <cell r="P62">
            <v>3.6724201248622843E-2</v>
          </cell>
        </row>
        <row r="63">
          <cell r="E63" t="str">
            <v>　　その他</v>
          </cell>
          <cell r="F63">
            <v>9555</v>
          </cell>
          <cell r="G63">
            <v>6671</v>
          </cell>
          <cell r="H63">
            <v>6461</v>
          </cell>
          <cell r="I63">
            <v>1223</v>
          </cell>
          <cell r="J63">
            <v>1002</v>
          </cell>
          <cell r="K63">
            <v>630</v>
          </cell>
          <cell r="L63">
            <v>26.52590560260845</v>
          </cell>
          <cell r="M63">
            <v>26.868216409531335</v>
          </cell>
          <cell r="N63">
            <v>24.627466774063635</v>
          </cell>
          <cell r="O63">
            <v>21.853871319520174</v>
          </cell>
          <cell r="P63">
            <v>23.136246786632391</v>
          </cell>
        </row>
        <row r="64">
          <cell r="E64" t="str">
            <v>　不詳</v>
          </cell>
          <cell r="F64">
            <v>6188</v>
          </cell>
          <cell r="G64">
            <v>111</v>
          </cell>
          <cell r="H64">
            <v>98</v>
          </cell>
          <cell r="I64">
            <v>27</v>
          </cell>
          <cell r="J64">
            <v>7</v>
          </cell>
          <cell r="K64">
            <v>5</v>
          </cell>
          <cell r="L64">
            <v>0.44136943814863416</v>
          </cell>
          <cell r="M64">
            <v>0.40753524348151537</v>
          </cell>
          <cell r="N64">
            <v>0.54369714055577922</v>
          </cell>
          <cell r="O64">
            <v>0.15267175572519084</v>
          </cell>
          <cell r="P64">
            <v>0.1836210062431142</v>
          </cell>
        </row>
        <row r="65">
          <cell r="C65" t="str">
            <v>所有１世帯当たり資産額（千円）</v>
          </cell>
        </row>
        <row r="66">
          <cell r="D66" t="str">
            <v>総数</v>
          </cell>
          <cell r="F66" t="str">
            <v>･･･</v>
          </cell>
          <cell r="G66">
            <v>29737.683406894907</v>
          </cell>
          <cell r="H66">
            <v>17340.570201598475</v>
          </cell>
          <cell r="I66">
            <v>6923.0585709173329</v>
          </cell>
          <cell r="J66">
            <v>4982.8621416358501</v>
          </cell>
          <cell r="K66">
            <v>491.19249274325023</v>
          </cell>
          <cell r="L66">
            <v>100</v>
          </cell>
          <cell r="M66">
            <v>100</v>
          </cell>
          <cell r="N66">
            <v>100</v>
          </cell>
          <cell r="O66">
            <v>100</v>
          </cell>
          <cell r="P66">
            <v>100</v>
          </cell>
          <cell r="R66">
            <v>5474.0546343791011</v>
          </cell>
          <cell r="S66">
            <v>100</v>
          </cell>
        </row>
        <row r="67">
          <cell r="E67" t="str">
            <v>　自営業主</v>
          </cell>
          <cell r="F67" t="str">
            <v>･･･</v>
          </cell>
          <cell r="G67">
            <v>51349.158312842825</v>
          </cell>
          <cell r="H67">
            <v>21737.090977870248</v>
          </cell>
          <cell r="I67">
            <v>17124.6453565349</v>
          </cell>
          <cell r="J67">
            <v>11504.823151125402</v>
          </cell>
          <cell r="K67">
            <v>982.40968413088706</v>
          </cell>
          <cell r="L67">
            <v>172.67370026858626</v>
          </cell>
          <cell r="M67">
            <v>125.35395736794455</v>
          </cell>
          <cell r="N67">
            <v>247.35664419296998</v>
          </cell>
          <cell r="O67">
            <v>230.88784766877822</v>
          </cell>
          <cell r="P67">
            <v>200.00502830249883</v>
          </cell>
          <cell r="R67">
            <v>12487.232835256289</v>
          </cell>
          <cell r="S67">
            <v>228.1167008606713</v>
          </cell>
        </row>
        <row r="68">
          <cell r="E68" t="str">
            <v>　　農林・漁業業主</v>
          </cell>
          <cell r="F68" t="str">
            <v>･･･</v>
          </cell>
          <cell r="G68">
            <v>79879.93421052632</v>
          </cell>
          <cell r="H68">
            <v>18554.276315789473</v>
          </cell>
          <cell r="I68">
            <v>20224.50657894737</v>
          </cell>
          <cell r="J68">
            <v>38363.48684210526</v>
          </cell>
          <cell r="K68">
            <v>2738.4868421052633</v>
          </cell>
          <cell r="L68">
            <v>268.61518806809801</v>
          </cell>
          <cell r="M68">
            <v>106.99922839953162</v>
          </cell>
          <cell r="N68">
            <v>292.13253610055102</v>
          </cell>
          <cell r="O68">
            <v>769.90865393499939</v>
          </cell>
          <cell r="P68">
            <v>557.51805708819938</v>
          </cell>
          <cell r="R68">
            <v>41101.973684210527</v>
          </cell>
          <cell r="S68">
            <v>750.85062955117087</v>
          </cell>
        </row>
        <row r="69">
          <cell r="E69" t="str">
            <v>　　商工・その他の業主</v>
          </cell>
          <cell r="F69" t="str">
            <v>･･･</v>
          </cell>
          <cell r="G69">
            <v>42837.592137592139</v>
          </cell>
          <cell r="H69">
            <v>22693.611793611795</v>
          </cell>
          <cell r="I69">
            <v>16202.948402948405</v>
          </cell>
          <cell r="J69">
            <v>3483.046683046683</v>
          </cell>
          <cell r="K69">
            <v>457.98525798525799</v>
          </cell>
          <cell r="L69">
            <v>144.05154413494066</v>
          </cell>
          <cell r="M69">
            <v>130.87004365934789</v>
          </cell>
          <cell r="N69">
            <v>234.04320846012209</v>
          </cell>
          <cell r="O69">
            <v>69.90052271249904</v>
          </cell>
          <cell r="P69">
            <v>93.239466146452315</v>
          </cell>
          <cell r="R69">
            <v>3941.0319410319412</v>
          </cell>
          <cell r="S69">
            <v>71.99474985654679</v>
          </cell>
        </row>
        <row r="70">
          <cell r="E70" t="str">
            <v>　雇用者</v>
          </cell>
          <cell r="F70" t="str">
            <v>･･･</v>
          </cell>
          <cell r="G70">
            <v>23210.876548875633</v>
          </cell>
          <cell r="H70">
            <v>15245.907908826679</v>
          </cell>
          <cell r="I70">
            <v>3887.0276885421449</v>
          </cell>
          <cell r="J70">
            <v>3701.3155881903017</v>
          </cell>
          <cell r="K70">
            <v>376.62536331650603</v>
          </cell>
          <cell r="L70">
            <v>78.052066905433577</v>
          </cell>
          <cell r="M70">
            <v>87.920453200675567</v>
          </cell>
          <cell r="N70">
            <v>56.146104337047355</v>
          </cell>
          <cell r="O70">
            <v>74.280914923630164</v>
          </cell>
          <cell r="P70">
            <v>76.675716522681213</v>
          </cell>
          <cell r="R70">
            <v>4077.9409515068073</v>
          </cell>
          <cell r="S70">
            <v>74.495802908064164</v>
          </cell>
        </row>
        <row r="71">
          <cell r="E71" t="str">
            <v>　　常用雇用者（会社・団体・公社又は個人）</v>
          </cell>
          <cell r="F71" t="str">
            <v>･･･</v>
          </cell>
          <cell r="G71">
            <v>22673.28502870048</v>
          </cell>
          <cell r="H71">
            <v>15155.453091182837</v>
          </cell>
          <cell r="I71">
            <v>3775.85395690223</v>
          </cell>
          <cell r="J71">
            <v>3399.7365201844359</v>
          </cell>
          <cell r="K71">
            <v>342.14736049684763</v>
          </cell>
          <cell r="L71">
            <v>76.244288159458677</v>
          </cell>
          <cell r="M71">
            <v>87.398816272983851</v>
          </cell>
          <cell r="N71">
            <v>54.540257289805282</v>
          </cell>
          <cell r="O71">
            <v>68.228588781874635</v>
          </cell>
          <cell r="P71">
            <v>69.656471862181007</v>
          </cell>
          <cell r="R71">
            <v>3741.8838806812837</v>
          </cell>
          <cell r="S71">
            <v>68.356714183684971</v>
          </cell>
        </row>
        <row r="72">
          <cell r="E72" t="str">
            <v>　　常用雇用者（官公庁）</v>
          </cell>
          <cell r="F72" t="str">
            <v>･･･</v>
          </cell>
          <cell r="G72">
            <v>27837.531486146094</v>
          </cell>
          <cell r="H72">
            <v>16465.994962216624</v>
          </cell>
          <cell r="I72">
            <v>4994.332493702771</v>
          </cell>
          <cell r="J72">
            <v>5816.1209068010075</v>
          </cell>
          <cell r="K72">
            <v>561.71284634760707</v>
          </cell>
          <cell r="L72">
            <v>93.610289359969954</v>
          </cell>
          <cell r="M72">
            <v>94.956479347482869</v>
          </cell>
          <cell r="N72">
            <v>72.140549477411142</v>
          </cell>
          <cell r="O72">
            <v>116.72249284608147</v>
          </cell>
          <cell r="P72">
            <v>114.35696893706768</v>
          </cell>
          <cell r="R72">
            <v>6377.8337531486141</v>
          </cell>
          <cell r="S72">
            <v>116.51023197856748</v>
          </cell>
        </row>
        <row r="73">
          <cell r="E73" t="str">
            <v>　　臨時・日雇</v>
          </cell>
          <cell r="F73" t="str">
            <v>･･･</v>
          </cell>
          <cell r="G73">
            <v>21283.720930232557</v>
          </cell>
          <cell r="H73">
            <v>14093.023255813954</v>
          </cell>
          <cell r="I73">
            <v>3211.6279069767443</v>
          </cell>
          <cell r="J73">
            <v>3519.7674418604652</v>
          </cell>
          <cell r="K73">
            <v>460.46511627906978</v>
          </cell>
          <cell r="L73">
            <v>71.571549938882484</v>
          </cell>
          <cell r="M73">
            <v>81.271971405616412</v>
          </cell>
          <cell r="N73">
            <v>46.390303853101607</v>
          </cell>
          <cell r="O73">
            <v>70.637463807195402</v>
          </cell>
          <cell r="P73">
            <v>93.74433100706166</v>
          </cell>
          <cell r="R73">
            <v>3980.2325581395348</v>
          </cell>
          <cell r="S73">
            <v>72.710866514597654</v>
          </cell>
        </row>
        <row r="74">
          <cell r="E74" t="str">
            <v>　無職</v>
          </cell>
          <cell r="F74" t="str">
            <v>･･･</v>
          </cell>
          <cell r="G74">
            <v>25409.404013177598</v>
          </cell>
          <cell r="H74">
            <v>17926.175501647202</v>
          </cell>
          <cell r="I74">
            <v>4771.6382150344416</v>
          </cell>
          <cell r="J74">
            <v>2380.2036537885597</v>
          </cell>
          <cell r="K74">
            <v>331.38664270739741</v>
          </cell>
          <cell r="L74">
            <v>85.44513594252011</v>
          </cell>
          <cell r="M74">
            <v>103.37708214459261</v>
          </cell>
          <cell r="N74">
            <v>68.92384581403563</v>
          </cell>
          <cell r="O74">
            <v>47.767800636104894</v>
          </cell>
          <cell r="P74">
            <v>67.465738504398431</v>
          </cell>
          <cell r="R74">
            <v>2711.5902964959569</v>
          </cell>
          <cell r="S74">
            <v>49.53531664565714</v>
          </cell>
        </row>
        <row r="75">
          <cell r="E75" t="str">
            <v>　　学生</v>
          </cell>
          <cell r="F75" t="str">
            <v>･･･</v>
          </cell>
          <cell r="G75">
            <v>12571.428571428571</v>
          </cell>
          <cell r="H75">
            <v>7000</v>
          </cell>
          <cell r="I75">
            <v>2857.1428571428573</v>
          </cell>
          <cell r="J75">
            <v>2000</v>
          </cell>
          <cell r="K75">
            <v>571.42857142857144</v>
          </cell>
          <cell r="L75">
            <v>42.274404496867405</v>
          </cell>
          <cell r="M75">
            <v>40.367761374736865</v>
          </cell>
          <cell r="N75">
            <v>41.269950671012083</v>
          </cell>
          <cell r="O75">
            <v>40.137574413074361</v>
          </cell>
          <cell r="P75">
            <v>116.3349562280996</v>
          </cell>
          <cell r="R75">
            <v>2571.4285714285716</v>
          </cell>
          <cell r="S75">
            <v>46.974843021825954</v>
          </cell>
        </row>
        <row r="76">
          <cell r="E76" t="str">
            <v>　　その他</v>
          </cell>
          <cell r="F76" t="str">
            <v>･･･</v>
          </cell>
          <cell r="G76">
            <v>25422.875131164743</v>
          </cell>
          <cell r="H76">
            <v>17937.49063108979</v>
          </cell>
          <cell r="I76">
            <v>4773.6471293659124</v>
          </cell>
          <cell r="J76">
            <v>2380.6026083046017</v>
          </cell>
          <cell r="K76">
            <v>331.13476240443714</v>
          </cell>
          <cell r="L76">
            <v>85.490435765653004</v>
          </cell>
          <cell r="M76">
            <v>103.44233449391582</v>
          </cell>
          <cell r="N76">
            <v>68.952863542412373</v>
          </cell>
          <cell r="O76">
            <v>47.775807169392429</v>
          </cell>
          <cell r="P76">
            <v>67.414459157364121</v>
          </cell>
          <cell r="R76">
            <v>2711.7373707090392</v>
          </cell>
          <cell r="S76">
            <v>49.538003396574062</v>
          </cell>
        </row>
        <row r="77">
          <cell r="E77" t="str">
            <v>　不詳</v>
          </cell>
          <cell r="F77" t="str">
            <v>･･･</v>
          </cell>
          <cell r="G77">
            <v>29252.252252252252</v>
          </cell>
          <cell r="H77">
            <v>19261.261261261261</v>
          </cell>
          <cell r="I77">
            <v>7981.9819819819822</v>
          </cell>
          <cell r="J77">
            <v>1819.8198198198199</v>
          </cell>
          <cell r="K77">
            <v>198.19819819819821</v>
          </cell>
          <cell r="L77">
            <v>98.367622830599828</v>
          </cell>
          <cell r="M77">
            <v>111.07628548157969</v>
          </cell>
          <cell r="N77">
            <v>115.29560092865627</v>
          </cell>
          <cell r="O77">
            <v>36.521576718202795</v>
          </cell>
          <cell r="P77">
            <v>40.350412745782293</v>
          </cell>
          <cell r="R77">
            <v>2018.0180180180178</v>
          </cell>
          <cell r="S77">
            <v>36.865142071182724</v>
          </cell>
        </row>
        <row r="78">
          <cell r="C78" t="str">
            <v>面積（千㎡）</v>
          </cell>
        </row>
        <row r="79">
          <cell r="D79" t="str">
            <v>総数</v>
          </cell>
          <cell r="F79" t="str">
            <v>･･･</v>
          </cell>
          <cell r="G79">
            <v>112379485</v>
          </cell>
          <cell r="H79">
            <v>6607515</v>
          </cell>
          <cell r="I79">
            <v>3504327</v>
          </cell>
          <cell r="J79">
            <v>39037338</v>
          </cell>
          <cell r="K79">
            <v>63230305</v>
          </cell>
          <cell r="L79">
            <v>100</v>
          </cell>
          <cell r="M79">
            <v>100</v>
          </cell>
          <cell r="N79">
            <v>100</v>
          </cell>
          <cell r="O79">
            <v>100</v>
          </cell>
          <cell r="P79">
            <v>100</v>
          </cell>
        </row>
        <row r="80">
          <cell r="E80" t="str">
            <v>　自営業主</v>
          </cell>
          <cell r="F80" t="str">
            <v>･･･</v>
          </cell>
          <cell r="G80">
            <v>51981663</v>
          </cell>
          <cell r="H80">
            <v>1884724</v>
          </cell>
          <cell r="I80">
            <v>1604721</v>
          </cell>
          <cell r="J80">
            <v>21685473</v>
          </cell>
          <cell r="K80">
            <v>26806745</v>
          </cell>
          <cell r="L80">
            <v>46.255473585770567</v>
          </cell>
          <cell r="M80">
            <v>28.523945840455905</v>
          </cell>
          <cell r="N80">
            <v>45.792558742377636</v>
          </cell>
          <cell r="O80">
            <v>55.550593639351135</v>
          </cell>
          <cell r="P80">
            <v>42.395406759464471</v>
          </cell>
        </row>
        <row r="81">
          <cell r="E81" t="str">
            <v>　　農林・漁業業主</v>
          </cell>
          <cell r="F81" t="str">
            <v>･･･</v>
          </cell>
          <cell r="G81">
            <v>39151264</v>
          </cell>
          <cell r="H81">
            <v>744990</v>
          </cell>
          <cell r="I81">
            <v>532837</v>
          </cell>
          <cell r="J81">
            <v>18828521</v>
          </cell>
          <cell r="K81">
            <v>19044916</v>
          </cell>
          <cell r="L81">
            <v>34.838444045192055</v>
          </cell>
          <cell r="M81">
            <v>11.274889273804146</v>
          </cell>
          <cell r="N81">
            <v>15.205116417503275</v>
          </cell>
          <cell r="O81">
            <v>48.232082320777096</v>
          </cell>
          <cell r="P81">
            <v>30.119917972877086</v>
          </cell>
        </row>
        <row r="82">
          <cell r="E82" t="str">
            <v>　　商工・その他の業主</v>
          </cell>
          <cell r="F82" t="str">
            <v>･･･</v>
          </cell>
          <cell r="G82">
            <v>12830401</v>
          </cell>
          <cell r="H82">
            <v>1139734</v>
          </cell>
          <cell r="I82">
            <v>1071885</v>
          </cell>
          <cell r="J82">
            <v>2856953</v>
          </cell>
          <cell r="K82">
            <v>7761829</v>
          </cell>
          <cell r="L82">
            <v>11.417031320262769</v>
          </cell>
          <cell r="M82">
            <v>17.24905656665176</v>
          </cell>
          <cell r="N82">
            <v>30.587470861024102</v>
          </cell>
          <cell r="O82">
            <v>7.3185138802241072</v>
          </cell>
          <cell r="P82">
            <v>12.275488786587381</v>
          </cell>
        </row>
        <row r="83">
          <cell r="E83" t="str">
            <v>　雇用者</v>
          </cell>
          <cell r="F83" t="str">
            <v>･･･</v>
          </cell>
          <cell r="G83">
            <v>41140755</v>
          </cell>
          <cell r="H83">
            <v>3057615</v>
          </cell>
          <cell r="I83">
            <v>1167237</v>
          </cell>
          <cell r="J83">
            <v>12838833</v>
          </cell>
          <cell r="K83">
            <v>24077070</v>
          </cell>
          <cell r="L83">
            <v>36.608776948924444</v>
          </cell>
          <cell r="M83">
            <v>46.274809818819932</v>
          </cell>
          <cell r="N83">
            <v>33.308449810762525</v>
          </cell>
          <cell r="O83">
            <v>32.888597578041825</v>
          </cell>
          <cell r="P83">
            <v>38.078370806530195</v>
          </cell>
        </row>
        <row r="84">
          <cell r="E84" t="str">
            <v>　　常用雇用者（会社・団体・公社又は個人）</v>
          </cell>
          <cell r="F84" t="str">
            <v>･･･</v>
          </cell>
          <cell r="G84" t="e">
            <v>#VALUE!</v>
          </cell>
          <cell r="H84">
            <v>2389312</v>
          </cell>
          <cell r="I84" t="e">
            <v>#VALUE!</v>
          </cell>
          <cell r="J84" t="e">
            <v>#VALUE!</v>
          </cell>
          <cell r="K84" t="e">
            <v>#VALUE!</v>
          </cell>
          <cell r="L84" t="e">
            <v>#VALUE!</v>
          </cell>
          <cell r="M84">
            <v>36.16052328295887</v>
          </cell>
          <cell r="N84" t="e">
            <v>#VALUE!</v>
          </cell>
          <cell r="O84" t="e">
            <v>#VALUE!</v>
          </cell>
          <cell r="P84" t="e">
            <v>#VALUE!</v>
          </cell>
        </row>
        <row r="85">
          <cell r="E85" t="str">
            <v>　　常用雇用者（官公庁）</v>
          </cell>
          <cell r="F85" t="str">
            <v>･･･</v>
          </cell>
          <cell r="G85" t="e">
            <v>#VALUE!</v>
          </cell>
          <cell r="H85">
            <v>446940</v>
          </cell>
          <cell r="I85" t="e">
            <v>#VALUE!</v>
          </cell>
          <cell r="J85" t="e">
            <v>#VALUE!</v>
          </cell>
          <cell r="K85" t="e">
            <v>#VALUE!</v>
          </cell>
          <cell r="L85" t="e">
            <v>#VALUE!</v>
          </cell>
          <cell r="M85">
            <v>6.7641163130163147</v>
          </cell>
          <cell r="N85" t="e">
            <v>#VALUE!</v>
          </cell>
          <cell r="O85" t="e">
            <v>#VALUE!</v>
          </cell>
          <cell r="P85" t="e">
            <v>#VALUE!</v>
          </cell>
        </row>
        <row r="86">
          <cell r="E86" t="str">
            <v>　　臨時・日雇</v>
          </cell>
          <cell r="F86" t="str">
            <v>･･･</v>
          </cell>
          <cell r="G86" t="e">
            <v>#VALUE!</v>
          </cell>
          <cell r="H86">
            <v>221363</v>
          </cell>
          <cell r="I86" t="e">
            <v>#VALUE!</v>
          </cell>
          <cell r="J86" t="e">
            <v>#VALUE!</v>
          </cell>
          <cell r="K86" t="e">
            <v>#VALUE!</v>
          </cell>
          <cell r="L86" t="e">
            <v>#VALUE!</v>
          </cell>
          <cell r="M86">
            <v>3.3501702228447456</v>
          </cell>
          <cell r="N86" t="e">
            <v>#VALUE!</v>
          </cell>
          <cell r="O86" t="e">
            <v>#VALUE!</v>
          </cell>
          <cell r="P86" t="e">
            <v>#VALUE!</v>
          </cell>
        </row>
        <row r="87">
          <cell r="E87" t="str">
            <v>　無職</v>
          </cell>
          <cell r="F87" t="str">
            <v>･･･</v>
          </cell>
          <cell r="G87">
            <v>19114044</v>
          </cell>
          <cell r="H87">
            <v>1649941</v>
          </cell>
          <cell r="I87">
            <v>715939</v>
          </cell>
          <cell r="J87">
            <v>4473087</v>
          </cell>
          <cell r="K87">
            <v>12275077</v>
          </cell>
          <cell r="L87">
            <v>17.008481574728698</v>
          </cell>
          <cell r="M87">
            <v>24.970673543684729</v>
          </cell>
          <cell r="N87">
            <v>20.430142506678173</v>
          </cell>
          <cell r="O87">
            <v>11.458483670172386</v>
          </cell>
          <cell r="P87">
            <v>19.413281337168943</v>
          </cell>
        </row>
        <row r="88">
          <cell r="E88" t="str">
            <v>　　学生</v>
          </cell>
          <cell r="F88" t="str">
            <v>･･･</v>
          </cell>
          <cell r="G88" t="e">
            <v>#VALUE!</v>
          </cell>
          <cell r="H88">
            <v>396</v>
          </cell>
          <cell r="I88" t="e">
            <v>#VALUE!</v>
          </cell>
          <cell r="J88" t="e">
            <v>#VALUE!</v>
          </cell>
          <cell r="K88" t="e">
            <v>#VALUE!</v>
          </cell>
          <cell r="L88" t="e">
            <v>#VALUE!</v>
          </cell>
          <cell r="M88">
            <v>5.9931759519274638E-3</v>
          </cell>
          <cell r="N88" t="e">
            <v>#VALUE!</v>
          </cell>
          <cell r="O88" t="e">
            <v>#VALUE!</v>
          </cell>
          <cell r="P88" t="e">
            <v>#VALUE!</v>
          </cell>
        </row>
        <row r="89">
          <cell r="E89" t="str">
            <v>　　その他</v>
          </cell>
          <cell r="F89" t="str">
            <v>･･･</v>
          </cell>
          <cell r="G89" t="e">
            <v>#VALUE!</v>
          </cell>
          <cell r="H89">
            <v>1649545</v>
          </cell>
          <cell r="I89" t="e">
            <v>#VALUE!</v>
          </cell>
          <cell r="J89" t="e">
            <v>#VALUE!</v>
          </cell>
          <cell r="K89" t="e">
            <v>#VALUE!</v>
          </cell>
          <cell r="L89" t="e">
            <v>#VALUE!</v>
          </cell>
          <cell r="M89">
            <v>24.9646803677328</v>
          </cell>
          <cell r="N89" t="e">
            <v>#VALUE!</v>
          </cell>
          <cell r="O89" t="e">
            <v>#VALUE!</v>
          </cell>
          <cell r="P89" t="e">
            <v>#VALUE!</v>
          </cell>
        </row>
        <row r="90">
          <cell r="E90" t="str">
            <v>　不詳</v>
          </cell>
          <cell r="F90" t="str">
            <v>･･･</v>
          </cell>
          <cell r="G90">
            <v>143022</v>
          </cell>
          <cell r="H90">
            <v>15235</v>
          </cell>
          <cell r="I90">
            <v>16430</v>
          </cell>
          <cell r="J90">
            <v>39944</v>
          </cell>
          <cell r="K90">
            <v>71413</v>
          </cell>
          <cell r="L90">
            <v>0.12726700073416425</v>
          </cell>
          <cell r="M90">
            <v>0.23057079703943162</v>
          </cell>
          <cell r="N90">
            <v>0.46884894018166684</v>
          </cell>
          <cell r="O90">
            <v>0.10232255078458474</v>
          </cell>
          <cell r="P90">
            <v>0.11294109683639832</v>
          </cell>
        </row>
        <row r="91">
          <cell r="C91" t="str">
            <v>単価（円）</v>
          </cell>
        </row>
        <row r="92">
          <cell r="D92" t="str">
            <v>総数</v>
          </cell>
          <cell r="F92" t="str">
            <v>･･･</v>
          </cell>
          <cell r="G92">
            <v>6654.8890128834455</v>
          </cell>
          <cell r="H92">
            <v>66000.304199082413</v>
          </cell>
          <cell r="I92">
            <v>49683.719584388098</v>
          </cell>
          <cell r="J92">
            <v>3210.1061809081348</v>
          </cell>
          <cell r="K92">
            <v>195.36518130032744</v>
          </cell>
          <cell r="L92">
            <v>100</v>
          </cell>
          <cell r="M92">
            <v>100</v>
          </cell>
          <cell r="N92">
            <v>100</v>
          </cell>
          <cell r="O92">
            <v>100</v>
          </cell>
          <cell r="P92">
            <v>100</v>
          </cell>
        </row>
        <row r="93">
          <cell r="E93" t="str">
            <v>　自営業主</v>
          </cell>
          <cell r="F93" t="str">
            <v>･･･</v>
          </cell>
          <cell r="G93">
            <v>5222.6686168158949</v>
          </cell>
          <cell r="H93">
            <v>60976.56739129973</v>
          </cell>
          <cell r="I93">
            <v>56419.776397267815</v>
          </cell>
          <cell r="J93">
            <v>2804.9192194239895</v>
          </cell>
          <cell r="K93">
            <v>193.75720550928506</v>
          </cell>
          <cell r="L93">
            <v>78.478673449025791</v>
          </cell>
          <cell r="M93">
            <v>92.38831264681879</v>
          </cell>
          <cell r="N93">
            <v>113.55787543530931</v>
          </cell>
          <cell r="O93">
            <v>87.377770744968984</v>
          </cell>
          <cell r="P93">
            <v>99.176938397958182</v>
          </cell>
        </row>
        <row r="94">
          <cell r="E94" t="str">
            <v>　　農林・漁業業主</v>
          </cell>
          <cell r="F94" t="str">
            <v>･･･</v>
          </cell>
          <cell r="G94">
            <v>2480.9926954082507</v>
          </cell>
          <cell r="H94">
            <v>30284.970268057288</v>
          </cell>
          <cell r="I94">
            <v>46154.827836655488</v>
          </cell>
          <cell r="J94">
            <v>2477.6242382500463</v>
          </cell>
          <cell r="K94">
            <v>174.84981293695387</v>
          </cell>
          <cell r="L94">
            <v>37.280752400306078</v>
          </cell>
          <cell r="M94">
            <v>45.886107095364473</v>
          </cell>
          <cell r="N94">
            <v>92.897287527479165</v>
          </cell>
          <cell r="O94">
            <v>77.18200266974128</v>
          </cell>
          <cell r="P94">
            <v>89.498963824144241</v>
          </cell>
        </row>
        <row r="95">
          <cell r="E95" t="str">
            <v>　　商工・その他の業主</v>
          </cell>
          <cell r="F95" t="str">
            <v>･･･</v>
          </cell>
          <cell r="G95">
            <v>13588.741302785469</v>
          </cell>
          <cell r="H95">
            <v>81039.084558326766</v>
          </cell>
          <cell r="I95">
            <v>61523.391035418914</v>
          </cell>
          <cell r="J95">
            <v>4961.9297202299094</v>
          </cell>
          <cell r="K95">
            <v>240.14958330053392</v>
          </cell>
          <cell r="L95">
            <v>204.1918546872611</v>
          </cell>
          <cell r="M95">
            <v>122.78592582525314</v>
          </cell>
          <cell r="N95">
            <v>123.83008267108717</v>
          </cell>
          <cell r="O95">
            <v>154.57213688882362</v>
          </cell>
          <cell r="P95">
            <v>122.92343072707574</v>
          </cell>
        </row>
        <row r="96">
          <cell r="E96" t="str">
            <v>　雇用者</v>
          </cell>
          <cell r="F96" t="str">
            <v>･･･</v>
          </cell>
          <cell r="G96">
            <v>7376.1164567835467</v>
          </cell>
          <cell r="H96">
            <v>65189.698506842753</v>
          </cell>
          <cell r="I96">
            <v>43537.859063754833</v>
          </cell>
          <cell r="J96">
            <v>3769.1120368961883</v>
          </cell>
          <cell r="K96">
            <v>204.50993414065746</v>
          </cell>
          <cell r="L96">
            <v>110.83755780906112</v>
          </cell>
          <cell r="M96">
            <v>98.771815218010872</v>
          </cell>
          <cell r="N96">
            <v>87.630031382424008</v>
          </cell>
          <cell r="O96">
            <v>117.4139366265421</v>
          </cell>
          <cell r="P96">
            <v>104.68085089649222</v>
          </cell>
        </row>
        <row r="97">
          <cell r="E97" t="str">
            <v>　　常用雇用者（会社・団体・公社又は個人）</v>
          </cell>
          <cell r="F97" t="str">
            <v>･･･</v>
          </cell>
          <cell r="G97" t="e">
            <v>#VALUE!</v>
          </cell>
          <cell r="H97">
            <v>67407.270377414083</v>
          </cell>
          <cell r="I97" t="e">
            <v>#VALUE!</v>
          </cell>
          <cell r="J97" t="e">
            <v>#VALUE!</v>
          </cell>
          <cell r="K97" t="e">
            <v>#VALUE!</v>
          </cell>
          <cell r="L97" t="e">
            <v>#VALUE!</v>
          </cell>
          <cell r="M97">
            <v>102.13175711143347</v>
          </cell>
          <cell r="N97" t="e">
            <v>#VALUE!</v>
          </cell>
          <cell r="O97" t="e">
            <v>#VALUE!</v>
          </cell>
          <cell r="P97" t="e">
            <v>#VALUE!</v>
          </cell>
        </row>
        <row r="98">
          <cell r="E98" t="str">
            <v>　　常用雇用者（官公庁）</v>
          </cell>
          <cell r="F98" t="str">
            <v>･･･</v>
          </cell>
          <cell r="G98" t="e">
            <v>#VALUE!</v>
          </cell>
          <cell r="H98">
            <v>58504.497247952742</v>
          </cell>
          <cell r="I98" t="e">
            <v>#VALUE!</v>
          </cell>
          <cell r="J98" t="e">
            <v>#VALUE!</v>
          </cell>
          <cell r="K98" t="e">
            <v>#VALUE!</v>
          </cell>
          <cell r="L98" t="e">
            <v>#VALUE!</v>
          </cell>
          <cell r="M98">
            <v>88.64276908706448</v>
          </cell>
          <cell r="N98" t="e">
            <v>#VALUE!</v>
          </cell>
          <cell r="O98" t="e">
            <v>#VALUE!</v>
          </cell>
          <cell r="P98" t="e">
            <v>#VALUE!</v>
          </cell>
        </row>
        <row r="99">
          <cell r="E99" t="str">
            <v>　　臨時・日雇</v>
          </cell>
          <cell r="F99" t="str">
            <v>･･･</v>
          </cell>
          <cell r="G99" t="e">
            <v>#VALUE!</v>
          </cell>
          <cell r="H99">
            <v>54751.697438144583</v>
          </cell>
          <cell r="I99" t="e">
            <v>#VALUE!</v>
          </cell>
          <cell r="J99" t="e">
            <v>#VALUE!</v>
          </cell>
          <cell r="K99" t="e">
            <v>#VALUE!</v>
          </cell>
          <cell r="L99" t="e">
            <v>#VALUE!</v>
          </cell>
          <cell r="M99">
            <v>82.956734976542407</v>
          </cell>
          <cell r="N99" t="e">
            <v>#VALUE!</v>
          </cell>
          <cell r="O99" t="e">
            <v>#VALUE!</v>
          </cell>
          <cell r="P99" t="e">
            <v>#VALUE!</v>
          </cell>
        </row>
        <row r="100">
          <cell r="E100" t="str">
            <v>　無職</v>
          </cell>
          <cell r="F100" t="str">
            <v>･･･</v>
          </cell>
          <cell r="G100">
            <v>8877.4515743502525</v>
          </cell>
          <cell r="H100">
            <v>72554.715592860593</v>
          </cell>
          <cell r="I100">
            <v>44507.981825267241</v>
          </cell>
          <cell r="J100">
            <v>3553.4743679253279</v>
          </cell>
          <cell r="K100">
            <v>180.28400147713941</v>
          </cell>
          <cell r="L100">
            <v>133.39743994473935</v>
          </cell>
          <cell r="M100">
            <v>109.93088058201602</v>
          </cell>
          <cell r="N100">
            <v>89.582628268542095</v>
          </cell>
          <cell r="O100">
            <v>110.69647443624606</v>
          </cell>
          <cell r="P100">
            <v>92.280518092932695</v>
          </cell>
        </row>
        <row r="101">
          <cell r="E101" t="str">
            <v>　　学生</v>
          </cell>
          <cell r="F101" t="str">
            <v>･･･</v>
          </cell>
          <cell r="G101" t="e">
            <v>#VALUE!</v>
          </cell>
          <cell r="H101">
            <v>123737.37373737374</v>
          </cell>
          <cell r="I101" t="e">
            <v>#VALUE!</v>
          </cell>
          <cell r="J101" t="e">
            <v>#VALUE!</v>
          </cell>
          <cell r="K101" t="e">
            <v>#VALUE!</v>
          </cell>
          <cell r="L101" t="e">
            <v>#VALUE!</v>
          </cell>
          <cell r="M101">
            <v>187.48000518927006</v>
          </cell>
          <cell r="N101" t="e">
            <v>#VALUE!</v>
          </cell>
          <cell r="O101" t="e">
            <v>#VALUE!</v>
          </cell>
          <cell r="P101" t="e">
            <v>#VALUE!</v>
          </cell>
        </row>
        <row r="102">
          <cell r="E102" t="str">
            <v>　　その他</v>
          </cell>
          <cell r="F102" t="str">
            <v>･･･</v>
          </cell>
          <cell r="G102" t="e">
            <v>#VALUE!</v>
          </cell>
          <cell r="H102">
            <v>72541.822138832227</v>
          </cell>
          <cell r="I102" t="e">
            <v>#VALUE!</v>
          </cell>
          <cell r="J102" t="e">
            <v>#VALUE!</v>
          </cell>
          <cell r="K102" t="e">
            <v>#VALUE!</v>
          </cell>
          <cell r="L102" t="e">
            <v>#VALUE!</v>
          </cell>
          <cell r="M102">
            <v>109.91134513564977</v>
          </cell>
          <cell r="N102" t="e">
            <v>#VALUE!</v>
          </cell>
          <cell r="O102" t="e">
            <v>#VALUE!</v>
          </cell>
          <cell r="P102" t="e">
            <v>#VALUE!</v>
          </cell>
        </row>
        <row r="103">
          <cell r="E103" t="str">
            <v>　不詳</v>
          </cell>
          <cell r="F103" t="str">
            <v>･･･</v>
          </cell>
          <cell r="G103">
            <v>22702.800967683292</v>
          </cell>
          <cell r="H103">
            <v>140334.75549721037</v>
          </cell>
          <cell r="I103">
            <v>53925.745587340229</v>
          </cell>
          <cell r="J103">
            <v>5057.0799118766272</v>
          </cell>
          <cell r="K103">
            <v>308.06715864058367</v>
          </cell>
          <cell r="L103">
            <v>341.14469713517536</v>
          </cell>
          <cell r="M103">
            <v>212.62743740378309</v>
          </cell>
          <cell r="N103">
            <v>108.53806043194294</v>
          </cell>
          <cell r="O103">
            <v>157.53621926755039</v>
          </cell>
          <cell r="P103">
            <v>157.68785235430656</v>
          </cell>
        </row>
        <row r="256">
          <cell r="A256" t="str">
            <v>3.年齢別</v>
          </cell>
          <cell r="B256" t="str">
            <v>１．年齢別土地資産額</v>
          </cell>
        </row>
        <row r="258">
          <cell r="F258" t="str">
            <v>世帯総数（千世帯）</v>
          </cell>
          <cell r="G258" t="str">
            <v>実数</v>
          </cell>
          <cell r="L258" t="str">
            <v>割合・指数（％）</v>
          </cell>
        </row>
        <row r="259">
          <cell r="G259" t="str">
            <v>土地全体</v>
          </cell>
          <cell r="H259" t="str">
            <v>現住居の敷地</v>
          </cell>
          <cell r="I259" t="str">
            <v>現住居敷地以外の宅地など</v>
          </cell>
          <cell r="J259" t="str">
            <v>農地</v>
          </cell>
          <cell r="K259" t="str">
            <v>山林</v>
          </cell>
          <cell r="L259" t="str">
            <v>土地全体</v>
          </cell>
          <cell r="M259" t="str">
            <v>現住居の敷地</v>
          </cell>
          <cell r="N259" t="str">
            <v>現住居敷地以外の宅地など</v>
          </cell>
          <cell r="O259" t="str">
            <v>農地</v>
          </cell>
          <cell r="P259" t="str">
            <v>山林</v>
          </cell>
          <cell r="Q259" t="str">
            <v>農地＋山林</v>
          </cell>
        </row>
        <row r="260">
          <cell r="C260" t="str">
            <v>資産額（十億円）</v>
          </cell>
        </row>
        <row r="261">
          <cell r="D261" t="str">
            <v>総数</v>
          </cell>
          <cell r="F261" t="str">
            <v>･･･</v>
          </cell>
          <cell r="G261">
            <v>747873</v>
          </cell>
          <cell r="H261">
            <v>436098</v>
          </cell>
          <cell r="I261">
            <v>174108</v>
          </cell>
          <cell r="J261">
            <v>125314</v>
          </cell>
          <cell r="K261">
            <v>12353</v>
          </cell>
          <cell r="L261">
            <v>100</v>
          </cell>
          <cell r="M261">
            <v>100</v>
          </cell>
          <cell r="N261">
            <v>100</v>
          </cell>
          <cell r="O261">
            <v>100</v>
          </cell>
          <cell r="P261">
            <v>100</v>
          </cell>
          <cell r="Q261">
            <v>137667</v>
          </cell>
        </row>
        <row r="262">
          <cell r="E262" t="str">
            <v>　２５歳未満</v>
          </cell>
          <cell r="F262" t="str">
            <v>･･･</v>
          </cell>
          <cell r="G262">
            <v>444</v>
          </cell>
          <cell r="H262">
            <v>246</v>
          </cell>
          <cell r="I262">
            <v>109</v>
          </cell>
          <cell r="J262">
            <v>79</v>
          </cell>
          <cell r="K262">
            <v>10</v>
          </cell>
          <cell r="L262">
            <v>5.9368368693615087E-2</v>
          </cell>
          <cell r="M262">
            <v>5.6409339185229009E-2</v>
          </cell>
          <cell r="N262">
            <v>6.2604819996783606E-2</v>
          </cell>
          <cell r="O262">
            <v>6.3041639401822627E-2</v>
          </cell>
          <cell r="P262">
            <v>8.0951995466688256E-2</v>
          </cell>
          <cell r="Q262">
            <v>89</v>
          </cell>
        </row>
        <row r="263">
          <cell r="E263" t="str">
            <v>　２５～２９歳</v>
          </cell>
          <cell r="F263" t="str">
            <v>･･･</v>
          </cell>
          <cell r="G263">
            <v>2844</v>
          </cell>
          <cell r="H263">
            <v>2503</v>
          </cell>
          <cell r="I263">
            <v>208</v>
          </cell>
          <cell r="J263">
            <v>123</v>
          </cell>
          <cell r="K263">
            <v>9</v>
          </cell>
          <cell r="L263">
            <v>0.38027846974018314</v>
          </cell>
          <cell r="M263">
            <v>0.57395356089686256</v>
          </cell>
          <cell r="N263">
            <v>0.11946607852597239</v>
          </cell>
          <cell r="O263">
            <v>9.8153438562331413E-2</v>
          </cell>
          <cell r="P263">
            <v>7.2856795920019424E-2</v>
          </cell>
          <cell r="Q263">
            <v>132</v>
          </cell>
        </row>
        <row r="264">
          <cell r="E264" t="str">
            <v>　３０～３４歳</v>
          </cell>
          <cell r="F264" t="str">
            <v>･･･</v>
          </cell>
          <cell r="G264">
            <v>11429</v>
          </cell>
          <cell r="H264">
            <v>9541</v>
          </cell>
          <cell r="I264">
            <v>946</v>
          </cell>
          <cell r="J264">
            <v>888</v>
          </cell>
          <cell r="K264">
            <v>53</v>
          </cell>
          <cell r="L264">
            <v>1.5282006436921778</v>
          </cell>
          <cell r="M264">
            <v>2.1878109966108537</v>
          </cell>
          <cell r="N264">
            <v>0.54334091483447056</v>
          </cell>
          <cell r="O264">
            <v>0.70861994669390482</v>
          </cell>
          <cell r="P264">
            <v>0.42904557597344772</v>
          </cell>
          <cell r="Q264">
            <v>941</v>
          </cell>
        </row>
        <row r="265">
          <cell r="E265" t="str">
            <v>　３５～３９歳</v>
          </cell>
          <cell r="F265" t="str">
            <v>･･･</v>
          </cell>
          <cell r="G265">
            <v>24929</v>
          </cell>
          <cell r="H265">
            <v>18555</v>
          </cell>
          <cell r="I265">
            <v>2911</v>
          </cell>
          <cell r="J265">
            <v>3214</v>
          </cell>
          <cell r="K265">
            <v>249</v>
          </cell>
          <cell r="L265">
            <v>3.3333199620791234</v>
          </cell>
          <cell r="M265">
            <v>4.2547775958614809</v>
          </cell>
          <cell r="N265">
            <v>1.6719507432168539</v>
          </cell>
          <cell r="O265">
            <v>2.5647573295880748</v>
          </cell>
          <cell r="P265">
            <v>2.0157046871205377</v>
          </cell>
          <cell r="Q265">
            <v>3463</v>
          </cell>
        </row>
        <row r="266">
          <cell r="E266" t="str">
            <v>　４０～４４歳</v>
          </cell>
          <cell r="F266" t="str">
            <v>･･･</v>
          </cell>
          <cell r="G266">
            <v>40243</v>
          </cell>
          <cell r="H266">
            <v>26946</v>
          </cell>
          <cell r="I266">
            <v>5580</v>
          </cell>
          <cell r="J266">
            <v>7228</v>
          </cell>
          <cell r="K266">
            <v>489</v>
          </cell>
          <cell r="L266">
            <v>5.3809938318404322</v>
          </cell>
          <cell r="M266">
            <v>6.1788863970942316</v>
          </cell>
          <cell r="N266">
            <v>3.204907298917913</v>
          </cell>
          <cell r="O266">
            <v>5.7679110075490367</v>
          </cell>
          <cell r="P266">
            <v>3.9585525783210556</v>
          </cell>
          <cell r="Q266">
            <v>7717</v>
          </cell>
        </row>
        <row r="267">
          <cell r="E267" t="str">
            <v>　４５～４９歳</v>
          </cell>
          <cell r="F267" t="str">
            <v>･･･</v>
          </cell>
          <cell r="G267">
            <v>59956</v>
          </cell>
          <cell r="H267">
            <v>36052</v>
          </cell>
          <cell r="I267">
            <v>9744</v>
          </cell>
          <cell r="J267">
            <v>13074</v>
          </cell>
          <cell r="K267">
            <v>1086</v>
          </cell>
          <cell r="L267">
            <v>8.0168691743116813</v>
          </cell>
          <cell r="M267">
            <v>8.2669491719751065</v>
          </cell>
          <cell r="N267">
            <v>5.5965262940243985</v>
          </cell>
          <cell r="O267">
            <v>10.432992323283912</v>
          </cell>
          <cell r="P267">
            <v>8.791386707682344</v>
          </cell>
          <cell r="Q267">
            <v>14160</v>
          </cell>
        </row>
        <row r="268">
          <cell r="E268" t="str">
            <v>　５０～５４歳</v>
          </cell>
          <cell r="F268" t="str">
            <v>･･･</v>
          </cell>
          <cell r="G268">
            <v>100340</v>
          </cell>
          <cell r="H268">
            <v>56659</v>
          </cell>
          <cell r="I268">
            <v>21001</v>
          </cell>
          <cell r="J268">
            <v>20847</v>
          </cell>
          <cell r="K268">
            <v>1832</v>
          </cell>
          <cell r="L268">
            <v>13.416716474588601</v>
          </cell>
          <cell r="M268">
            <v>12.992263206893865</v>
          </cell>
          <cell r="N268">
            <v>12.062053438095894</v>
          </cell>
          <cell r="O268">
            <v>16.635810843161977</v>
          </cell>
          <cell r="P268">
            <v>14.830405569497287</v>
          </cell>
          <cell r="Q268">
            <v>22679</v>
          </cell>
        </row>
        <row r="269">
          <cell r="E269" t="str">
            <v>　５５～５９歳</v>
          </cell>
          <cell r="F269" t="str">
            <v>･･･</v>
          </cell>
          <cell r="G269">
            <v>108900</v>
          </cell>
          <cell r="H269">
            <v>61949</v>
          </cell>
          <cell r="I269">
            <v>26263</v>
          </cell>
          <cell r="J269">
            <v>18900</v>
          </cell>
          <cell r="K269">
            <v>1788</v>
          </cell>
          <cell r="L269">
            <v>14.561295834988025</v>
          </cell>
          <cell r="M269">
            <v>14.205293305633138</v>
          </cell>
          <cell r="N269">
            <v>15.084315482344293</v>
          </cell>
          <cell r="O269">
            <v>15.082113730309462</v>
          </cell>
          <cell r="P269">
            <v>14.474216789443862</v>
          </cell>
          <cell r="Q269">
            <v>20688</v>
          </cell>
        </row>
        <row r="270">
          <cell r="E270" t="str">
            <v>　６０～６４歳</v>
          </cell>
          <cell r="F270" t="str">
            <v>･･･</v>
          </cell>
          <cell r="G270">
            <v>99798</v>
          </cell>
          <cell r="H270">
            <v>59793</v>
          </cell>
          <cell r="I270">
            <v>22752</v>
          </cell>
          <cell r="J270">
            <v>15562</v>
          </cell>
          <cell r="K270">
            <v>1691</v>
          </cell>
          <cell r="L270">
            <v>13.344244276768915</v>
          </cell>
          <cell r="M270">
            <v>13.710909015863407</v>
          </cell>
          <cell r="N270">
            <v>13.067751051071749</v>
          </cell>
          <cell r="O270">
            <v>12.418404966723591</v>
          </cell>
          <cell r="P270">
            <v>13.688982433416982</v>
          </cell>
          <cell r="Q270">
            <v>17253</v>
          </cell>
        </row>
        <row r="271">
          <cell r="E271" t="str">
            <v>　６５～７４歳</v>
          </cell>
          <cell r="F271" t="str">
            <v>･･･</v>
          </cell>
          <cell r="G271">
            <v>183625</v>
          </cell>
          <cell r="H271">
            <v>102901</v>
          </cell>
          <cell r="I271">
            <v>47985</v>
          </cell>
          <cell r="J271">
            <v>29515</v>
          </cell>
          <cell r="K271">
            <v>3223</v>
          </cell>
          <cell r="L271">
            <v>24.552965543615027</v>
          </cell>
          <cell r="M271">
            <v>23.595843136175816</v>
          </cell>
          <cell r="N271">
            <v>27.560479702253776</v>
          </cell>
          <cell r="O271">
            <v>23.552835277782211</v>
          </cell>
          <cell r="P271">
            <v>26.090828138913626</v>
          </cell>
          <cell r="Q271">
            <v>32738</v>
          </cell>
        </row>
        <row r="272">
          <cell r="E272" t="str">
            <v>　７５歳以上</v>
          </cell>
          <cell r="F272" t="str">
            <v>･･･</v>
          </cell>
          <cell r="G272">
            <v>113509</v>
          </cell>
          <cell r="H272">
            <v>59760</v>
          </cell>
          <cell r="I272">
            <v>36032</v>
          </cell>
          <cell r="J272">
            <v>15807</v>
          </cell>
          <cell r="K272">
            <v>1910</v>
          </cell>
          <cell r="L272">
            <v>15.177576941539538</v>
          </cell>
          <cell r="M272">
            <v>13.703341909387341</v>
          </cell>
          <cell r="N272">
            <v>20.695200680037679</v>
          </cell>
          <cell r="O272">
            <v>12.613913848412786</v>
          </cell>
          <cell r="P272">
            <v>15.461831134137457</v>
          </cell>
          <cell r="Q272">
            <v>17717</v>
          </cell>
        </row>
        <row r="273">
          <cell r="E273" t="str">
            <v>　不詳</v>
          </cell>
          <cell r="F273" t="str">
            <v>･･･</v>
          </cell>
          <cell r="G273">
            <v>1857</v>
          </cell>
          <cell r="H273">
            <v>1192</v>
          </cell>
          <cell r="I273">
            <v>576</v>
          </cell>
          <cell r="J273">
            <v>76</v>
          </cell>
          <cell r="K273">
            <v>13</v>
          </cell>
          <cell r="L273">
            <v>0.24830419068478204</v>
          </cell>
          <cell r="M273">
            <v>0.27333305816582509</v>
          </cell>
          <cell r="N273">
            <v>0.33082914053346196</v>
          </cell>
          <cell r="O273">
            <v>6.0647653095424289E-2</v>
          </cell>
          <cell r="P273">
            <v>0.10523759410669474</v>
          </cell>
          <cell r="Q273">
            <v>89</v>
          </cell>
        </row>
        <row r="274">
          <cell r="C274" t="str">
            <v>所有世帯数（千世帯）</v>
          </cell>
        </row>
        <row r="275">
          <cell r="D275" t="str">
            <v>総数</v>
          </cell>
          <cell r="F275">
            <v>46908</v>
          </cell>
          <cell r="G275">
            <v>25149</v>
          </cell>
          <cell r="H275">
            <v>24047</v>
          </cell>
          <cell r="I275">
            <v>4966</v>
          </cell>
          <cell r="J275">
            <v>4585</v>
          </cell>
          <cell r="K275">
            <v>2723</v>
          </cell>
          <cell r="L275">
            <v>100</v>
          </cell>
          <cell r="M275">
            <v>100</v>
          </cell>
          <cell r="N275">
            <v>100</v>
          </cell>
          <cell r="O275">
            <v>100</v>
          </cell>
          <cell r="P275">
            <v>100</v>
          </cell>
        </row>
        <row r="276">
          <cell r="E276" t="str">
            <v>　２５歳未満</v>
          </cell>
          <cell r="F276">
            <v>1899</v>
          </cell>
          <cell r="G276">
            <v>24</v>
          </cell>
          <cell r="H276">
            <v>19</v>
          </cell>
          <cell r="I276">
            <v>5</v>
          </cell>
          <cell r="J276">
            <v>2</v>
          </cell>
          <cell r="K276">
            <v>1</v>
          </cell>
          <cell r="L276">
            <v>9.5431229869974959E-2</v>
          </cell>
          <cell r="M276">
            <v>7.9011934960701954E-2</v>
          </cell>
          <cell r="N276">
            <v>0.10068465565847766</v>
          </cell>
          <cell r="O276">
            <v>4.3620501635768812E-2</v>
          </cell>
          <cell r="P276">
            <v>3.6724201248622843E-2</v>
          </cell>
        </row>
        <row r="277">
          <cell r="E277" t="str">
            <v>　２５～２９歳</v>
          </cell>
          <cell r="F277">
            <v>2363</v>
          </cell>
          <cell r="G277">
            <v>223</v>
          </cell>
          <cell r="H277">
            <v>207</v>
          </cell>
          <cell r="I277">
            <v>21</v>
          </cell>
          <cell r="J277">
            <v>9</v>
          </cell>
          <cell r="K277">
            <v>5</v>
          </cell>
          <cell r="L277">
            <v>0.88671517754185059</v>
          </cell>
          <cell r="M277">
            <v>0.8608142387823845</v>
          </cell>
          <cell r="N277">
            <v>0.42287555376560609</v>
          </cell>
          <cell r="O277">
            <v>0.19629225736095968</v>
          </cell>
          <cell r="P277">
            <v>0.1836210062431142</v>
          </cell>
        </row>
        <row r="278">
          <cell r="E278" t="str">
            <v>　３０～３４歳</v>
          </cell>
          <cell r="F278">
            <v>3450</v>
          </cell>
          <cell r="G278">
            <v>795</v>
          </cell>
          <cell r="H278">
            <v>753</v>
          </cell>
          <cell r="I278">
            <v>78</v>
          </cell>
          <cell r="J278">
            <v>41</v>
          </cell>
          <cell r="K278">
            <v>20</v>
          </cell>
          <cell r="L278">
            <v>3.1611594894429205</v>
          </cell>
          <cell r="M278">
            <v>3.1313677381793985</v>
          </cell>
          <cell r="N278">
            <v>1.5706806282722512</v>
          </cell>
          <cell r="O278">
            <v>0.89422028353326066</v>
          </cell>
          <cell r="P278">
            <v>0.73448402497245679</v>
          </cell>
        </row>
        <row r="279">
          <cell r="E279" t="str">
            <v>　３５～３９歳</v>
          </cell>
          <cell r="F279">
            <v>3576</v>
          </cell>
          <cell r="G279">
            <v>1418</v>
          </cell>
          <cell r="H279">
            <v>1346</v>
          </cell>
          <cell r="I279">
            <v>151</v>
          </cell>
          <cell r="J279">
            <v>110</v>
          </cell>
          <cell r="K279">
            <v>60</v>
          </cell>
          <cell r="L279">
            <v>5.6383951648176867</v>
          </cell>
          <cell r="M279">
            <v>5.5973718135318329</v>
          </cell>
          <cell r="N279">
            <v>3.0406766008860253</v>
          </cell>
          <cell r="O279">
            <v>2.3991275899672848</v>
          </cell>
          <cell r="P279">
            <v>2.2034520749173705</v>
          </cell>
        </row>
        <row r="280">
          <cell r="E280" t="str">
            <v>　４０～４４歳</v>
          </cell>
          <cell r="F280">
            <v>3616</v>
          </cell>
          <cell r="G280">
            <v>1903</v>
          </cell>
          <cell r="H280">
            <v>1799</v>
          </cell>
          <cell r="I280">
            <v>258</v>
          </cell>
          <cell r="J280">
            <v>261</v>
          </cell>
          <cell r="K280">
            <v>147</v>
          </cell>
          <cell r="L280">
            <v>7.5669012684400974</v>
          </cell>
          <cell r="M280">
            <v>7.4811826839106752</v>
          </cell>
          <cell r="N280">
            <v>5.195328231977447</v>
          </cell>
          <cell r="O280">
            <v>5.6924754634678294</v>
          </cell>
          <cell r="P280">
            <v>5.3984575835475574</v>
          </cell>
        </row>
        <row r="281">
          <cell r="E281" t="str">
            <v>　４５～４９歳</v>
          </cell>
          <cell r="F281">
            <v>3971</v>
          </cell>
          <cell r="G281">
            <v>2434</v>
          </cell>
          <cell r="H281">
            <v>2304</v>
          </cell>
          <cell r="I281">
            <v>405</v>
          </cell>
          <cell r="J281">
            <v>472</v>
          </cell>
          <cell r="K281">
            <v>260</v>
          </cell>
          <cell r="L281">
            <v>9.6783172293132917</v>
          </cell>
          <cell r="M281">
            <v>9.5812367447082796</v>
          </cell>
          <cell r="N281">
            <v>8.1554571083366891</v>
          </cell>
          <cell r="O281">
            <v>10.29443838604144</v>
          </cell>
          <cell r="P281">
            <v>9.54829232464194</v>
          </cell>
        </row>
        <row r="282">
          <cell r="E282" t="str">
            <v>　５０～５４歳</v>
          </cell>
          <cell r="F282">
            <v>5252</v>
          </cell>
          <cell r="G282">
            <v>3506</v>
          </cell>
          <cell r="H282">
            <v>3334</v>
          </cell>
          <cell r="I282">
            <v>686</v>
          </cell>
          <cell r="J282">
            <v>699</v>
          </cell>
          <cell r="K282">
            <v>402</v>
          </cell>
          <cell r="L282">
            <v>13.940912163505507</v>
          </cell>
          <cell r="M282">
            <v>13.864515324156859</v>
          </cell>
          <cell r="N282">
            <v>13.813934756343132</v>
          </cell>
          <cell r="O282">
            <v>15.245365321701199</v>
          </cell>
          <cell r="P282">
            <v>14.763128901946382</v>
          </cell>
        </row>
        <row r="283">
          <cell r="E283" t="str">
            <v>　５５～５９歳</v>
          </cell>
          <cell r="F283">
            <v>4978</v>
          </cell>
          <cell r="G283">
            <v>3519</v>
          </cell>
          <cell r="H283">
            <v>3358</v>
          </cell>
          <cell r="I283">
            <v>774</v>
          </cell>
          <cell r="J283">
            <v>644</v>
          </cell>
          <cell r="K283">
            <v>383</v>
          </cell>
          <cell r="L283">
            <v>13.992604079685078</v>
          </cell>
          <cell r="M283">
            <v>13.964319873580905</v>
          </cell>
          <cell r="N283">
            <v>15.585984695932339</v>
          </cell>
          <cell r="O283">
            <v>14.045801526717558</v>
          </cell>
          <cell r="P283">
            <v>14.065369078222547</v>
          </cell>
        </row>
        <row r="284">
          <cell r="E284" t="str">
            <v>　６０～６４歳</v>
          </cell>
          <cell r="F284">
            <v>4534</v>
          </cell>
          <cell r="G284">
            <v>3265</v>
          </cell>
          <cell r="H284">
            <v>3152</v>
          </cell>
          <cell r="I284">
            <v>738</v>
          </cell>
          <cell r="J284">
            <v>579</v>
          </cell>
          <cell r="K284">
            <v>353</v>
          </cell>
          <cell r="L284">
            <v>12.982623563561175</v>
          </cell>
          <cell r="M284">
            <v>13.107664157691188</v>
          </cell>
          <cell r="N284">
            <v>14.861055175191302</v>
          </cell>
          <cell r="O284">
            <v>12.62813522355507</v>
          </cell>
          <cell r="P284">
            <v>12.963643040763865</v>
          </cell>
        </row>
        <row r="285">
          <cell r="E285" t="str">
            <v>　６５～７４歳</v>
          </cell>
          <cell r="F285">
            <v>7241</v>
          </cell>
          <cell r="G285">
            <v>5191</v>
          </cell>
          <cell r="H285">
            <v>5019</v>
          </cell>
          <cell r="I285">
            <v>1190</v>
          </cell>
          <cell r="J285">
            <v>1122</v>
          </cell>
          <cell r="K285">
            <v>685</v>
          </cell>
          <cell r="L285">
            <v>20.640979760626664</v>
          </cell>
          <cell r="M285">
            <v>20.871626398303324</v>
          </cell>
          <cell r="N285">
            <v>23.962948046717681</v>
          </cell>
          <cell r="O285">
            <v>24.471101417666301</v>
          </cell>
          <cell r="P285">
            <v>25.156077855306648</v>
          </cell>
        </row>
        <row r="286">
          <cell r="E286" t="str">
            <v>　７５歳以上</v>
          </cell>
          <cell r="F286">
            <v>4065</v>
          </cell>
          <cell r="G286">
            <v>2800</v>
          </cell>
          <cell r="H286">
            <v>2694</v>
          </cell>
          <cell r="I286">
            <v>643</v>
          </cell>
          <cell r="J286">
            <v>641</v>
          </cell>
          <cell r="K286">
            <v>403</v>
          </cell>
          <cell r="L286">
            <v>11.13364348483041</v>
          </cell>
          <cell r="M286">
            <v>11.203060672849004</v>
          </cell>
          <cell r="N286">
            <v>12.948046717680226</v>
          </cell>
          <cell r="O286">
            <v>13.980370774263903</v>
          </cell>
          <cell r="P286">
            <v>14.799853103195005</v>
          </cell>
        </row>
        <row r="287">
          <cell r="E287" t="str">
            <v>　不詳</v>
          </cell>
          <cell r="F287">
            <v>1963</v>
          </cell>
          <cell r="G287">
            <v>71</v>
          </cell>
          <cell r="H287">
            <v>62</v>
          </cell>
          <cell r="I287">
            <v>17</v>
          </cell>
          <cell r="J287">
            <v>5</v>
          </cell>
          <cell r="K287">
            <v>4</v>
          </cell>
          <cell r="L287">
            <v>0.28231738836534254</v>
          </cell>
          <cell r="M287">
            <v>0.25782841934544848</v>
          </cell>
          <cell r="N287">
            <v>0.34232782923882399</v>
          </cell>
          <cell r="O287">
            <v>0.10905125408942204</v>
          </cell>
          <cell r="P287">
            <v>0.14689680499449137</v>
          </cell>
        </row>
        <row r="288">
          <cell r="C288" t="str">
            <v>所有１世帯当たり資産額（千円）</v>
          </cell>
        </row>
        <row r="289">
          <cell r="D289" t="str">
            <v>総数</v>
          </cell>
          <cell r="F289" t="str">
            <v>･･･</v>
          </cell>
          <cell r="G289">
            <v>29737.683406894907</v>
          </cell>
          <cell r="H289">
            <v>17340.570201598475</v>
          </cell>
          <cell r="I289">
            <v>6923.0585709173329</v>
          </cell>
          <cell r="J289">
            <v>4982.8621416358501</v>
          </cell>
          <cell r="K289">
            <v>491.19249274325023</v>
          </cell>
          <cell r="L289">
            <v>100</v>
          </cell>
          <cell r="M289">
            <v>100</v>
          </cell>
          <cell r="N289">
            <v>100</v>
          </cell>
          <cell r="O289">
            <v>100</v>
          </cell>
          <cell r="P289">
            <v>100</v>
          </cell>
          <cell r="R289">
            <v>5474.0546343791011</v>
          </cell>
          <cell r="S289">
            <v>100</v>
          </cell>
        </row>
        <row r="290">
          <cell r="E290" t="str">
            <v>　２５歳未満</v>
          </cell>
          <cell r="F290" t="str">
            <v>･･･</v>
          </cell>
          <cell r="G290">
            <v>18500</v>
          </cell>
          <cell r="H290">
            <v>10250</v>
          </cell>
          <cell r="I290">
            <v>4541.666666666667</v>
          </cell>
          <cell r="J290">
            <v>3291.6666666666665</v>
          </cell>
          <cell r="K290">
            <v>416.66666666666669</v>
          </cell>
          <cell r="L290">
            <v>62.210629344821911</v>
          </cell>
          <cell r="M290">
            <v>59.109936298721841</v>
          </cell>
          <cell r="N290">
            <v>65.602025754129627</v>
          </cell>
          <cell r="O290">
            <v>66.059757888184876</v>
          </cell>
          <cell r="P290">
            <v>84.827572249655958</v>
          </cell>
          <cell r="R290">
            <v>3708.3333333333335</v>
          </cell>
          <cell r="S290">
            <v>67.74381296897586</v>
          </cell>
        </row>
        <row r="291">
          <cell r="E291" t="str">
            <v>　２５～２９歳</v>
          </cell>
          <cell r="F291" t="str">
            <v>･･･</v>
          </cell>
          <cell r="G291">
            <v>12753.363228699553</v>
          </cell>
          <cell r="H291">
            <v>11224.21524663677</v>
          </cell>
          <cell r="I291">
            <v>932.7354260089686</v>
          </cell>
          <cell r="J291">
            <v>551.56950672645746</v>
          </cell>
          <cell r="K291">
            <v>40.358744394618832</v>
          </cell>
          <cell r="L291">
            <v>42.886202849757247</v>
          </cell>
          <cell r="M291">
            <v>64.728063242130915</v>
          </cell>
          <cell r="N291">
            <v>13.472880757173449</v>
          </cell>
          <cell r="O291">
            <v>11.069331060107952</v>
          </cell>
          <cell r="P291">
            <v>8.2164823344958222</v>
          </cell>
          <cell r="R291">
            <v>591.9282511210763</v>
          </cell>
          <cell r="S291">
            <v>10.813342040898652</v>
          </cell>
        </row>
        <row r="292">
          <cell r="E292" t="str">
            <v>　３０～３４歳</v>
          </cell>
          <cell r="F292" t="str">
            <v>･･･</v>
          </cell>
          <cell r="G292">
            <v>14376.100628930817</v>
          </cell>
          <cell r="H292">
            <v>12001.25786163522</v>
          </cell>
          <cell r="I292">
            <v>1189.9371069182389</v>
          </cell>
          <cell r="J292">
            <v>1116.9811320754716</v>
          </cell>
          <cell r="K292">
            <v>66.666666666666671</v>
          </cell>
          <cell r="L292">
            <v>48.34304149460953</v>
          </cell>
          <cell r="M292">
            <v>69.209130507882193</v>
          </cell>
          <cell r="N292">
            <v>17.188025996442889</v>
          </cell>
          <cell r="O292">
            <v>22.41645665333964</v>
          </cell>
          <cell r="P292">
            <v>13.572411559944953</v>
          </cell>
          <cell r="R292">
            <v>1183.6477987421383</v>
          </cell>
          <cell r="S292">
            <v>21.622871487405142</v>
          </cell>
        </row>
        <row r="293">
          <cell r="E293" t="str">
            <v>　３５～３９歳</v>
          </cell>
          <cell r="F293" t="str">
            <v>･･･</v>
          </cell>
          <cell r="G293">
            <v>17580.394922425952</v>
          </cell>
          <cell r="H293">
            <v>13085.331452750353</v>
          </cell>
          <cell r="I293">
            <v>2052.8913963328632</v>
          </cell>
          <cell r="J293">
            <v>2266.5726375176305</v>
          </cell>
          <cell r="K293">
            <v>175.59943582510579</v>
          </cell>
          <cell r="L293">
            <v>59.118239581331352</v>
          </cell>
          <cell r="M293">
            <v>75.460791084852161</v>
          </cell>
          <cell r="N293">
            <v>29.65295433086083</v>
          </cell>
          <cell r="O293">
            <v>45.487363950501056</v>
          </cell>
          <cell r="P293">
            <v>35.749617190687168</v>
          </cell>
          <cell r="R293">
            <v>2442.172073342736</v>
          </cell>
          <cell r="S293">
            <v>44.613586024607535</v>
          </cell>
        </row>
        <row r="294">
          <cell r="E294" t="str">
            <v>　４０～４４歳</v>
          </cell>
          <cell r="F294" t="str">
            <v>･･･</v>
          </cell>
          <cell r="G294">
            <v>21147.136100893327</v>
          </cell>
          <cell r="H294">
            <v>14159.747766684182</v>
          </cell>
          <cell r="I294">
            <v>2932.2122963741458</v>
          </cell>
          <cell r="J294">
            <v>3798.2133473462954</v>
          </cell>
          <cell r="K294">
            <v>256.96269048870209</v>
          </cell>
          <cell r="L294">
            <v>71.112251117685261</v>
          </cell>
          <cell r="M294">
            <v>81.65675985313861</v>
          </cell>
          <cell r="N294">
            <v>42.354289889903619</v>
          </cell>
          <cell r="O294">
            <v>76.225535432922086</v>
          </cell>
          <cell r="P294">
            <v>52.314050862951255</v>
          </cell>
          <cell r="R294">
            <v>4055.1760378349977</v>
          </cell>
          <cell r="S294">
            <v>74.079933590121342</v>
          </cell>
        </row>
        <row r="295">
          <cell r="E295" t="str">
            <v>　４５～４９歳</v>
          </cell>
          <cell r="F295" t="str">
            <v>･･･</v>
          </cell>
          <cell r="G295">
            <v>24632.703368940016</v>
          </cell>
          <cell r="H295">
            <v>14811.832374691865</v>
          </cell>
          <cell r="I295">
            <v>4003.2867707477403</v>
          </cell>
          <cell r="J295">
            <v>5371.4050944946594</v>
          </cell>
          <cell r="K295">
            <v>446.17912900575186</v>
          </cell>
          <cell r="L295">
            <v>82.833296164652609</v>
          </cell>
          <cell r="M295">
            <v>85.417216403451903</v>
          </cell>
          <cell r="N295">
            <v>57.825406642736063</v>
          </cell>
          <cell r="O295">
            <v>107.79758584152306</v>
          </cell>
          <cell r="P295">
            <v>90.835901524857547</v>
          </cell>
          <cell r="R295">
            <v>5817.5842235004111</v>
          </cell>
          <cell r="S295">
            <v>106.27559664757118</v>
          </cell>
        </row>
        <row r="296">
          <cell r="E296" t="str">
            <v>　５０～５４歳</v>
          </cell>
          <cell r="F296" t="str">
            <v>･･･</v>
          </cell>
          <cell r="G296">
            <v>28619.509412435826</v>
          </cell>
          <cell r="H296">
            <v>16160.581859669141</v>
          </cell>
          <cell r="I296">
            <v>5990.0171135196806</v>
          </cell>
          <cell r="J296">
            <v>5946.0924130062749</v>
          </cell>
          <cell r="K296">
            <v>522.53280091272109</v>
          </cell>
          <cell r="L296">
            <v>96.239875247983093</v>
          </cell>
          <cell r="M296">
            <v>93.195216026860734</v>
          </cell>
          <cell r="N296">
            <v>86.522698777716386</v>
          </cell>
          <cell r="O296">
            <v>119.33086334702811</v>
          </cell>
          <cell r="P296">
            <v>106.38045341337346</v>
          </cell>
          <cell r="R296">
            <v>6468.6252139189955</v>
          </cell>
          <cell r="S296">
            <v>118.1688098853384</v>
          </cell>
        </row>
        <row r="297">
          <cell r="E297" t="str">
            <v>　５５～５９歳</v>
          </cell>
          <cell r="F297" t="str">
            <v>･･･</v>
          </cell>
          <cell r="G297">
            <v>30946.291560102301</v>
          </cell>
          <cell r="H297">
            <v>17604.148905939186</v>
          </cell>
          <cell r="I297">
            <v>7463.1997726626878</v>
          </cell>
          <cell r="J297">
            <v>5370.8439897698208</v>
          </cell>
          <cell r="K297">
            <v>508.09889173060532</v>
          </cell>
          <cell r="L297">
            <v>104.06423101850351</v>
          </cell>
          <cell r="M297">
            <v>101.52001174861257</v>
          </cell>
          <cell r="N297">
            <v>107.80206026299419</v>
          </cell>
          <cell r="O297">
            <v>107.78632515019967</v>
          </cell>
          <cell r="P297">
            <v>103.44190907579529</v>
          </cell>
          <cell r="R297">
            <v>5878.9428815004258</v>
          </cell>
          <cell r="S297">
            <v>107.39649627496364</v>
          </cell>
        </row>
        <row r="298">
          <cell r="E298" t="str">
            <v>　６０～６４歳</v>
          </cell>
          <cell r="F298" t="str">
            <v>･･･</v>
          </cell>
          <cell r="G298">
            <v>30566.003062787135</v>
          </cell>
          <cell r="H298">
            <v>18313.323124042879</v>
          </cell>
          <cell r="I298">
            <v>6968.4532924961713</v>
          </cell>
          <cell r="J298">
            <v>4766.3093415007661</v>
          </cell>
          <cell r="K298">
            <v>517.91730474732003</v>
          </cell>
          <cell r="L298">
            <v>102.78542092387795</v>
          </cell>
          <cell r="M298">
            <v>105.60969397854481</v>
          </cell>
          <cell r="N298">
            <v>100.65570327209905</v>
          </cell>
          <cell r="O298">
            <v>95.654047935109219</v>
          </cell>
          <cell r="P298">
            <v>105.4408022107209</v>
          </cell>
          <cell r="R298">
            <v>5284.2266462480857</v>
          </cell>
          <cell r="S298">
            <v>96.532223355265316</v>
          </cell>
        </row>
        <row r="299">
          <cell r="E299" t="str">
            <v>　６５～７４歳</v>
          </cell>
          <cell r="F299" t="str">
            <v>･･･</v>
          </cell>
          <cell r="G299">
            <v>35373.723752648817</v>
          </cell>
          <cell r="H299">
            <v>19822.962820265842</v>
          </cell>
          <cell r="I299">
            <v>9243.883644769794</v>
          </cell>
          <cell r="J299">
            <v>5685.8023502215365</v>
          </cell>
          <cell r="K299">
            <v>620.88229628202657</v>
          </cell>
          <cell r="L299">
            <v>118.95251983363018</v>
          </cell>
          <cell r="M299">
            <v>114.31551898125321</v>
          </cell>
          <cell r="N299">
            <v>133.52311770987865</v>
          </cell>
          <cell r="O299">
            <v>114.107157465025</v>
          </cell>
          <cell r="P299">
            <v>126.40305083135017</v>
          </cell>
          <cell r="R299">
            <v>6306.6846465035642</v>
          </cell>
          <cell r="S299">
            <v>115.21048048909188</v>
          </cell>
        </row>
        <row r="300">
          <cell r="E300" t="str">
            <v>　７５歳以上</v>
          </cell>
          <cell r="F300" t="str">
            <v>･･･</v>
          </cell>
          <cell r="G300">
            <v>40538.928571428572</v>
          </cell>
          <cell r="H300">
            <v>21342.857142857141</v>
          </cell>
          <cell r="I300">
            <v>12868.571428571428</v>
          </cell>
          <cell r="J300">
            <v>5645.3571428571431</v>
          </cell>
          <cell r="K300">
            <v>682.14285714285711</v>
          </cell>
          <cell r="L300">
            <v>136.32174375099211</v>
          </cell>
          <cell r="M300">
            <v>123.08048059970791</v>
          </cell>
          <cell r="N300">
            <v>185.87985782223839</v>
          </cell>
          <cell r="O300">
            <v>113.29547120490473</v>
          </cell>
          <cell r="P300">
            <v>138.87485399729388</v>
          </cell>
          <cell r="R300">
            <v>6327.5</v>
          </cell>
          <cell r="S300">
            <v>115.59073525245699</v>
          </cell>
        </row>
        <row r="301">
          <cell r="E301" t="str">
            <v>　不詳</v>
          </cell>
          <cell r="F301" t="str">
            <v>･･･</v>
          </cell>
          <cell r="G301">
            <v>26154.929577464787</v>
          </cell>
          <cell r="H301">
            <v>16788.732394366198</v>
          </cell>
          <cell r="I301">
            <v>8112.6760563380276</v>
          </cell>
          <cell r="J301">
            <v>1070.4225352112676</v>
          </cell>
          <cell r="K301">
            <v>183.09859154929578</v>
          </cell>
          <cell r="L301">
            <v>87.952142134247651</v>
          </cell>
          <cell r="M301">
            <v>96.817649011441347</v>
          </cell>
          <cell r="N301">
            <v>117.18340922923993</v>
          </cell>
          <cell r="O301">
            <v>21.482082080236982</v>
          </cell>
          <cell r="P301">
            <v>37.276341608299518</v>
          </cell>
          <cell r="R301">
            <v>1253.5211267605634</v>
          </cell>
          <cell r="S301">
            <v>22.899317059935502</v>
          </cell>
        </row>
        <row r="302">
          <cell r="C302" t="str">
            <v>面積（千㎡）</v>
          </cell>
        </row>
        <row r="303">
          <cell r="D303" t="str">
            <v>総数</v>
          </cell>
          <cell r="F303" t="str">
            <v>･･･</v>
          </cell>
          <cell r="G303">
            <v>112379485</v>
          </cell>
          <cell r="H303">
            <v>6607515</v>
          </cell>
          <cell r="I303">
            <v>3504327</v>
          </cell>
          <cell r="J303">
            <v>39037338</v>
          </cell>
          <cell r="K303">
            <v>63230305</v>
          </cell>
          <cell r="L303">
            <v>100</v>
          </cell>
          <cell r="M303">
            <v>100</v>
          </cell>
          <cell r="N303">
            <v>100</v>
          </cell>
          <cell r="O303">
            <v>100</v>
          </cell>
          <cell r="P303">
            <v>100</v>
          </cell>
        </row>
        <row r="304">
          <cell r="E304" t="str">
            <v>　２５歳未満</v>
          </cell>
          <cell r="F304" t="str">
            <v>･･･</v>
          </cell>
          <cell r="G304">
            <v>60365</v>
          </cell>
          <cell r="H304">
            <v>3047</v>
          </cell>
          <cell r="I304">
            <v>1944</v>
          </cell>
          <cell r="J304">
            <v>12721</v>
          </cell>
          <cell r="K304">
            <v>42653</v>
          </cell>
          <cell r="L304">
            <v>5.3715320015926389E-2</v>
          </cell>
          <cell r="M304">
            <v>4.6114159407886324E-2</v>
          </cell>
          <cell r="N304">
            <v>5.5474275089054191E-2</v>
          </cell>
          <cell r="O304">
            <v>3.2586750664197438E-2</v>
          </cell>
          <cell r="P304">
            <v>6.7456577981080443E-2</v>
          </cell>
        </row>
        <row r="305">
          <cell r="E305" t="str">
            <v>　２５～２９歳</v>
          </cell>
          <cell r="F305" t="str">
            <v>･･･</v>
          </cell>
          <cell r="G305">
            <v>159156</v>
          </cell>
          <cell r="H305">
            <v>32978</v>
          </cell>
          <cell r="I305">
            <v>5773</v>
          </cell>
          <cell r="J305">
            <v>62896</v>
          </cell>
          <cell r="K305">
            <v>57509</v>
          </cell>
          <cell r="L305">
            <v>0.14162371361641318</v>
          </cell>
          <cell r="M305">
            <v>0.49909837510773714</v>
          </cell>
          <cell r="N305">
            <v>0.16473919243266968</v>
          </cell>
          <cell r="O305">
            <v>0.1611175434144613</v>
          </cell>
          <cell r="P305">
            <v>9.0951640989237678E-2</v>
          </cell>
        </row>
        <row r="306">
          <cell r="E306" t="str">
            <v>　３０～３４歳</v>
          </cell>
          <cell r="F306" t="str">
            <v>･･･</v>
          </cell>
          <cell r="G306">
            <v>788837</v>
          </cell>
          <cell r="H306">
            <v>124954</v>
          </cell>
          <cell r="I306">
            <v>24220</v>
          </cell>
          <cell r="J306">
            <v>333111</v>
          </cell>
          <cell r="K306">
            <v>306552</v>
          </cell>
          <cell r="L306">
            <v>0.7019403941920539</v>
          </cell>
          <cell r="M306">
            <v>1.8910891613564251</v>
          </cell>
          <cell r="N306">
            <v>0.69114554663420391</v>
          </cell>
          <cell r="O306">
            <v>0.85331381970768605</v>
          </cell>
          <cell r="P306">
            <v>0.48481815800192646</v>
          </cell>
        </row>
        <row r="307">
          <cell r="E307" t="str">
            <v>　３５～３９歳</v>
          </cell>
          <cell r="F307" t="str">
            <v>･･･</v>
          </cell>
          <cell r="G307">
            <v>3074826</v>
          </cell>
          <cell r="H307">
            <v>255060</v>
          </cell>
          <cell r="I307">
            <v>67029</v>
          </cell>
          <cell r="J307">
            <v>1472062</v>
          </cell>
          <cell r="K307">
            <v>1280675</v>
          </cell>
          <cell r="L307">
            <v>2.7361097089918145</v>
          </cell>
          <cell r="M307">
            <v>3.860150147218735</v>
          </cell>
          <cell r="N307">
            <v>1.91274958073262</v>
          </cell>
          <cell r="O307">
            <v>3.7709077396619612</v>
          </cell>
          <cell r="P307">
            <v>2.0254132887703133</v>
          </cell>
        </row>
        <row r="308">
          <cell r="E308" t="str">
            <v>　４０～４４歳</v>
          </cell>
          <cell r="F308" t="str">
            <v>･･･</v>
          </cell>
          <cell r="G308">
            <v>6895367</v>
          </cell>
          <cell r="H308">
            <v>429083</v>
          </cell>
          <cell r="I308">
            <v>141823</v>
          </cell>
          <cell r="J308">
            <v>3162118</v>
          </cell>
          <cell r="K308">
            <v>3162343</v>
          </cell>
          <cell r="L308">
            <v>6.1357880399612084</v>
          </cell>
          <cell r="M308">
            <v>6.4938634267194244</v>
          </cell>
          <cell r="N308">
            <v>4.0470823641743481</v>
          </cell>
          <cell r="O308">
            <v>8.1002398268037634</v>
          </cell>
          <cell r="P308">
            <v>5.0013091032852053</v>
          </cell>
        </row>
        <row r="309">
          <cell r="E309" t="str">
            <v>　４５～４９歳</v>
          </cell>
          <cell r="F309" t="str">
            <v>･･･</v>
          </cell>
          <cell r="G309">
            <v>11333443</v>
          </cell>
          <cell r="H309">
            <v>640020</v>
          </cell>
          <cell r="I309">
            <v>254700</v>
          </cell>
          <cell r="J309">
            <v>4813924</v>
          </cell>
          <cell r="K309">
            <v>5624799</v>
          </cell>
          <cell r="L309">
            <v>10.084975029027762</v>
          </cell>
          <cell r="M309">
            <v>9.6862436180621607</v>
          </cell>
          <cell r="N309">
            <v>7.2681573380566373</v>
          </cell>
          <cell r="O309">
            <v>12.331588798396039</v>
          </cell>
          <cell r="P309">
            <v>8.8957328293766729</v>
          </cell>
        </row>
        <row r="310">
          <cell r="E310" t="str">
            <v>　５０～５４歳</v>
          </cell>
          <cell r="F310" t="str">
            <v>･･･</v>
          </cell>
          <cell r="G310">
            <v>17306426</v>
          </cell>
          <cell r="H310">
            <v>964880</v>
          </cell>
          <cell r="I310">
            <v>463149</v>
          </cell>
          <cell r="J310">
            <v>6824652</v>
          </cell>
          <cell r="K310">
            <v>9053745</v>
          </cell>
          <cell r="L310">
            <v>15.39998692821915</v>
          </cell>
          <cell r="M310">
            <v>14.602766698221645</v>
          </cell>
          <cell r="N310">
            <v>13.216489214619525</v>
          </cell>
          <cell r="O310">
            <v>17.482370339903813</v>
          </cell>
          <cell r="P310">
            <v>14.318679943106394</v>
          </cell>
        </row>
        <row r="311">
          <cell r="E311" t="str">
            <v>　５５～５９歳</v>
          </cell>
          <cell r="F311" t="str">
            <v>･･･</v>
          </cell>
          <cell r="G311">
            <v>16178311</v>
          </cell>
          <cell r="H311">
            <v>951912</v>
          </cell>
          <cell r="I311">
            <v>526122</v>
          </cell>
          <cell r="J311">
            <v>5550851</v>
          </cell>
          <cell r="K311">
            <v>9149426</v>
          </cell>
          <cell r="L311">
            <v>14.39614267675279</v>
          </cell>
          <cell r="M311">
            <v>14.406505320078727</v>
          </cell>
          <cell r="N311">
            <v>15.013496172018193</v>
          </cell>
          <cell r="O311">
            <v>14.219337906698454</v>
          </cell>
          <cell r="P311">
            <v>14.470001370387189</v>
          </cell>
        </row>
        <row r="312">
          <cell r="E312" t="str">
            <v>　６０～６４歳</v>
          </cell>
          <cell r="F312" t="str">
            <v>･･･</v>
          </cell>
          <cell r="G312">
            <v>13480382</v>
          </cell>
          <cell r="H312">
            <v>878240</v>
          </cell>
          <cell r="I312">
            <v>490363</v>
          </cell>
          <cell r="J312">
            <v>4554493</v>
          </cell>
          <cell r="K312">
            <v>7557286</v>
          </cell>
          <cell r="L312">
            <v>11.99541179602309</v>
          </cell>
          <cell r="M312">
            <v>13.291532444496909</v>
          </cell>
          <cell r="N312">
            <v>13.993071993566812</v>
          </cell>
          <cell r="O312">
            <v>11.667017356562582</v>
          </cell>
          <cell r="P312">
            <v>11.951999915230521</v>
          </cell>
        </row>
        <row r="313">
          <cell r="E313" t="str">
            <v>　６５～７４歳</v>
          </cell>
          <cell r="F313" t="str">
            <v>･･･</v>
          </cell>
          <cell r="G313">
            <v>27416266</v>
          </cell>
          <cell r="H313">
            <v>1500273</v>
          </cell>
          <cell r="I313">
            <v>947305</v>
          </cell>
          <cell r="J313">
            <v>8314252</v>
          </cell>
          <cell r="K313">
            <v>16654436</v>
          </cell>
          <cell r="L313">
            <v>24.396148460726618</v>
          </cell>
          <cell r="M313">
            <v>22.705555719510283</v>
          </cell>
          <cell r="N313">
            <v>27.032437326767738</v>
          </cell>
          <cell r="O313">
            <v>21.298204298664011</v>
          </cell>
          <cell r="P313">
            <v>26.339325739453574</v>
          </cell>
        </row>
        <row r="314">
          <cell r="E314" t="str">
            <v>　７５歳以上</v>
          </cell>
          <cell r="F314" t="str">
            <v>･･･</v>
          </cell>
          <cell r="G314">
            <v>15606511</v>
          </cell>
          <cell r="H314">
            <v>817403</v>
          </cell>
          <cell r="I314">
            <v>568510</v>
          </cell>
          <cell r="J314">
            <v>3922316</v>
          </cell>
          <cell r="K314">
            <v>10298282</v>
          </cell>
          <cell r="L314">
            <v>13.887330948348803</v>
          </cell>
          <cell r="M314">
            <v>12.370808087457993</v>
          </cell>
          <cell r="N314">
            <v>16.223086487077261</v>
          </cell>
          <cell r="O314">
            <v>10.047601094111489</v>
          </cell>
          <cell r="P314">
            <v>16.286940257523668</v>
          </cell>
        </row>
        <row r="315">
          <cell r="E315" t="str">
            <v>　不詳</v>
          </cell>
          <cell r="F315" t="str">
            <v>･･･</v>
          </cell>
          <cell r="G315">
            <v>79596</v>
          </cell>
          <cell r="H315">
            <v>9665</v>
          </cell>
          <cell r="I315">
            <v>13389</v>
          </cell>
          <cell r="J315">
            <v>13942</v>
          </cell>
          <cell r="K315">
            <v>42600</v>
          </cell>
          <cell r="L315">
            <v>7.0827873966498422E-2</v>
          </cell>
          <cell r="M315">
            <v>0.14627284236206803</v>
          </cell>
          <cell r="N315">
            <v>0.38207050883093957</v>
          </cell>
          <cell r="O315">
            <v>3.5714525411543172E-2</v>
          </cell>
          <cell r="P315">
            <v>6.7372757414344286E-2</v>
          </cell>
        </row>
        <row r="316">
          <cell r="C316" t="str">
            <v>単価（円）</v>
          </cell>
        </row>
        <row r="317">
          <cell r="D317" t="str">
            <v>総数</v>
          </cell>
          <cell r="F317" t="str">
            <v>･･･</v>
          </cell>
          <cell r="G317">
            <v>6654.8890128834455</v>
          </cell>
          <cell r="H317">
            <v>66000.304199082413</v>
          </cell>
          <cell r="I317">
            <v>49683.719584388098</v>
          </cell>
          <cell r="J317">
            <v>3210.1061809081348</v>
          </cell>
          <cell r="K317">
            <v>195.36518130032744</v>
          </cell>
          <cell r="L317">
            <v>100</v>
          </cell>
          <cell r="M317">
            <v>100</v>
          </cell>
          <cell r="N317">
            <v>100</v>
          </cell>
          <cell r="O317">
            <v>100</v>
          </cell>
          <cell r="P317">
            <v>100</v>
          </cell>
        </row>
        <row r="318">
          <cell r="E318" t="str">
            <v>　２５歳未満</v>
          </cell>
          <cell r="F318" t="str">
            <v>･･･</v>
          </cell>
          <cell r="G318">
            <v>7355.2555288660642</v>
          </cell>
          <cell r="H318">
            <v>80735.14932720708</v>
          </cell>
          <cell r="I318">
            <v>56069.958847736627</v>
          </cell>
          <cell r="J318">
            <v>6210.2036003458852</v>
          </cell>
          <cell r="K318">
            <v>234.45009729679037</v>
          </cell>
          <cell r="L318">
            <v>110.52409010318209</v>
          </cell>
          <cell r="M318">
            <v>122.32542002182095</v>
          </cell>
          <cell r="N318">
            <v>112.85378654571436</v>
          </cell>
          <cell r="O318">
            <v>193.4578873833085</v>
          </cell>
          <cell r="P318">
            <v>120.00608078487598</v>
          </cell>
        </row>
        <row r="319">
          <cell r="E319" t="str">
            <v>　２５～２９歳</v>
          </cell>
          <cell r="F319" t="str">
            <v>･･･</v>
          </cell>
          <cell r="G319">
            <v>17869.260348337481</v>
          </cell>
          <cell r="H319">
            <v>75899.084237976844</v>
          </cell>
          <cell r="I319">
            <v>36029.793868006236</v>
          </cell>
          <cell r="J319">
            <v>1955.6092597303484</v>
          </cell>
          <cell r="K319">
            <v>156.49724390964892</v>
          </cell>
          <cell r="L319">
            <v>268.51327368110447</v>
          </cell>
          <cell r="M319">
            <v>114.99808244676552</v>
          </cell>
          <cell r="N319">
            <v>72.518310161559896</v>
          </cell>
          <cell r="O319">
            <v>60.92039171044209</v>
          </cell>
          <cell r="P319">
            <v>80.10498230443207</v>
          </cell>
        </row>
        <row r="320">
          <cell r="E320" t="str">
            <v>　３０～３４歳</v>
          </cell>
          <cell r="F320" t="str">
            <v>･･･</v>
          </cell>
          <cell r="G320">
            <v>14488.417759308957</v>
          </cell>
          <cell r="H320">
            <v>76356.099044448361</v>
          </cell>
          <cell r="I320">
            <v>39058.629232039631</v>
          </cell>
          <cell r="J320">
            <v>2665.7780739753416</v>
          </cell>
          <cell r="K320">
            <v>172.89073305670817</v>
          </cell>
          <cell r="L320">
            <v>217.71088490371957</v>
          </cell>
          <cell r="M320">
            <v>115.69052593171219</v>
          </cell>
          <cell r="N320">
            <v>78.614543272466378</v>
          </cell>
          <cell r="O320">
            <v>83.043298998327728</v>
          </cell>
          <cell r="P320">
            <v>88.496185403134788</v>
          </cell>
        </row>
        <row r="321">
          <cell r="E321" t="str">
            <v>　３５～３９歳</v>
          </cell>
          <cell r="F321" t="str">
            <v>･･･</v>
          </cell>
          <cell r="G321">
            <v>8107.4506329789074</v>
          </cell>
          <cell r="H321">
            <v>72747.588802634666</v>
          </cell>
          <cell r="I321">
            <v>43428.963582926794</v>
          </cell>
          <cell r="J321">
            <v>2183.3319520509326</v>
          </cell>
          <cell r="K321">
            <v>194.42871923009349</v>
          </cell>
          <cell r="L321">
            <v>121.82698490212826</v>
          </cell>
          <cell r="M321">
            <v>110.22311137112312</v>
          </cell>
          <cell r="N321">
            <v>87.410853990435314</v>
          </cell>
          <cell r="O321">
            <v>68.014321926051394</v>
          </cell>
          <cell r="P321">
            <v>99.520660711391372</v>
          </cell>
        </row>
        <row r="322">
          <cell r="E322" t="str">
            <v>　４０～４４歳</v>
          </cell>
          <cell r="F322" t="str">
            <v>･･･</v>
          </cell>
          <cell r="G322">
            <v>5836.2375780723487</v>
          </cell>
          <cell r="H322">
            <v>62799.038880589535</v>
          </cell>
          <cell r="I322">
            <v>39344.817131212847</v>
          </cell>
          <cell r="J322">
            <v>2285.8097009662511</v>
          </cell>
          <cell r="K322">
            <v>154.63218253048453</v>
          </cell>
          <cell r="L322">
            <v>87.698496049652533</v>
          </cell>
          <cell r="M322">
            <v>95.149620358056794</v>
          </cell>
          <cell r="N322">
            <v>79.190562744372301</v>
          </cell>
          <cell r="O322">
            <v>71.206669566288255</v>
          </cell>
          <cell r="P322">
            <v>79.15032837544085</v>
          </cell>
        </row>
        <row r="323">
          <cell r="E323" t="str">
            <v>　４５～４９歳</v>
          </cell>
          <cell r="F323" t="str">
            <v>･･･</v>
          </cell>
          <cell r="G323">
            <v>5290.1841038067596</v>
          </cell>
          <cell r="H323">
            <v>56329.489703446772</v>
          </cell>
          <cell r="I323">
            <v>38256.772673733809</v>
          </cell>
          <cell r="J323">
            <v>2715.8717088180038</v>
          </cell>
          <cell r="K323">
            <v>193.07356582875227</v>
          </cell>
          <cell r="L323">
            <v>79.493198061835386</v>
          </cell>
          <cell r="M323">
            <v>85.347318299526734</v>
          </cell>
          <cell r="N323">
            <v>77.000621116449324</v>
          </cell>
          <cell r="O323">
            <v>84.603796751971842</v>
          </cell>
          <cell r="P323">
            <v>98.827009267300113</v>
          </cell>
        </row>
        <row r="324">
          <cell r="E324" t="str">
            <v>　５０～５４歳</v>
          </cell>
          <cell r="F324" t="str">
            <v>･･･</v>
          </cell>
          <cell r="G324">
            <v>5797.8464184344011</v>
          </cell>
          <cell r="H324">
            <v>58721.291766851835</v>
          </cell>
          <cell r="I324">
            <v>45343.938991555638</v>
          </cell>
          <cell r="J324">
            <v>3054.6612486614699</v>
          </cell>
          <cell r="K324">
            <v>202.34720549341736</v>
          </cell>
          <cell r="L324">
            <v>87.121609499574461</v>
          </cell>
          <cell r="M324">
            <v>88.971244116884279</v>
          </cell>
          <cell r="N324">
            <v>91.265185801032231</v>
          </cell>
          <cell r="O324">
            <v>95.157638922626248</v>
          </cell>
          <cell r="P324">
            <v>103.57383242326929</v>
          </cell>
        </row>
        <row r="325">
          <cell r="E325" t="str">
            <v>　５５～５９歳</v>
          </cell>
          <cell r="F325" t="str">
            <v>･･･</v>
          </cell>
          <cell r="G325">
            <v>6731.2341813678813</v>
          </cell>
          <cell r="H325">
            <v>65078.494650766042</v>
          </cell>
          <cell r="I325">
            <v>49918.079836995981</v>
          </cell>
          <cell r="J325">
            <v>3404.8833232958332</v>
          </cell>
          <cell r="K325">
            <v>195.42209533144484</v>
          </cell>
          <cell r="L325">
            <v>101.1472042334085</v>
          </cell>
          <cell r="M325">
            <v>98.603325303568539</v>
          </cell>
          <cell r="N325">
            <v>100.4717043219959</v>
          </cell>
          <cell r="O325">
            <v>106.06762304456223</v>
          </cell>
          <cell r="P325">
            <v>100.02913212617447</v>
          </cell>
        </row>
        <row r="326">
          <cell r="E326" t="str">
            <v>　６０～６４歳</v>
          </cell>
          <cell r="F326" t="str">
            <v>･･･</v>
          </cell>
          <cell r="G326">
            <v>7403.2026688857923</v>
          </cell>
          <cell r="H326">
            <v>68082.75642193477</v>
          </cell>
          <cell r="I326">
            <v>46398.280457538596</v>
          </cell>
          <cell r="J326">
            <v>3416.845738921983</v>
          </cell>
          <cell r="K326">
            <v>223.75757646329646</v>
          </cell>
          <cell r="L326">
            <v>111.24457003796245</v>
          </cell>
          <cell r="M326">
            <v>103.15521609805143</v>
          </cell>
          <cell r="N326">
            <v>93.387292347809904</v>
          </cell>
          <cell r="O326">
            <v>106.44027164096366</v>
          </cell>
          <cell r="P326">
            <v>114.53298636634869</v>
          </cell>
        </row>
        <row r="327">
          <cell r="E327" t="str">
            <v>　６５～７４歳</v>
          </cell>
          <cell r="F327" t="str">
            <v>･･･</v>
          </cell>
          <cell r="G327">
            <v>6697.6662686304544</v>
          </cell>
          <cell r="H327">
            <v>68588.183617248331</v>
          </cell>
          <cell r="I327">
            <v>50654.224352241356</v>
          </cell>
          <cell r="J327">
            <v>3549.928484246087</v>
          </cell>
          <cell r="K327">
            <v>193.5220141948968</v>
          </cell>
          <cell r="L327">
            <v>100.64279442773869</v>
          </cell>
          <cell r="M327">
            <v>103.92101134922027</v>
          </cell>
          <cell r="N327">
            <v>101.95336576241006</v>
          </cell>
          <cell r="O327">
            <v>110.58601442404054</v>
          </cell>
          <cell r="P327">
            <v>99.056552916357603</v>
          </cell>
        </row>
        <row r="328">
          <cell r="E328" t="str">
            <v>　７５歳以上</v>
          </cell>
          <cell r="F328" t="str">
            <v>･･･</v>
          </cell>
          <cell r="G328">
            <v>7273.1823275554671</v>
          </cell>
          <cell r="H328">
            <v>73109.592208494461</v>
          </cell>
          <cell r="I328">
            <v>63379.711878419024</v>
          </cell>
          <cell r="J328">
            <v>4030.0169593678838</v>
          </cell>
          <cell r="K328">
            <v>185.46782851741679</v>
          </cell>
          <cell r="L328">
            <v>109.290813317473</v>
          </cell>
          <cell r="M328">
            <v>110.77159885198058</v>
          </cell>
          <cell r="N328">
            <v>127.56635857500203</v>
          </cell>
          <cell r="O328">
            <v>125.54154698483518</v>
          </cell>
          <cell r="P328">
            <v>94.93392183958521</v>
          </cell>
        </row>
        <row r="329">
          <cell r="E329" t="str">
            <v>　不詳</v>
          </cell>
          <cell r="F329" t="str">
            <v>･･･</v>
          </cell>
          <cell r="G329">
            <v>23330.318106437509</v>
          </cell>
          <cell r="H329">
            <v>123331.60889808588</v>
          </cell>
          <cell r="I329">
            <v>43020.389872283216</v>
          </cell>
          <cell r="J329">
            <v>5451.1547841055808</v>
          </cell>
          <cell r="K329">
            <v>305.1643192488263</v>
          </cell>
          <cell r="L329">
            <v>350.57411267522997</v>
          </cell>
          <cell r="M329">
            <v>186.86521281185327</v>
          </cell>
          <cell r="N329">
            <v>86.588504709702391</v>
          </cell>
          <cell r="O329">
            <v>169.81228896806948</v>
          </cell>
          <cell r="P329">
            <v>156.2019993622655</v>
          </cell>
        </row>
        <row r="410">
          <cell r="A410" t="str">
            <v>4.世帯の年間収入階級別</v>
          </cell>
          <cell r="B410" t="str">
            <v>２．世帯の年間収入階級別土地資産額</v>
          </cell>
        </row>
        <row r="412">
          <cell r="F412" t="str">
            <v>世帯総数（千世帯）</v>
          </cell>
          <cell r="G412" t="str">
            <v>実数</v>
          </cell>
          <cell r="L412" t="str">
            <v>割合・指数（％）</v>
          </cell>
        </row>
        <row r="413">
          <cell r="G413" t="str">
            <v>土地全体</v>
          </cell>
          <cell r="H413" t="str">
            <v>現住居の敷地</v>
          </cell>
          <cell r="I413" t="str">
            <v>現住居敷地以外の宅地など</v>
          </cell>
          <cell r="J413" t="str">
            <v>農地</v>
          </cell>
          <cell r="K413" t="str">
            <v>山林</v>
          </cell>
          <cell r="L413" t="str">
            <v>土地全体</v>
          </cell>
          <cell r="M413" t="str">
            <v>現住居の敷地</v>
          </cell>
          <cell r="N413" t="str">
            <v>現住居敷地以外の宅地など</v>
          </cell>
          <cell r="O413" t="str">
            <v>農地</v>
          </cell>
          <cell r="P413" t="str">
            <v>山林</v>
          </cell>
          <cell r="Q413" t="str">
            <v>農地＋山林</v>
          </cell>
        </row>
        <row r="414">
          <cell r="C414" t="str">
            <v>資産額（十億円）</v>
          </cell>
        </row>
        <row r="415">
          <cell r="D415" t="str">
            <v>総数</v>
          </cell>
          <cell r="F415" t="str">
            <v>･･･</v>
          </cell>
          <cell r="G415">
            <v>747873</v>
          </cell>
          <cell r="H415">
            <v>436098</v>
          </cell>
          <cell r="I415">
            <v>174108</v>
          </cell>
          <cell r="J415">
            <v>125314</v>
          </cell>
          <cell r="K415">
            <v>12353</v>
          </cell>
          <cell r="L415">
            <v>100</v>
          </cell>
          <cell r="M415">
            <v>100</v>
          </cell>
          <cell r="N415">
            <v>100</v>
          </cell>
          <cell r="O415">
            <v>100</v>
          </cell>
          <cell r="P415">
            <v>100</v>
          </cell>
          <cell r="Q415">
            <v>137667</v>
          </cell>
        </row>
        <row r="416">
          <cell r="E416" t="str">
            <v>　２００万円未満</v>
          </cell>
          <cell r="F416" t="str">
            <v>･･･</v>
          </cell>
          <cell r="G416">
            <v>63879</v>
          </cell>
          <cell r="H416">
            <v>41743</v>
          </cell>
          <cell r="I416">
            <v>7692</v>
          </cell>
          <cell r="J416">
            <v>12882</v>
          </cell>
          <cell r="K416">
            <v>1561</v>
          </cell>
          <cell r="L416">
            <v>8.5414234769807162</v>
          </cell>
          <cell r="M416">
            <v>9.5719310797114403</v>
          </cell>
          <cell r="N416">
            <v>4.4179474808739405</v>
          </cell>
          <cell r="O416">
            <v>10.279777199674418</v>
          </cell>
          <cell r="P416">
            <v>12.636606492350037</v>
          </cell>
          <cell r="Q416">
            <v>14443</v>
          </cell>
        </row>
        <row r="417">
          <cell r="E417" t="str">
            <v>　２００～３００万円未満</v>
          </cell>
          <cell r="F417" t="str">
            <v>･･･</v>
          </cell>
          <cell r="G417">
            <v>72171</v>
          </cell>
          <cell r="H417">
            <v>47356</v>
          </cell>
          <cell r="I417">
            <v>10484</v>
          </cell>
          <cell r="J417">
            <v>12871</v>
          </cell>
          <cell r="K417">
            <v>1460</v>
          </cell>
          <cell r="L417">
            <v>9.6501678760966101</v>
          </cell>
          <cell r="M417">
            <v>10.859027099413435</v>
          </cell>
          <cell r="N417">
            <v>6.0215498426264151</v>
          </cell>
          <cell r="O417">
            <v>10.270999249884291</v>
          </cell>
          <cell r="P417">
            <v>11.818991338136485</v>
          </cell>
          <cell r="Q417">
            <v>14331</v>
          </cell>
        </row>
        <row r="418">
          <cell r="E418" t="str">
            <v>　３００～４００万円未満</v>
          </cell>
          <cell r="F418" t="str">
            <v>･･･</v>
          </cell>
          <cell r="G418">
            <v>82238</v>
          </cell>
          <cell r="H418">
            <v>54090</v>
          </cell>
          <cell r="I418">
            <v>12733</v>
          </cell>
          <cell r="J418">
            <v>13917</v>
          </cell>
          <cell r="K418">
            <v>1498</v>
          </cell>
          <cell r="L418">
            <v>10.99625203744486</v>
          </cell>
          <cell r="M418">
            <v>12.403175433044867</v>
          </cell>
          <cell r="N418">
            <v>7.3132768166884921</v>
          </cell>
          <cell r="O418">
            <v>11.105702475381841</v>
          </cell>
          <cell r="P418">
            <v>12.1266089209099</v>
          </cell>
          <cell r="Q418">
            <v>15415</v>
          </cell>
        </row>
        <row r="419">
          <cell r="E419" t="str">
            <v>　４００～５００万円未満</v>
          </cell>
          <cell r="F419" t="str">
            <v>･･･</v>
          </cell>
          <cell r="G419">
            <v>79219</v>
          </cell>
          <cell r="H419">
            <v>49832</v>
          </cell>
          <cell r="I419">
            <v>13714</v>
          </cell>
          <cell r="J419">
            <v>14297</v>
          </cell>
          <cell r="K419">
            <v>1377</v>
          </cell>
          <cell r="L419">
            <v>10.592573872836699</v>
          </cell>
          <cell r="M419">
            <v>11.426789391375333</v>
          </cell>
          <cell r="N419">
            <v>7.8767201966595453</v>
          </cell>
          <cell r="O419">
            <v>11.408940740858963</v>
          </cell>
          <cell r="P419">
            <v>11.147089775762971</v>
          </cell>
          <cell r="Q419">
            <v>15674</v>
          </cell>
        </row>
        <row r="420">
          <cell r="E420" t="str">
            <v>　５００～７００万円未満</v>
          </cell>
          <cell r="F420" t="str">
            <v>･･･</v>
          </cell>
          <cell r="G420">
            <v>129738</v>
          </cell>
          <cell r="H420">
            <v>77520</v>
          </cell>
          <cell r="I420">
            <v>26898</v>
          </cell>
          <cell r="J420">
            <v>23058</v>
          </cell>
          <cell r="K420">
            <v>2263</v>
          </cell>
          <cell r="L420">
            <v>17.347597787324855</v>
          </cell>
          <cell r="M420">
            <v>17.775821031052651</v>
          </cell>
          <cell r="N420">
            <v>15.449031635536564</v>
          </cell>
          <cell r="O420">
            <v>18.400178750977545</v>
          </cell>
          <cell r="P420">
            <v>18.319436574111553</v>
          </cell>
          <cell r="Q420">
            <v>25321</v>
          </cell>
        </row>
        <row r="421">
          <cell r="E421" t="str">
            <v>　７００～１０００万円未満</v>
          </cell>
          <cell r="F421" t="str">
            <v>･･･</v>
          </cell>
          <cell r="G421">
            <v>143798</v>
          </cell>
          <cell r="H421">
            <v>83780</v>
          </cell>
          <cell r="I421">
            <v>32630</v>
          </cell>
          <cell r="J421">
            <v>25265</v>
          </cell>
          <cell r="K421">
            <v>2123</v>
          </cell>
          <cell r="L421">
            <v>19.227596129289331</v>
          </cell>
          <cell r="M421">
            <v>19.211278198936938</v>
          </cell>
          <cell r="N421">
            <v>18.741241068761919</v>
          </cell>
          <cell r="O421">
            <v>20.161354677051246</v>
          </cell>
          <cell r="P421">
            <v>17.186108637577917</v>
          </cell>
          <cell r="Q421">
            <v>27388</v>
          </cell>
        </row>
        <row r="422">
          <cell r="E422" t="str">
            <v>　１０００～１５００万円未満</v>
          </cell>
          <cell r="F422" t="str">
            <v>･･･</v>
          </cell>
          <cell r="G422">
            <v>98053</v>
          </cell>
          <cell r="H422">
            <v>50698</v>
          </cell>
          <cell r="I422">
            <v>31329</v>
          </cell>
          <cell r="J422">
            <v>14652</v>
          </cell>
          <cell r="K422">
            <v>1374</v>
          </cell>
          <cell r="L422">
            <v>13.110915890799641</v>
          </cell>
          <cell r="M422">
            <v>11.625368609807888</v>
          </cell>
          <cell r="N422">
            <v>17.994003721827831</v>
          </cell>
          <cell r="O422">
            <v>11.692229120449431</v>
          </cell>
          <cell r="P422">
            <v>11.122804177122966</v>
          </cell>
          <cell r="Q422">
            <v>16026</v>
          </cell>
        </row>
        <row r="423">
          <cell r="E423" t="str">
            <v>　１５００～２０００万円未満</v>
          </cell>
          <cell r="F423" t="str">
            <v>･･･</v>
          </cell>
          <cell r="G423">
            <v>35067</v>
          </cell>
          <cell r="H423">
            <v>15893</v>
          </cell>
          <cell r="I423">
            <v>14394</v>
          </cell>
          <cell r="J423">
            <v>4418</v>
          </cell>
          <cell r="K423">
            <v>361</v>
          </cell>
          <cell r="L423">
            <v>4.6888977139166679</v>
          </cell>
          <cell r="M423">
            <v>3.6443643401253847</v>
          </cell>
          <cell r="N423">
            <v>8.2672823764559915</v>
          </cell>
          <cell r="O423">
            <v>3.52554383388927</v>
          </cell>
          <cell r="P423">
            <v>2.9223670363474459</v>
          </cell>
          <cell r="Q423">
            <v>4779</v>
          </cell>
        </row>
        <row r="424">
          <cell r="E424" t="str">
            <v>　２０００万円以上</v>
          </cell>
          <cell r="F424" t="str">
            <v>･･･</v>
          </cell>
          <cell r="G424">
            <v>43102</v>
          </cell>
          <cell r="H424">
            <v>14812</v>
          </cell>
          <cell r="I424">
            <v>24008</v>
          </cell>
          <cell r="J424">
            <v>3947</v>
          </cell>
          <cell r="K424">
            <v>335</v>
          </cell>
          <cell r="L424">
            <v>5.7632779897121571</v>
          </cell>
          <cell r="M424">
            <v>3.3964842764699679</v>
          </cell>
          <cell r="N424">
            <v>13.789142371401658</v>
          </cell>
          <cell r="O424">
            <v>3.1496879837847325</v>
          </cell>
          <cell r="P424">
            <v>2.7118918481340564</v>
          </cell>
          <cell r="Q424">
            <v>4282</v>
          </cell>
        </row>
        <row r="425">
          <cell r="E425" t="str">
            <v>　不詳</v>
          </cell>
          <cell r="F425" t="str">
            <v>･･･</v>
          </cell>
          <cell r="G425">
            <v>608</v>
          </cell>
          <cell r="H425">
            <v>373</v>
          </cell>
          <cell r="I425">
            <v>226</v>
          </cell>
          <cell r="J425">
            <v>8</v>
          </cell>
          <cell r="K425">
            <v>0</v>
          </cell>
          <cell r="L425">
            <v>8.1297225598463904E-2</v>
          </cell>
          <cell r="M425">
            <v>8.5531233805245618E-2</v>
          </cell>
          <cell r="N425">
            <v>0.12980448916764309</v>
          </cell>
          <cell r="O425">
            <v>6.3839634837288732E-3</v>
          </cell>
          <cell r="P425">
            <v>0</v>
          </cell>
          <cell r="Q425">
            <v>8</v>
          </cell>
        </row>
        <row r="426">
          <cell r="C426" t="str">
            <v>所有世帯数（千世帯）</v>
          </cell>
        </row>
        <row r="427">
          <cell r="D427" t="str">
            <v>総数</v>
          </cell>
          <cell r="F427">
            <v>46908</v>
          </cell>
          <cell r="G427">
            <v>25149</v>
          </cell>
          <cell r="H427">
            <v>24047</v>
          </cell>
          <cell r="I427">
            <v>4966</v>
          </cell>
          <cell r="J427">
            <v>4585</v>
          </cell>
          <cell r="K427">
            <v>2723</v>
          </cell>
          <cell r="L427">
            <v>100</v>
          </cell>
          <cell r="M427">
            <v>100</v>
          </cell>
          <cell r="N427">
            <v>100</v>
          </cell>
          <cell r="O427">
            <v>100</v>
          </cell>
          <cell r="P427">
            <v>100</v>
          </cell>
        </row>
        <row r="428">
          <cell r="E428" t="str">
            <v>　２００万円未満</v>
          </cell>
          <cell r="F428">
            <v>8471</v>
          </cell>
          <cell r="G428">
            <v>3104</v>
          </cell>
          <cell r="H428">
            <v>2967</v>
          </cell>
          <cell r="I428">
            <v>458</v>
          </cell>
          <cell r="J428">
            <v>704</v>
          </cell>
          <cell r="K428">
            <v>408</v>
          </cell>
          <cell r="L428">
            <v>12.342439063183427</v>
          </cell>
          <cell r="M428">
            <v>12.338337422547511</v>
          </cell>
          <cell r="N428">
            <v>9.2227144583165526</v>
          </cell>
          <cell r="O428">
            <v>15.354416575790623</v>
          </cell>
          <cell r="P428">
            <v>14.983474109438118</v>
          </cell>
        </row>
        <row r="429">
          <cell r="E429" t="str">
            <v>　２００～３００万円未満</v>
          </cell>
          <cell r="F429">
            <v>6670</v>
          </cell>
          <cell r="G429">
            <v>3144</v>
          </cell>
          <cell r="H429">
            <v>3021</v>
          </cell>
          <cell r="I429">
            <v>516</v>
          </cell>
          <cell r="J429">
            <v>602</v>
          </cell>
          <cell r="K429">
            <v>363</v>
          </cell>
          <cell r="L429">
            <v>12.501491112966717</v>
          </cell>
          <cell r="M429">
            <v>12.562897658751613</v>
          </cell>
          <cell r="N429">
            <v>10.390656463954894</v>
          </cell>
          <cell r="O429">
            <v>13.129770992366414</v>
          </cell>
          <cell r="P429">
            <v>13.330885053250091</v>
          </cell>
        </row>
        <row r="430">
          <cell r="E430" t="str">
            <v>　３００～４００万円未満</v>
          </cell>
          <cell r="F430">
            <v>6501</v>
          </cell>
          <cell r="G430">
            <v>3346</v>
          </cell>
          <cell r="H430">
            <v>3220</v>
          </cell>
          <cell r="I430">
            <v>585</v>
          </cell>
          <cell r="J430">
            <v>589</v>
          </cell>
          <cell r="K430">
            <v>357</v>
          </cell>
          <cell r="L430">
            <v>13.304703964372342</v>
          </cell>
          <cell r="M430">
            <v>13.390443714392648</v>
          </cell>
          <cell r="N430">
            <v>11.780104712041885</v>
          </cell>
          <cell r="O430">
            <v>12.846237731733915</v>
          </cell>
          <cell r="P430">
            <v>13.110539845758353</v>
          </cell>
        </row>
        <row r="431">
          <cell r="E431" t="str">
            <v>　４００～５００万円未満</v>
          </cell>
          <cell r="F431">
            <v>5584</v>
          </cell>
          <cell r="G431">
            <v>3105</v>
          </cell>
          <cell r="H431">
            <v>2995</v>
          </cell>
          <cell r="I431">
            <v>559</v>
          </cell>
          <cell r="J431">
            <v>549</v>
          </cell>
          <cell r="K431">
            <v>326</v>
          </cell>
          <cell r="L431">
            <v>12.34641536442801</v>
          </cell>
          <cell r="M431">
            <v>12.45477606354223</v>
          </cell>
          <cell r="N431">
            <v>11.2565445026178</v>
          </cell>
          <cell r="O431">
            <v>11.973827699018539</v>
          </cell>
          <cell r="P431">
            <v>11.972089607051046</v>
          </cell>
        </row>
        <row r="432">
          <cell r="E432" t="str">
            <v>　５００～７００万円未満</v>
          </cell>
          <cell r="F432">
            <v>7484</v>
          </cell>
          <cell r="G432">
            <v>4675</v>
          </cell>
          <cell r="H432">
            <v>4480</v>
          </cell>
          <cell r="I432">
            <v>863</v>
          </cell>
          <cell r="J432">
            <v>791</v>
          </cell>
          <cell r="K432">
            <v>452</v>
          </cell>
          <cell r="L432">
            <v>18.589208318422205</v>
          </cell>
          <cell r="M432">
            <v>18.630182559154989</v>
          </cell>
          <cell r="N432">
            <v>17.37817156665324</v>
          </cell>
          <cell r="O432">
            <v>17.251908396946565</v>
          </cell>
          <cell r="P432">
            <v>16.599338964377523</v>
          </cell>
        </row>
        <row r="433">
          <cell r="E433" t="str">
            <v>　７００～１０００万円未満</v>
          </cell>
          <cell r="F433">
            <v>6352</v>
          </cell>
          <cell r="G433">
            <v>4590</v>
          </cell>
          <cell r="H433">
            <v>4361</v>
          </cell>
          <cell r="I433">
            <v>967</v>
          </cell>
          <cell r="J433">
            <v>785</v>
          </cell>
          <cell r="K433">
            <v>459</v>
          </cell>
          <cell r="L433">
            <v>18.25122271263271</v>
          </cell>
          <cell r="M433">
            <v>18.135318334927433</v>
          </cell>
          <cell r="N433">
            <v>19.472412404349576</v>
          </cell>
          <cell r="O433">
            <v>17.121046892039256</v>
          </cell>
          <cell r="P433">
            <v>16.856408373117883</v>
          </cell>
        </row>
        <row r="434">
          <cell r="E434" t="str">
            <v>　１０００～１５００万円未満</v>
          </cell>
          <cell r="F434">
            <v>2902</v>
          </cell>
          <cell r="G434">
            <v>2298</v>
          </cell>
          <cell r="H434">
            <v>2170</v>
          </cell>
          <cell r="I434">
            <v>640</v>
          </cell>
          <cell r="J434">
            <v>403</v>
          </cell>
          <cell r="K434">
            <v>250</v>
          </cell>
          <cell r="L434">
            <v>9.1375402600501019</v>
          </cell>
          <cell r="M434">
            <v>9.0239946770906982</v>
          </cell>
          <cell r="N434">
            <v>12.88763592428514</v>
          </cell>
          <cell r="O434">
            <v>8.789531079607416</v>
          </cell>
          <cell r="P434">
            <v>9.1810503121557101</v>
          </cell>
        </row>
        <row r="435">
          <cell r="E435" t="str">
            <v>　１５００～２０００万円未満</v>
          </cell>
          <cell r="F435">
            <v>640</v>
          </cell>
          <cell r="G435">
            <v>528</v>
          </cell>
          <cell r="H435">
            <v>500</v>
          </cell>
          <cell r="I435">
            <v>196</v>
          </cell>
          <cell r="J435">
            <v>97</v>
          </cell>
          <cell r="K435">
            <v>64</v>
          </cell>
          <cell r="L435">
            <v>2.0994870571394491</v>
          </cell>
          <cell r="M435">
            <v>2.0792614463342622</v>
          </cell>
          <cell r="N435">
            <v>3.9468385018123242</v>
          </cell>
          <cell r="O435">
            <v>2.1155943293347872</v>
          </cell>
          <cell r="P435">
            <v>2.3503488799118619</v>
          </cell>
        </row>
        <row r="436">
          <cell r="E436" t="str">
            <v>　２０００万円以上</v>
          </cell>
          <cell r="F436">
            <v>401</v>
          </cell>
          <cell r="G436">
            <v>336</v>
          </cell>
          <cell r="H436">
            <v>313</v>
          </cell>
          <cell r="I436">
            <v>177</v>
          </cell>
          <cell r="J436">
            <v>64</v>
          </cell>
          <cell r="K436">
            <v>44</v>
          </cell>
          <cell r="L436">
            <v>1.3360372181796494</v>
          </cell>
          <cell r="M436">
            <v>1.301617665405248</v>
          </cell>
          <cell r="N436">
            <v>3.564236810310109</v>
          </cell>
          <cell r="O436">
            <v>1.395856052344602</v>
          </cell>
          <cell r="P436">
            <v>1.6158648549394052</v>
          </cell>
        </row>
        <row r="437">
          <cell r="E437" t="str">
            <v>　不詳</v>
          </cell>
          <cell r="F437">
            <v>1903</v>
          </cell>
          <cell r="G437">
            <v>23</v>
          </cell>
          <cell r="H437">
            <v>20</v>
          </cell>
          <cell r="I437">
            <v>5</v>
          </cell>
          <cell r="J437">
            <v>1</v>
          </cell>
          <cell r="K437">
            <v>0</v>
          </cell>
          <cell r="L437">
            <v>9.1454928625392659E-2</v>
          </cell>
          <cell r="M437">
            <v>8.3170457853370489E-2</v>
          </cell>
          <cell r="N437">
            <v>0.10068465565847766</v>
          </cell>
          <cell r="O437">
            <v>2.1810250817884406E-2</v>
          </cell>
          <cell r="P437">
            <v>0</v>
          </cell>
        </row>
        <row r="438">
          <cell r="C438" t="str">
            <v>所有１世帯当たり資産額（千円）</v>
          </cell>
        </row>
        <row r="439">
          <cell r="D439" t="str">
            <v>総数</v>
          </cell>
          <cell r="F439" t="str">
            <v>･･･</v>
          </cell>
          <cell r="G439">
            <v>29737.683406894907</v>
          </cell>
          <cell r="H439">
            <v>17340.570201598475</v>
          </cell>
          <cell r="I439">
            <v>6923.0585709173329</v>
          </cell>
          <cell r="J439">
            <v>4982.8621416358501</v>
          </cell>
          <cell r="K439">
            <v>491.19249274325023</v>
          </cell>
          <cell r="L439">
            <v>100</v>
          </cell>
          <cell r="M439">
            <v>100</v>
          </cell>
          <cell r="N439">
            <v>100</v>
          </cell>
          <cell r="O439">
            <v>100</v>
          </cell>
          <cell r="P439">
            <v>100</v>
          </cell>
          <cell r="R439">
            <v>5474.0546343791011</v>
          </cell>
          <cell r="S439">
            <v>100</v>
          </cell>
        </row>
        <row r="440">
          <cell r="E440" t="str">
            <v>　２００万円未満</v>
          </cell>
          <cell r="F440" t="str">
            <v>･･･</v>
          </cell>
          <cell r="G440">
            <v>20579.57474226804</v>
          </cell>
          <cell r="H440">
            <v>13448.131443298969</v>
          </cell>
          <cell r="I440">
            <v>2478.0927835051548</v>
          </cell>
          <cell r="J440">
            <v>4150.1288659793809</v>
          </cell>
          <cell r="K440">
            <v>502.89948453608247</v>
          </cell>
          <cell r="L440">
            <v>69.203691695421412</v>
          </cell>
          <cell r="M440">
            <v>77.55299443416979</v>
          </cell>
          <cell r="N440">
            <v>35.794768426707066</v>
          </cell>
          <cell r="O440">
            <v>83.288053091047658</v>
          </cell>
          <cell r="P440">
            <v>102.38338166111825</v>
          </cell>
          <cell r="R440">
            <v>4653.0283505154639</v>
          </cell>
          <cell r="S440">
            <v>85.001496355054869</v>
          </cell>
        </row>
        <row r="441">
          <cell r="E441" t="str">
            <v>　２００～３００万円未満</v>
          </cell>
          <cell r="F441" t="str">
            <v>･･･</v>
          </cell>
          <cell r="G441">
            <v>22955.152671755728</v>
          </cell>
          <cell r="H441">
            <v>15062.34096692112</v>
          </cell>
          <cell r="I441">
            <v>3334.6055979643766</v>
          </cell>
          <cell r="J441">
            <v>4093.8295165394402</v>
          </cell>
          <cell r="K441">
            <v>464.37659033078882</v>
          </cell>
          <cell r="L441">
            <v>77.19213483331859</v>
          </cell>
          <cell r="M441">
            <v>86.861855128227873</v>
          </cell>
          <cell r="N441">
            <v>48.16665298734469</v>
          </cell>
          <cell r="O441">
            <v>82.158193427271016</v>
          </cell>
          <cell r="P441">
            <v>94.540653041601303</v>
          </cell>
          <cell r="R441">
            <v>4558.2061068702296</v>
          </cell>
          <cell r="S441">
            <v>83.26928412886123</v>
          </cell>
        </row>
        <row r="442">
          <cell r="E442" t="str">
            <v>　３００～４００万円未満</v>
          </cell>
          <cell r="F442" t="str">
            <v>･･･</v>
          </cell>
          <cell r="G442">
            <v>24578.003586371786</v>
          </cell>
          <cell r="H442">
            <v>16165.570830842797</v>
          </cell>
          <cell r="I442">
            <v>3805.439330543933</v>
          </cell>
          <cell r="J442">
            <v>4159.2946802151819</v>
          </cell>
          <cell r="K442">
            <v>447.69874476987445</v>
          </cell>
          <cell r="L442">
            <v>82.649355197161029</v>
          </cell>
          <cell r="M442">
            <v>93.223986540838396</v>
          </cell>
          <cell r="N442">
            <v>54.967602708577068</v>
          </cell>
          <cell r="O442">
            <v>83.471999866520591</v>
          </cell>
          <cell r="P442">
            <v>91.145274283312332</v>
          </cell>
          <cell r="R442">
            <v>4606.9934249850567</v>
          </cell>
          <cell r="S442">
            <v>84.160530588266752</v>
          </cell>
        </row>
        <row r="443">
          <cell r="E443" t="str">
            <v>　４００～５００万円未満</v>
          </cell>
          <cell r="F443" t="str">
            <v>･･･</v>
          </cell>
          <cell r="G443">
            <v>25513.365539452498</v>
          </cell>
          <cell r="H443">
            <v>16048.953301127212</v>
          </cell>
          <cell r="I443">
            <v>4416.7471819645734</v>
          </cell>
          <cell r="J443">
            <v>4604.5088566827699</v>
          </cell>
          <cell r="K443">
            <v>443.47826086956519</v>
          </cell>
          <cell r="L443">
            <v>85.794731184531443</v>
          </cell>
          <cell r="M443">
            <v>92.551473882028404</v>
          </cell>
          <cell r="N443">
            <v>63.797628414103343</v>
          </cell>
          <cell r="O443">
            <v>92.406908435382306</v>
          </cell>
          <cell r="P443">
            <v>90.286042116155556</v>
          </cell>
          <cell r="R443">
            <v>5047.9871175523349</v>
          </cell>
          <cell r="S443">
            <v>92.21660094236357</v>
          </cell>
        </row>
        <row r="444">
          <cell r="E444" t="str">
            <v>　５００～７００万円未満</v>
          </cell>
          <cell r="F444" t="str">
            <v>･･･</v>
          </cell>
          <cell r="G444">
            <v>27751.44385026738</v>
          </cell>
          <cell r="H444">
            <v>16581.818181818184</v>
          </cell>
          <cell r="I444">
            <v>5753.5828877005351</v>
          </cell>
          <cell r="J444">
            <v>4932.1925133689847</v>
          </cell>
          <cell r="K444">
            <v>484.06417112299465</v>
          </cell>
          <cell r="L444">
            <v>93.320799305547112</v>
          </cell>
          <cell r="M444">
            <v>95.62441136041565</v>
          </cell>
          <cell r="N444">
            <v>83.107528684943105</v>
          </cell>
          <cell r="O444">
            <v>98.983122012477935</v>
          </cell>
          <cell r="P444">
            <v>98.548772278573566</v>
          </cell>
          <cell r="R444">
            <v>5416.2566844919784</v>
          </cell>
          <cell r="S444">
            <v>98.944147368860186</v>
          </cell>
        </row>
        <row r="445">
          <cell r="E445" t="str">
            <v>　７００～１０００万円未満</v>
          </cell>
          <cell r="F445" t="str">
            <v>･･･</v>
          </cell>
          <cell r="G445">
            <v>31328.540305010894</v>
          </cell>
          <cell r="H445">
            <v>18252.723311546841</v>
          </cell>
          <cell r="I445">
            <v>7108.9324618736382</v>
          </cell>
          <cell r="J445">
            <v>5504.3572984749462</v>
          </cell>
          <cell r="K445">
            <v>462.52723311546839</v>
          </cell>
          <cell r="L445">
            <v>105.34963290969441</v>
          </cell>
          <cell r="M445">
            <v>105.26022558280282</v>
          </cell>
          <cell r="N445">
            <v>102.68485220877852</v>
          </cell>
          <cell r="O445">
            <v>110.46577533184356</v>
          </cell>
          <cell r="P445">
            <v>94.16414948288606</v>
          </cell>
          <cell r="R445">
            <v>5966.8845315904136</v>
          </cell>
          <cell r="S445">
            <v>109.0030138558749</v>
          </cell>
        </row>
        <row r="446">
          <cell r="E446" t="str">
            <v>　１０００～１５００万円未満</v>
          </cell>
          <cell r="F446" t="str">
            <v>･･･</v>
          </cell>
          <cell r="G446">
            <v>42668.842471714532</v>
          </cell>
          <cell r="H446">
            <v>22061.792863359442</v>
          </cell>
          <cell r="I446">
            <v>13633.159268929503</v>
          </cell>
          <cell r="J446">
            <v>6375.9791122715405</v>
          </cell>
          <cell r="K446">
            <v>597.91122715404697</v>
          </cell>
          <cell r="L446">
            <v>143.48408343677988</v>
          </cell>
          <cell r="M446">
            <v>127.22645568670954</v>
          </cell>
          <cell r="N446">
            <v>196.92393368157011</v>
          </cell>
          <cell r="O446">
            <v>127.95816803750337</v>
          </cell>
          <cell r="P446">
            <v>121.7264587686969</v>
          </cell>
          <cell r="R446">
            <v>6973.8903394255867</v>
          </cell>
          <cell r="S446">
            <v>127.39899042342324</v>
          </cell>
        </row>
        <row r="447">
          <cell r="E447" t="str">
            <v>　１５００～２０００万円未満</v>
          </cell>
          <cell r="F447" t="str">
            <v>･･･</v>
          </cell>
          <cell r="G447">
            <v>66414.772727272735</v>
          </cell>
          <cell r="H447">
            <v>30100.378787878788</v>
          </cell>
          <cell r="I447">
            <v>27261.363636363636</v>
          </cell>
          <cell r="J447">
            <v>8367.424242424242</v>
          </cell>
          <cell r="K447">
            <v>683.71212121212125</v>
          </cell>
          <cell r="L447">
            <v>223.33539508956494</v>
          </cell>
          <cell r="M447">
            <v>173.58355831404032</v>
          </cell>
          <cell r="N447">
            <v>393.77629637403743</v>
          </cell>
          <cell r="O447">
            <v>167.9240565880327</v>
          </cell>
          <cell r="P447">
            <v>139.1943344642082</v>
          </cell>
          <cell r="R447">
            <v>9051.136363636364</v>
          </cell>
          <cell r="S447">
            <v>165.34610938648399</v>
          </cell>
        </row>
        <row r="448">
          <cell r="E448" t="str">
            <v>　２０００万円以上</v>
          </cell>
          <cell r="F448" t="str">
            <v>･･･</v>
          </cell>
          <cell r="G448">
            <v>128279.76190476189</v>
          </cell>
          <cell r="H448">
            <v>44083.333333333336</v>
          </cell>
          <cell r="I448">
            <v>71452.380952380947</v>
          </cell>
          <cell r="J448">
            <v>11747.023809523811</v>
          </cell>
          <cell r="K448">
            <v>997.02380952380952</v>
          </cell>
          <cell r="L448">
            <v>431.37106596211618</v>
          </cell>
          <cell r="M448">
            <v>254.22078294328338</v>
          </cell>
          <cell r="N448">
            <v>1032.0926830308936</v>
          </cell>
          <cell r="O448">
            <v>235.74852114345913</v>
          </cell>
          <cell r="P448">
            <v>202.98026216881962</v>
          </cell>
          <cell r="R448">
            <v>12744.047619047618</v>
          </cell>
          <cell r="S448">
            <v>232.80819192066983</v>
          </cell>
        </row>
        <row r="449">
          <cell r="E449" t="str">
            <v>　不詳</v>
          </cell>
          <cell r="F449" t="str">
            <v>･･･</v>
          </cell>
          <cell r="G449">
            <v>26434.782608695652</v>
          </cell>
          <cell r="H449">
            <v>16217.391304347824</v>
          </cell>
          <cell r="I449">
            <v>9826.0869565217381</v>
          </cell>
          <cell r="J449">
            <v>347.82608695652175</v>
          </cell>
          <cell r="K449">
            <v>0</v>
          </cell>
          <cell r="L449">
            <v>88.893214198946467</v>
          </cell>
          <cell r="M449">
            <v>93.522826042092234</v>
          </cell>
          <cell r="N449">
            <v>141.93274339465458</v>
          </cell>
          <cell r="O449">
            <v>6.9804477240129321</v>
          </cell>
          <cell r="P449">
            <v>0</v>
          </cell>
          <cell r="R449" t="e">
            <v>#DIV/0!</v>
          </cell>
          <cell r="S449" t="e">
            <v>#DIV/0!</v>
          </cell>
        </row>
        <row r="450">
          <cell r="C450" t="str">
            <v>面積（千㎡）</v>
          </cell>
        </row>
        <row r="451">
          <cell r="D451" t="str">
            <v>総数</v>
          </cell>
          <cell r="F451" t="str">
            <v>･･･</v>
          </cell>
          <cell r="G451">
            <v>112379485</v>
          </cell>
          <cell r="H451">
            <v>6607515</v>
          </cell>
          <cell r="I451">
            <v>3504327</v>
          </cell>
          <cell r="J451">
            <v>39037338</v>
          </cell>
          <cell r="K451">
            <v>63230305</v>
          </cell>
          <cell r="L451">
            <v>100</v>
          </cell>
          <cell r="M451">
            <v>100</v>
          </cell>
          <cell r="N451">
            <v>100</v>
          </cell>
          <cell r="O451">
            <v>100</v>
          </cell>
          <cell r="P451">
            <v>100</v>
          </cell>
        </row>
        <row r="452">
          <cell r="E452" t="str">
            <v>　２００万円未満</v>
          </cell>
          <cell r="F452" t="str">
            <v>･･･</v>
          </cell>
          <cell r="G452">
            <v>16270042</v>
          </cell>
          <cell r="H452">
            <v>803726</v>
          </cell>
          <cell r="I452">
            <v>276342</v>
          </cell>
          <cell r="J452">
            <v>4591803</v>
          </cell>
          <cell r="K452">
            <v>10598171</v>
          </cell>
          <cell r="L452">
            <v>14.477768784934367</v>
          </cell>
          <cell r="M452">
            <v>12.163816502875893</v>
          </cell>
          <cell r="N452">
            <v>7.8857366906684225</v>
          </cell>
          <cell r="O452">
            <v>11.762592521037167</v>
          </cell>
          <cell r="P452">
            <v>16.761220746918745</v>
          </cell>
        </row>
        <row r="453">
          <cell r="E453" t="str">
            <v>　２００～３００万円未満</v>
          </cell>
          <cell r="F453" t="str">
            <v>･･･</v>
          </cell>
          <cell r="G453">
            <v>13957470</v>
          </cell>
          <cell r="H453">
            <v>805854</v>
          </cell>
          <cell r="I453">
            <v>309370</v>
          </cell>
          <cell r="J453">
            <v>4394640</v>
          </cell>
          <cell r="K453">
            <v>8447606</v>
          </cell>
          <cell r="L453">
            <v>12.419944796863948</v>
          </cell>
          <cell r="M453">
            <v>12.196022256476148</v>
          </cell>
          <cell r="N453">
            <v>8.8282286441876003</v>
          </cell>
          <cell r="O453">
            <v>11.257529906368104</v>
          </cell>
          <cell r="P453">
            <v>13.360058914787775</v>
          </cell>
        </row>
        <row r="454">
          <cell r="E454" t="str">
            <v>　３００～４００万円未満</v>
          </cell>
          <cell r="F454" t="str">
            <v>･･･</v>
          </cell>
          <cell r="G454">
            <v>14491472</v>
          </cell>
          <cell r="H454">
            <v>865889</v>
          </cell>
          <cell r="I454">
            <v>348954</v>
          </cell>
          <cell r="J454">
            <v>4820208</v>
          </cell>
          <cell r="K454">
            <v>8456421</v>
          </cell>
          <cell r="L454">
            <v>12.895122272539334</v>
          </cell>
          <cell r="M454">
            <v>13.104608918784141</v>
          </cell>
          <cell r="N454">
            <v>9.9578035953836501</v>
          </cell>
          <cell r="O454">
            <v>12.347686207497038</v>
          </cell>
          <cell r="P454">
            <v>13.374000014708137</v>
          </cell>
        </row>
        <row r="455">
          <cell r="E455" t="str">
            <v>　４００～５００万円未満</v>
          </cell>
          <cell r="F455" t="str">
            <v>･･･</v>
          </cell>
          <cell r="G455">
            <v>13530426</v>
          </cell>
          <cell r="H455">
            <v>801676</v>
          </cell>
          <cell r="I455">
            <v>337250</v>
          </cell>
          <cell r="J455">
            <v>4871464</v>
          </cell>
          <cell r="K455">
            <v>7520036</v>
          </cell>
          <cell r="L455">
            <v>2.6461843464485449E-2</v>
          </cell>
          <cell r="M455">
            <v>0.2624370917296211</v>
          </cell>
          <cell r="N455">
            <v>0.19755743601887987</v>
          </cell>
          <cell r="O455">
            <v>1.2764349202386316E-2</v>
          </cell>
          <cell r="P455">
            <v>7.7683081355253659E-4</v>
          </cell>
        </row>
        <row r="456">
          <cell r="E456" t="str">
            <v>　５００～７００万円未満</v>
          </cell>
          <cell r="F456" t="str">
            <v>･･･</v>
          </cell>
          <cell r="G456">
            <v>19639212</v>
          </cell>
          <cell r="H456">
            <v>1188238</v>
          </cell>
          <cell r="I456">
            <v>570586</v>
          </cell>
          <cell r="J456">
            <v>7366343</v>
          </cell>
          <cell r="K456">
            <v>10514045</v>
          </cell>
          <cell r="L456">
            <v>17.475798185051303</v>
          </cell>
          <cell r="M456">
            <v>17.983129815066633</v>
          </cell>
          <cell r="N456">
            <v>16.282327533931625</v>
          </cell>
          <cell r="O456">
            <v>18.869993133240794</v>
          </cell>
          <cell r="P456">
            <v>16.628173784706558</v>
          </cell>
        </row>
        <row r="457">
          <cell r="E457" t="str">
            <v>　７００～１０００万円未満</v>
          </cell>
          <cell r="F457" t="str">
            <v>･･･</v>
          </cell>
          <cell r="G457">
            <v>18514773</v>
          </cell>
          <cell r="H457">
            <v>1186633</v>
          </cell>
          <cell r="I457">
            <v>658057</v>
          </cell>
          <cell r="J457">
            <v>7049441</v>
          </cell>
          <cell r="K457">
            <v>9620642</v>
          </cell>
          <cell r="L457">
            <v>16.475224993244986</v>
          </cell>
          <cell r="M457">
            <v>17.958839291322079</v>
          </cell>
          <cell r="N457">
            <v>18.778413087591424</v>
          </cell>
          <cell r="O457">
            <v>18.05820109967539</v>
          </cell>
          <cell r="P457">
            <v>15.215238958597462</v>
          </cell>
        </row>
        <row r="458">
          <cell r="E458" t="str">
            <v>　１０００～１５００万円未満</v>
          </cell>
          <cell r="F458" t="str">
            <v>･･･</v>
          </cell>
          <cell r="G458">
            <v>10674354</v>
          </cell>
          <cell r="H458">
            <v>643466</v>
          </cell>
          <cell r="I458">
            <v>519201</v>
          </cell>
          <cell r="J458">
            <v>3738409</v>
          </cell>
          <cell r="K458">
            <v>5773278</v>
          </cell>
          <cell r="L458">
            <v>9.4984898711717705</v>
          </cell>
          <cell r="M458">
            <v>9.7383963562700959</v>
          </cell>
          <cell r="N458">
            <v>14.815997479687255</v>
          </cell>
          <cell r="O458">
            <v>9.5764957128992751</v>
          </cell>
          <cell r="P458">
            <v>9.1305553563279496</v>
          </cell>
        </row>
        <row r="459">
          <cell r="E459" t="str">
            <v>　１５００～２０００万円未満</v>
          </cell>
          <cell r="F459" t="str">
            <v>･･･</v>
          </cell>
          <cell r="G459">
            <v>2715345</v>
          </cell>
          <cell r="H459">
            <v>175732</v>
          </cell>
          <cell r="I459">
            <v>211070</v>
          </cell>
          <cell r="J459">
            <v>1109791</v>
          </cell>
          <cell r="K459">
            <v>1218752</v>
          </cell>
          <cell r="L459">
            <v>2.4162283712191779</v>
          </cell>
          <cell r="M459">
            <v>2.6595777686467605</v>
          </cell>
          <cell r="N459">
            <v>6.0231251250240057</v>
          </cell>
          <cell r="O459">
            <v>2.8428962036294583</v>
          </cell>
          <cell r="P459">
            <v>1.9274808179400686</v>
          </cell>
        </row>
        <row r="460">
          <cell r="E460" t="str">
            <v>　２０００万円以上</v>
          </cell>
          <cell r="F460" t="str">
            <v>･･･</v>
          </cell>
          <cell r="G460">
            <v>2573949</v>
          </cell>
          <cell r="H460">
            <v>133819</v>
          </cell>
          <cell r="I460">
            <v>265748</v>
          </cell>
          <cell r="J460">
            <v>1093659</v>
          </cell>
          <cell r="K460">
            <v>1080723</v>
          </cell>
          <cell r="L460">
            <v>2.2904082537840424</v>
          </cell>
          <cell r="M460">
            <v>2.0252545775529831</v>
          </cell>
          <cell r="N460">
            <v>7.5834247203528662</v>
          </cell>
          <cell r="O460">
            <v>2.8015716645433146</v>
          </cell>
          <cell r="P460">
            <v>1.7091851763169574</v>
          </cell>
        </row>
        <row r="461">
          <cell r="E461" t="str">
            <v>　不詳</v>
          </cell>
          <cell r="F461" t="str">
            <v>･･･</v>
          </cell>
          <cell r="G461">
            <v>12443</v>
          </cell>
          <cell r="H461">
            <v>2484</v>
          </cell>
          <cell r="I461">
            <v>7749</v>
          </cell>
          <cell r="J461">
            <v>1579</v>
          </cell>
          <cell r="K461">
            <v>631</v>
          </cell>
          <cell r="L461">
            <v>1.1072305590295239E-2</v>
          </cell>
          <cell r="M461">
            <v>3.7593558243908642E-2</v>
          </cell>
          <cell r="N461">
            <v>0.22112662431331326</v>
          </cell>
          <cell r="O461">
            <v>4.044845475887726E-3</v>
          </cell>
          <cell r="P461">
            <v>9.9793920019838585E-4</v>
          </cell>
        </row>
        <row r="462">
          <cell r="C462" t="str">
            <v>単価（円）</v>
          </cell>
        </row>
        <row r="463">
          <cell r="D463" t="str">
            <v>総数</v>
          </cell>
          <cell r="F463" t="str">
            <v>･･･</v>
          </cell>
          <cell r="G463">
            <v>6654.8890128834455</v>
          </cell>
          <cell r="H463">
            <v>66000.304199082413</v>
          </cell>
          <cell r="I463">
            <v>49683.719584388098</v>
          </cell>
          <cell r="J463">
            <v>3210.1061809081348</v>
          </cell>
          <cell r="K463">
            <v>195.36518130032744</v>
          </cell>
          <cell r="L463">
            <v>100</v>
          </cell>
          <cell r="M463">
            <v>100</v>
          </cell>
          <cell r="N463">
            <v>100</v>
          </cell>
          <cell r="O463">
            <v>100</v>
          </cell>
          <cell r="P463">
            <v>100</v>
          </cell>
        </row>
        <row r="464">
          <cell r="E464" t="str">
            <v>　２００万円未満</v>
          </cell>
          <cell r="F464" t="str">
            <v>･･･</v>
          </cell>
          <cell r="G464">
            <v>3926.1730240155498</v>
          </cell>
          <cell r="H464">
            <v>51936.854102019839</v>
          </cell>
          <cell r="I464">
            <v>27835.073930130056</v>
          </cell>
          <cell r="J464">
            <v>2805.4339439213745</v>
          </cell>
          <cell r="K464">
            <v>147.28956534103858</v>
          </cell>
          <cell r="L464">
            <v>58.996821981774993</v>
          </cell>
          <cell r="M464">
            <v>78.691840488125976</v>
          </cell>
          <cell r="N464">
            <v>56.024537138069974</v>
          </cell>
          <cell r="O464">
            <v>87.393805245648323</v>
          </cell>
          <cell r="P464">
            <v>75.391922122814691</v>
          </cell>
        </row>
        <row r="465">
          <cell r="E465" t="str">
            <v>　２００～３００万円未満</v>
          </cell>
          <cell r="F465" t="str">
            <v>･･･</v>
          </cell>
          <cell r="G465">
            <v>5170.7795180645207</v>
          </cell>
          <cell r="H465">
            <v>58764.987206119222</v>
          </cell>
          <cell r="I465">
            <v>33888.224456152828</v>
          </cell>
          <cell r="J465">
            <v>2928.7950776400344</v>
          </cell>
          <cell r="K465">
            <v>172.83003018843445</v>
          </cell>
          <cell r="L465">
            <v>77.69895948759202</v>
          </cell>
          <cell r="M465">
            <v>89.037449022751957</v>
          </cell>
          <cell r="N465">
            <v>68.207905405700302</v>
          </cell>
          <cell r="O465">
            <v>91.236704102151606</v>
          </cell>
          <cell r="P465">
            <v>88.465113915436874</v>
          </cell>
        </row>
        <row r="466">
          <cell r="E466" t="str">
            <v>　３００～４００万円未満</v>
          </cell>
          <cell r="F466" t="str">
            <v>･･･</v>
          </cell>
          <cell r="G466">
            <v>5674.9238448654496</v>
          </cell>
          <cell r="H466">
            <v>62467.591111562797</v>
          </cell>
          <cell r="I466">
            <v>36489.050132682241</v>
          </cell>
          <cell r="J466">
            <v>2887.219804622539</v>
          </cell>
          <cell r="K466">
            <v>177.14349841380886</v>
          </cell>
          <cell r="L466">
            <v>85.274507717245996</v>
          </cell>
          <cell r="M466">
            <v>94.647429083260604</v>
          </cell>
          <cell r="N466">
            <v>73.442669828102083</v>
          </cell>
          <cell r="O466">
            <v>89.941567098124722</v>
          </cell>
          <cell r="P466">
            <v>90.673014113754959</v>
          </cell>
        </row>
        <row r="467">
          <cell r="E467" t="str">
            <v>　４００～５００万円未満</v>
          </cell>
          <cell r="F467" t="str">
            <v>･･･</v>
          </cell>
          <cell r="G467">
            <v>5854.8784790663649</v>
          </cell>
          <cell r="H467">
            <v>62159.775270807651</v>
          </cell>
          <cell r="I467">
            <v>40664.195700518903</v>
          </cell>
          <cell r="J467">
            <v>2934.8466908510463</v>
          </cell>
          <cell r="K467">
            <v>183.11082553328202</v>
          </cell>
          <cell r="L467">
            <v>87.978604417469469</v>
          </cell>
          <cell r="M467">
            <v>94.181043595359441</v>
          </cell>
          <cell r="N467">
            <v>81.846117884653381</v>
          </cell>
          <cell r="O467">
            <v>91.425221642381388</v>
          </cell>
          <cell r="P467">
            <v>93.727461728092038</v>
          </cell>
        </row>
        <row r="468">
          <cell r="E468" t="str">
            <v>　５００～７００万円未満</v>
          </cell>
          <cell r="F468" t="str">
            <v>･･･</v>
          </cell>
          <cell r="G468">
            <v>6606.0695306919642</v>
          </cell>
          <cell r="H468">
            <v>65239.455395299599</v>
          </cell>
          <cell r="I468">
            <v>47141.00941838741</v>
          </cell>
          <cell r="J468">
            <v>3130.182778618916</v>
          </cell>
          <cell r="K468">
            <v>215.23590587637776</v>
          </cell>
          <cell r="L468">
            <v>99.266411774907596</v>
          </cell>
          <cell r="M468">
            <v>98.84720409547235</v>
          </cell>
          <cell r="N468">
            <v>94.882206510964068</v>
          </cell>
          <cell r="O468">
            <v>97.510256739650629</v>
          </cell>
          <cell r="P468">
            <v>110.17106755860647</v>
          </cell>
        </row>
        <row r="469">
          <cell r="E469" t="str">
            <v>　７００～１０００万円未満</v>
          </cell>
          <cell r="F469" t="str">
            <v>･･･</v>
          </cell>
          <cell r="G469">
            <v>7766.6628696987</v>
          </cell>
          <cell r="H469">
            <v>70603.126661739559</v>
          </cell>
          <cell r="I469">
            <v>49585.370264278019</v>
          </cell>
          <cell r="J469">
            <v>3583.97211920775</v>
          </cell>
          <cell r="K469">
            <v>220.67134397059988</v>
          </cell>
          <cell r="L469">
            <v>116.70612168982728</v>
          </cell>
          <cell r="M469">
            <v>106.97394128483599</v>
          </cell>
          <cell r="N469">
            <v>99.802049200557477</v>
          </cell>
          <cell r="O469">
            <v>111.64652871992693</v>
          </cell>
          <cell r="P469">
            <v>112.95326142654368</v>
          </cell>
        </row>
        <row r="470">
          <cell r="E470" t="str">
            <v>　１０００～１５００万円未満</v>
          </cell>
          <cell r="F470" t="str">
            <v>･･･</v>
          </cell>
          <cell r="G470">
            <v>9185.8486237199922</v>
          </cell>
          <cell r="H470">
            <v>78788.933681033654</v>
          </cell>
          <cell r="I470">
            <v>60340.792872124672</v>
          </cell>
          <cell r="J470">
            <v>3919.3143393352625</v>
          </cell>
          <cell r="K470">
            <v>237.99304312039018</v>
          </cell>
          <cell r="L470">
            <v>138.03158258442429</v>
          </cell>
          <cell r="M470">
            <v>119.37662202794669</v>
          </cell>
          <cell r="N470">
            <v>121.44982979713399</v>
          </cell>
          <cell r="O470">
            <v>122.09298130526305</v>
          </cell>
          <cell r="P470">
            <v>121.81957989460392</v>
          </cell>
        </row>
        <row r="471">
          <cell r="E471" t="str">
            <v>　１５００～２０００万円未満</v>
          </cell>
          <cell r="F471" t="str">
            <v>･･･</v>
          </cell>
          <cell r="G471">
            <v>12914.381045502505</v>
          </cell>
          <cell r="H471">
            <v>90438.850067147709</v>
          </cell>
          <cell r="I471">
            <v>68195.385417160185</v>
          </cell>
          <cell r="J471">
            <v>3980.9297426272151</v>
          </cell>
          <cell r="K471">
            <v>296.20464212571551</v>
          </cell>
          <cell r="L471">
            <v>194.05854884282937</v>
          </cell>
          <cell r="M471">
            <v>137.02792913552219</v>
          </cell>
          <cell r="N471">
            <v>137.25901761708866</v>
          </cell>
          <cell r="O471">
            <v>124.0124007829864</v>
          </cell>
          <cell r="P471">
            <v>151.61588168076449</v>
          </cell>
        </row>
        <row r="472">
          <cell r="E472" t="str">
            <v>　２０００万円以上</v>
          </cell>
          <cell r="F472" t="str">
            <v>･･･</v>
          </cell>
          <cell r="G472">
            <v>16745.475531954984</v>
          </cell>
          <cell r="H472">
            <v>110686.82324632525</v>
          </cell>
          <cell r="I472">
            <v>90341.225521923028</v>
          </cell>
          <cell r="J472">
            <v>3608.9859819194098</v>
          </cell>
          <cell r="K472">
            <v>309.97767235452562</v>
          </cell>
          <cell r="L472">
            <v>251.62666874739458</v>
          </cell>
          <cell r="M472">
            <v>167.7065349766435</v>
          </cell>
          <cell r="N472">
            <v>181.83265318627747</v>
          </cell>
          <cell r="O472">
            <v>112.42575100423726</v>
          </cell>
          <cell r="P472">
            <v>158.66577160338963</v>
          </cell>
        </row>
        <row r="473">
          <cell r="E473" t="str">
            <v>　不詳</v>
          </cell>
          <cell r="F473" t="str">
            <v>･･･</v>
          </cell>
          <cell r="G473">
            <v>48862.81443381821</v>
          </cell>
          <cell r="H473">
            <v>150161.03059581321</v>
          </cell>
          <cell r="I473">
            <v>29165.053555297458</v>
          </cell>
          <cell r="J473">
            <v>5066.4977834072197</v>
          </cell>
          <cell r="L473">
            <v>734.23935905201245</v>
          </cell>
          <cell r="M473">
            <v>227.51566438674212</v>
          </cell>
          <cell r="N473">
            <v>58.701429360095389</v>
          </cell>
          <cell r="O473">
            <v>157.82960119948163</v>
          </cell>
          <cell r="P473">
            <v>0</v>
          </cell>
        </row>
        <row r="572">
          <cell r="A572" t="str">
            <v>5.地域ブロック（世帯の所在地）</v>
          </cell>
          <cell r="B572" t="str">
            <v>４．地域ブロック（世帯の所在地）別土地資産額</v>
          </cell>
        </row>
        <row r="574">
          <cell r="F574" t="str">
            <v>世帯総数
（千世帯）</v>
          </cell>
          <cell r="G574" t="str">
            <v>実数</v>
          </cell>
          <cell r="N574" t="str">
            <v>割合・指数（％）</v>
          </cell>
        </row>
        <row r="575">
          <cell r="G575" t="str">
            <v>土地全体</v>
          </cell>
          <cell r="H575" t="str">
            <v>現住居の敷地</v>
          </cell>
          <cell r="K575" t="str">
            <v>現住居敷地以外の宅地など</v>
          </cell>
          <cell r="L575" t="str">
            <v>農地</v>
          </cell>
          <cell r="M575" t="str">
            <v>山林</v>
          </cell>
          <cell r="N575" t="str">
            <v>土地全体</v>
          </cell>
          <cell r="O575" t="str">
            <v>現住居の敷地</v>
          </cell>
          <cell r="R575" t="str">
            <v>現住居敷地以外の宅地など</v>
          </cell>
          <cell r="S575" t="str">
            <v>農地</v>
          </cell>
          <cell r="T575" t="str">
            <v>山林</v>
          </cell>
        </row>
        <row r="576">
          <cell r="I576" t="str">
            <v>一戸建住宅敷地</v>
          </cell>
          <cell r="J576" t="str">
            <v>共同住宅敷地</v>
          </cell>
          <cell r="P576" t="str">
            <v>一戸建住宅敷地</v>
          </cell>
          <cell r="Q576" t="str">
            <v>共同住宅敷地</v>
          </cell>
          <cell r="U576" t="str">
            <v>農地＋山林</v>
          </cell>
        </row>
        <row r="577">
          <cell r="C577" t="str">
            <v>資産額（十億円）</v>
          </cell>
        </row>
        <row r="578">
          <cell r="D578" t="str">
            <v>総数</v>
          </cell>
          <cell r="F578" t="str">
            <v>･･･</v>
          </cell>
          <cell r="G578">
            <v>747873</v>
          </cell>
          <cell r="H578">
            <v>436098</v>
          </cell>
          <cell r="I578">
            <v>395921</v>
          </cell>
          <cell r="J578">
            <v>32172</v>
          </cell>
          <cell r="K578">
            <v>174108</v>
          </cell>
          <cell r="L578">
            <v>125314</v>
          </cell>
          <cell r="M578">
            <v>12353</v>
          </cell>
          <cell r="N578">
            <v>100</v>
          </cell>
          <cell r="O578">
            <v>100</v>
          </cell>
          <cell r="P578">
            <v>100</v>
          </cell>
          <cell r="Q578">
            <v>100</v>
          </cell>
          <cell r="R578">
            <v>100</v>
          </cell>
          <cell r="S578">
            <v>100</v>
          </cell>
          <cell r="T578">
            <v>100</v>
          </cell>
          <cell r="U578">
            <v>137667</v>
          </cell>
        </row>
        <row r="579">
          <cell r="E579" t="str">
            <v>　北海道ブロック</v>
          </cell>
          <cell r="F579" t="str">
            <v>･･･</v>
          </cell>
          <cell r="G579">
            <v>13796</v>
          </cell>
          <cell r="H579">
            <v>8657</v>
          </cell>
          <cell r="I579">
            <v>7486</v>
          </cell>
          <cell r="J579">
            <v>956</v>
          </cell>
          <cell r="K579">
            <v>3028</v>
          </cell>
          <cell r="L579">
            <v>2020</v>
          </cell>
          <cell r="M579">
            <v>90</v>
          </cell>
          <cell r="N579">
            <v>1.8446982308493554</v>
          </cell>
          <cell r="O579">
            <v>1.9851042655549898</v>
          </cell>
          <cell r="P579">
            <v>1.8907812417123617</v>
          </cell>
          <cell r="Q579">
            <v>2.9715280368021886</v>
          </cell>
          <cell r="R579">
            <v>1.7391504123877133</v>
          </cell>
          <cell r="S579">
            <v>1.6119507796415404</v>
          </cell>
          <cell r="T579">
            <v>0.72856795920019424</v>
          </cell>
          <cell r="U579">
            <v>2110</v>
          </cell>
        </row>
        <row r="580">
          <cell r="E580" t="str">
            <v>　東北ブロック</v>
          </cell>
          <cell r="F580" t="str">
            <v>･･･</v>
          </cell>
          <cell r="G580">
            <v>39039</v>
          </cell>
          <cell r="H580">
            <v>22921</v>
          </cell>
          <cell r="I580">
            <v>22238</v>
          </cell>
          <cell r="J580">
            <v>548</v>
          </cell>
          <cell r="K580">
            <v>5821</v>
          </cell>
          <cell r="L580">
            <v>8998</v>
          </cell>
          <cell r="M580">
            <v>1300</v>
          </cell>
          <cell r="N580">
            <v>5.2200039311487378</v>
          </cell>
          <cell r="O580">
            <v>5.2559287132708699</v>
          </cell>
          <cell r="P580">
            <v>5.6167770843173255</v>
          </cell>
          <cell r="Q580">
            <v>1.7033445231878652</v>
          </cell>
          <cell r="R580">
            <v>3.3433271302869478</v>
          </cell>
          <cell r="S580">
            <v>7.1803629283240493</v>
          </cell>
          <cell r="T580">
            <v>10.523759410669472</v>
          </cell>
          <cell r="U580">
            <v>10298</v>
          </cell>
        </row>
        <row r="581">
          <cell r="E581" t="str">
            <v>　関東ブロック</v>
          </cell>
          <cell r="F581" t="str">
            <v>･･･</v>
          </cell>
          <cell r="G581">
            <v>290665</v>
          </cell>
          <cell r="H581">
            <v>176777</v>
          </cell>
          <cell r="I581">
            <v>155072</v>
          </cell>
          <cell r="J581">
            <v>17939</v>
          </cell>
          <cell r="K581">
            <v>77522</v>
          </cell>
          <cell r="L581">
            <v>33782</v>
          </cell>
          <cell r="M581">
            <v>2584</v>
          </cell>
          <cell r="N581">
            <v>38.865556050291957</v>
          </cell>
          <cell r="O581">
            <v>40.536072167265161</v>
          </cell>
          <cell r="P581">
            <v>39.167409660007927</v>
          </cell>
          <cell r="Q581">
            <v>55.759666790998388</v>
          </cell>
          <cell r="R581">
            <v>44.525237209088615</v>
          </cell>
          <cell r="S581">
            <v>26.957881800916102</v>
          </cell>
          <cell r="T581">
            <v>20.917995628592244</v>
          </cell>
          <cell r="U581">
            <v>36366</v>
          </cell>
        </row>
        <row r="582">
          <cell r="E582" t="str">
            <v>　　茨城県</v>
          </cell>
          <cell r="F582" t="str">
            <v>･･･</v>
          </cell>
          <cell r="G582">
            <v>16412</v>
          </cell>
          <cell r="H582">
            <v>8940</v>
          </cell>
          <cell r="I582">
            <v>8834</v>
          </cell>
          <cell r="J582">
            <v>56</v>
          </cell>
          <cell r="K582">
            <v>3301</v>
          </cell>
          <cell r="L582">
            <v>3614</v>
          </cell>
          <cell r="M582">
            <v>558</v>
          </cell>
          <cell r="N582">
            <v>2.1944902409901146</v>
          </cell>
          <cell r="O582">
            <v>2.0499979362436882</v>
          </cell>
          <cell r="P582">
            <v>2.2312532045534335</v>
          </cell>
          <cell r="Q582">
            <v>0.17406440382941687</v>
          </cell>
          <cell r="R582">
            <v>1.8959496404530523</v>
          </cell>
          <cell r="S582">
            <v>2.8839555037745184</v>
          </cell>
          <cell r="T582">
            <v>4.5171213470412042</v>
          </cell>
          <cell r="U582">
            <v>4172</v>
          </cell>
        </row>
        <row r="583">
          <cell r="E583" t="str">
            <v>　　栃木県</v>
          </cell>
          <cell r="F583" t="str">
            <v>･･･</v>
          </cell>
          <cell r="G583">
            <v>11852</v>
          </cell>
          <cell r="H583">
            <v>6897</v>
          </cell>
          <cell r="I583">
            <v>6791</v>
          </cell>
          <cell r="J583">
            <v>85</v>
          </cell>
          <cell r="K583">
            <v>2288</v>
          </cell>
          <cell r="L583">
            <v>2088</v>
          </cell>
          <cell r="M583">
            <v>580</v>
          </cell>
          <cell r="N583">
            <v>1.5847610490016353</v>
          </cell>
          <cell r="O583">
            <v>1.5815252534980668</v>
          </cell>
          <cell r="P583">
            <v>1.7152411718499398</v>
          </cell>
          <cell r="Q583">
            <v>0.26420489866965063</v>
          </cell>
          <cell r="R583">
            <v>1.3141268637856962</v>
          </cell>
          <cell r="S583">
            <v>1.6662144692532359</v>
          </cell>
          <cell r="T583">
            <v>4.6952157370679188</v>
          </cell>
          <cell r="U583">
            <v>2668</v>
          </cell>
        </row>
        <row r="584">
          <cell r="E584" t="str">
            <v>　　群馬県</v>
          </cell>
          <cell r="F584" t="str">
            <v>･･･</v>
          </cell>
          <cell r="G584">
            <v>14867</v>
          </cell>
          <cell r="H584">
            <v>7260</v>
          </cell>
          <cell r="I584">
            <v>7217</v>
          </cell>
          <cell r="J584">
            <v>20</v>
          </cell>
          <cell r="K584">
            <v>3574</v>
          </cell>
          <cell r="L584">
            <v>3899</v>
          </cell>
          <cell r="M584">
            <v>135</v>
          </cell>
          <cell r="N584">
            <v>1.9879043634413864</v>
          </cell>
          <cell r="O584">
            <v>1.6647634247348073</v>
          </cell>
          <cell r="P584">
            <v>1.8228383945282014</v>
          </cell>
          <cell r="Q584">
            <v>6.2165858510506031E-2</v>
          </cell>
          <cell r="R584">
            <v>2.0527488685183908</v>
          </cell>
          <cell r="S584">
            <v>3.1113842028823595</v>
          </cell>
          <cell r="T584">
            <v>1.0928519388002913</v>
          </cell>
          <cell r="U584">
            <v>4034</v>
          </cell>
        </row>
        <row r="585">
          <cell r="E585" t="str">
            <v>　　埼玉県</v>
          </cell>
          <cell r="F585" t="str">
            <v>･･･</v>
          </cell>
          <cell r="G585">
            <v>48712</v>
          </cell>
          <cell r="H585">
            <v>28600</v>
          </cell>
          <cell r="I585">
            <v>26379</v>
          </cell>
          <cell r="J585">
            <v>1854</v>
          </cell>
          <cell r="K585">
            <v>10923</v>
          </cell>
          <cell r="L585">
            <v>8541</v>
          </cell>
          <cell r="M585">
            <v>649</v>
          </cell>
          <cell r="N585">
            <v>6.5134053509085108</v>
          </cell>
          <cell r="O585">
            <v>6.5581589459249985</v>
          </cell>
          <cell r="P585">
            <v>6.6626928099292533</v>
          </cell>
          <cell r="Q585">
            <v>5.7627750839239091</v>
          </cell>
          <cell r="R585">
            <v>6.2736921910538284</v>
          </cell>
          <cell r="S585">
            <v>6.8156790143160384</v>
          </cell>
          <cell r="T585">
            <v>5.2537845057880679</v>
          </cell>
          <cell r="U585">
            <v>9190</v>
          </cell>
        </row>
        <row r="586">
          <cell r="E586" t="str">
            <v>　　千葉県</v>
          </cell>
          <cell r="F586" t="str">
            <v>･･･</v>
          </cell>
          <cell r="G586">
            <v>30841</v>
          </cell>
          <cell r="H586">
            <v>18502</v>
          </cell>
          <cell r="I586">
            <v>16966</v>
          </cell>
          <cell r="J586">
            <v>1343</v>
          </cell>
          <cell r="K586">
            <v>7688</v>
          </cell>
          <cell r="L586">
            <v>4365</v>
          </cell>
          <cell r="M586">
            <v>286</v>
          </cell>
          <cell r="N586">
            <v>4.123828510990502</v>
          </cell>
          <cell r="O586">
            <v>4.2426243642484023</v>
          </cell>
          <cell r="P586">
            <v>4.2851983097638167</v>
          </cell>
          <cell r="Q586">
            <v>4.1744373989804799</v>
          </cell>
          <cell r="R586">
            <v>4.4156500562869025</v>
          </cell>
          <cell r="S586">
            <v>3.4832500758095666</v>
          </cell>
          <cell r="T586">
            <v>2.3152270703472841</v>
          </cell>
          <cell r="U586">
            <v>4651</v>
          </cell>
        </row>
        <row r="587">
          <cell r="E587" t="str">
            <v>　　東京都</v>
          </cell>
          <cell r="F587" t="str">
            <v>･･･</v>
          </cell>
          <cell r="G587">
            <v>90733</v>
          </cell>
          <cell r="H587">
            <v>61424</v>
          </cell>
          <cell r="I587">
            <v>49715</v>
          </cell>
          <cell r="J587">
            <v>9454</v>
          </cell>
          <cell r="K587">
            <v>25774</v>
          </cell>
          <cell r="L587">
            <v>3393</v>
          </cell>
          <cell r="M587">
            <v>142</v>
          </cell>
          <cell r="N587">
            <v>12.132140082607608</v>
          </cell>
          <cell r="O587">
            <v>14.084907520786613</v>
          </cell>
          <cell r="P587">
            <v>12.556797947065199</v>
          </cell>
          <cell r="Q587">
            <v>29.385801317916201</v>
          </cell>
          <cell r="R587">
            <v>14.803455326578904</v>
          </cell>
          <cell r="S587">
            <v>2.7075985125365083</v>
          </cell>
          <cell r="T587">
            <v>1.1495183356269731</v>
          </cell>
          <cell r="U587">
            <v>3535</v>
          </cell>
        </row>
        <row r="588">
          <cell r="E588" t="str">
            <v>　　神奈川県</v>
          </cell>
          <cell r="F588" t="str">
            <v>･･･</v>
          </cell>
          <cell r="G588">
            <v>77248</v>
          </cell>
          <cell r="H588">
            <v>45154</v>
          </cell>
          <cell r="I588">
            <v>39170</v>
          </cell>
          <cell r="J588">
            <v>5128</v>
          </cell>
          <cell r="K588">
            <v>23976</v>
          </cell>
          <cell r="L588">
            <v>7883</v>
          </cell>
          <cell r="M588">
            <v>235</v>
          </cell>
          <cell r="N588">
            <v>10.329026452352204</v>
          </cell>
          <cell r="O588">
            <v>10.354094721828581</v>
          </cell>
          <cell r="P588">
            <v>9.8933878223180898</v>
          </cell>
          <cell r="Q588">
            <v>15.939326122093748</v>
          </cell>
          <cell r="R588">
            <v>13.770762974705356</v>
          </cell>
          <cell r="S588">
            <v>6.2905980177793381</v>
          </cell>
          <cell r="T588">
            <v>1.9023718934671741</v>
          </cell>
          <cell r="U588">
            <v>8118</v>
          </cell>
        </row>
        <row r="589">
          <cell r="E589" t="str">
            <v>　北陸ブロック</v>
          </cell>
          <cell r="F589" t="str">
            <v>･･･</v>
          </cell>
          <cell r="G589">
            <v>30191</v>
          </cell>
          <cell r="H589">
            <v>15872</v>
          </cell>
          <cell r="I589">
            <v>15523</v>
          </cell>
          <cell r="J589">
            <v>174</v>
          </cell>
          <cell r="K589">
            <v>6854</v>
          </cell>
          <cell r="L589">
            <v>7061</v>
          </cell>
          <cell r="M589">
            <v>405</v>
          </cell>
          <cell r="N589">
            <v>4.0369153586237241</v>
          </cell>
          <cell r="O589">
            <v>3.6395489087315234</v>
          </cell>
          <cell r="P589">
            <v>3.9207316611142122</v>
          </cell>
          <cell r="Q589">
            <v>0.5408429690414025</v>
          </cell>
          <cell r="R589">
            <v>3.9366370298894942</v>
          </cell>
          <cell r="S589">
            <v>5.6346457698261965</v>
          </cell>
          <cell r="T589">
            <v>3.2785558164008743</v>
          </cell>
          <cell r="U589">
            <v>7466</v>
          </cell>
        </row>
        <row r="590">
          <cell r="E590" t="str">
            <v>　中部ブロック</v>
          </cell>
          <cell r="F590" t="str">
            <v>･･･</v>
          </cell>
          <cell r="G590">
            <v>132420</v>
          </cell>
          <cell r="H590">
            <v>65801</v>
          </cell>
          <cell r="I590">
            <v>63374</v>
          </cell>
          <cell r="J590">
            <v>1755</v>
          </cell>
          <cell r="K590">
            <v>28149</v>
          </cell>
          <cell r="L590">
            <v>35298</v>
          </cell>
          <cell r="M590">
            <v>3172</v>
          </cell>
          <cell r="N590">
            <v>17.706214825244395</v>
          </cell>
          <cell r="O590">
            <v>15.088581007021357</v>
          </cell>
          <cell r="P590">
            <v>16.006728615051994</v>
          </cell>
          <cell r="Q590">
            <v>5.4550540842969042</v>
          </cell>
          <cell r="R590">
            <v>16.167551175132676</v>
          </cell>
          <cell r="S590">
            <v>28.16764288108272</v>
          </cell>
          <cell r="T590">
            <v>25.677972962033515</v>
          </cell>
          <cell r="U590">
            <v>38470</v>
          </cell>
        </row>
        <row r="591">
          <cell r="E591" t="str">
            <v>　近畿ブロック</v>
          </cell>
          <cell r="F591" t="str">
            <v>･･･</v>
          </cell>
          <cell r="G591">
            <v>116219</v>
          </cell>
          <cell r="H591">
            <v>71395</v>
          </cell>
          <cell r="I591">
            <v>62786</v>
          </cell>
          <cell r="J591">
            <v>6531</v>
          </cell>
          <cell r="K591">
            <v>25946</v>
          </cell>
          <cell r="L591">
            <v>16506</v>
          </cell>
          <cell r="M591">
            <v>2371</v>
          </cell>
          <cell r="N591">
            <v>15.539937930637956</v>
          </cell>
          <cell r="O591">
            <v>16.371320207843191</v>
          </cell>
          <cell r="P591">
            <v>15.85821413867918</v>
          </cell>
          <cell r="Q591">
            <v>20.300261096605745</v>
          </cell>
          <cell r="R591">
            <v>14.902244583821536</v>
          </cell>
          <cell r="S591">
            <v>13.171712657803598</v>
          </cell>
          <cell r="T591">
            <v>19.193718125151786</v>
          </cell>
          <cell r="U591">
            <v>18877</v>
          </cell>
        </row>
        <row r="592">
          <cell r="E592" t="str">
            <v>　中国ブロック</v>
          </cell>
          <cell r="F592" t="str">
            <v>･･･</v>
          </cell>
          <cell r="G592">
            <v>38471</v>
          </cell>
          <cell r="H592">
            <v>22215</v>
          </cell>
          <cell r="I592">
            <v>20588</v>
          </cell>
          <cell r="J592">
            <v>1387</v>
          </cell>
          <cell r="K592">
            <v>8309</v>
          </cell>
          <cell r="L592">
            <v>6700</v>
          </cell>
          <cell r="M592">
            <v>1247</v>
          </cell>
          <cell r="N592">
            <v>5.1440552072343833</v>
          </cell>
          <cell r="O592">
            <v>5.0940384959343996</v>
          </cell>
          <cell r="P592">
            <v>5.2000272781691299</v>
          </cell>
          <cell r="Q592">
            <v>4.3112022877035932</v>
          </cell>
          <cell r="R592">
            <v>4.7723252234245406</v>
          </cell>
          <cell r="S592">
            <v>5.3465694176229306</v>
          </cell>
          <cell r="T592">
            <v>10.094713834696027</v>
          </cell>
          <cell r="U592">
            <v>7947</v>
          </cell>
        </row>
        <row r="593">
          <cell r="E593" t="str">
            <v>　四国ブロック</v>
          </cell>
          <cell r="F593" t="str">
            <v>･･･</v>
          </cell>
          <cell r="G593">
            <v>26570</v>
          </cell>
          <cell r="H593">
            <v>14589</v>
          </cell>
          <cell r="I593">
            <v>14173</v>
          </cell>
          <cell r="J593">
            <v>251</v>
          </cell>
          <cell r="K593">
            <v>5484</v>
          </cell>
          <cell r="L593">
            <v>6073</v>
          </cell>
          <cell r="M593">
            <v>423</v>
          </cell>
          <cell r="N593">
            <v>3.552742243669714</v>
          </cell>
          <cell r="O593">
            <v>3.3453489811923012</v>
          </cell>
          <cell r="P593">
            <v>3.579754546992961</v>
          </cell>
          <cell r="Q593">
            <v>0.78018152430685062</v>
          </cell>
          <cell r="R593">
            <v>3.1497691088290027</v>
          </cell>
          <cell r="S593">
            <v>4.8462262795856814</v>
          </cell>
          <cell r="T593">
            <v>3.4242694082409133</v>
          </cell>
          <cell r="U593">
            <v>6496</v>
          </cell>
        </row>
        <row r="594">
          <cell r="E594" t="str">
            <v>　九州・沖縄ブロック</v>
          </cell>
          <cell r="F594" t="str">
            <v>･･･</v>
          </cell>
          <cell r="G594">
            <v>60502</v>
          </cell>
          <cell r="H594">
            <v>37871</v>
          </cell>
          <cell r="I594">
            <v>34681</v>
          </cell>
          <cell r="J594">
            <v>2630</v>
          </cell>
          <cell r="K594">
            <v>12996</v>
          </cell>
          <cell r="L594">
            <v>8874</v>
          </cell>
          <cell r="M594">
            <v>761</v>
          </cell>
          <cell r="N594">
            <v>8.0898762222997753</v>
          </cell>
          <cell r="O594">
            <v>8.6840572531862108</v>
          </cell>
          <cell r="P594">
            <v>8.7595757739549054</v>
          </cell>
          <cell r="Q594">
            <v>8.1748103941315424</v>
          </cell>
          <cell r="R594">
            <v>7.4643324832862357</v>
          </cell>
          <cell r="S594">
            <v>7.0814114943262521</v>
          </cell>
          <cell r="T594">
            <v>6.1604468550149765</v>
          </cell>
          <cell r="U594">
            <v>9635</v>
          </cell>
        </row>
        <row r="595">
          <cell r="E595" t="str">
            <v>　不詳</v>
          </cell>
          <cell r="F595" t="str">
            <v>･･･</v>
          </cell>
          <cell r="G595">
            <v>0</v>
          </cell>
          <cell r="H595">
            <v>0</v>
          </cell>
          <cell r="I595">
            <v>0</v>
          </cell>
          <cell r="J595">
            <v>0</v>
          </cell>
          <cell r="K595">
            <v>0</v>
          </cell>
          <cell r="L595">
            <v>0</v>
          </cell>
          <cell r="M595">
            <v>0</v>
          </cell>
          <cell r="N595">
            <v>0</v>
          </cell>
          <cell r="O595">
            <v>0</v>
          </cell>
          <cell r="P595">
            <v>0</v>
          </cell>
          <cell r="Q595">
            <v>0</v>
          </cell>
          <cell r="R595">
            <v>0</v>
          </cell>
          <cell r="S595">
            <v>0</v>
          </cell>
          <cell r="T595">
            <v>0</v>
          </cell>
          <cell r="U595">
            <v>0</v>
          </cell>
        </row>
        <row r="596">
          <cell r="C596" t="str">
            <v>所有世帯数（千世帯）</v>
          </cell>
        </row>
        <row r="597">
          <cell r="D597" t="str">
            <v>総数</v>
          </cell>
          <cell r="F597">
            <v>46908</v>
          </cell>
          <cell r="G597">
            <v>25149</v>
          </cell>
          <cell r="H597">
            <v>24047</v>
          </cell>
          <cell r="I597">
            <v>20774</v>
          </cell>
          <cell r="J597">
            <v>2894</v>
          </cell>
          <cell r="K597">
            <v>4966</v>
          </cell>
          <cell r="L597">
            <v>4585</v>
          </cell>
          <cell r="M597">
            <v>2723</v>
          </cell>
          <cell r="N597">
            <v>100</v>
          </cell>
          <cell r="O597">
            <v>100</v>
          </cell>
          <cell r="P597">
            <v>100</v>
          </cell>
          <cell r="Q597">
            <v>100</v>
          </cell>
          <cell r="R597">
            <v>100</v>
          </cell>
          <cell r="S597">
            <v>100</v>
          </cell>
          <cell r="T597">
            <v>100</v>
          </cell>
        </row>
        <row r="598">
          <cell r="E598" t="str">
            <v>　北海道ブロック</v>
          </cell>
          <cell r="F598">
            <v>2289</v>
          </cell>
          <cell r="G598">
            <v>1162</v>
          </cell>
          <cell r="H598">
            <v>1090</v>
          </cell>
          <cell r="I598">
            <v>938</v>
          </cell>
          <cell r="J598">
            <v>123</v>
          </cell>
          <cell r="K598">
            <v>230</v>
          </cell>
          <cell r="L598">
            <v>92</v>
          </cell>
          <cell r="M598">
            <v>66</v>
          </cell>
          <cell r="N598">
            <v>4.6204620462046204</v>
          </cell>
          <cell r="O598">
            <v>4.5327899530086908</v>
          </cell>
          <cell r="P598">
            <v>4.5152594589390578</v>
          </cell>
          <cell r="Q598">
            <v>4.2501727712508641</v>
          </cell>
          <cell r="R598">
            <v>4.6314941602899715</v>
          </cell>
          <cell r="S598">
            <v>2.0065430752453652</v>
          </cell>
          <cell r="T598">
            <v>2.4237972824091076</v>
          </cell>
        </row>
        <row r="599">
          <cell r="E599" t="str">
            <v>　東北ブロック</v>
          </cell>
          <cell r="F599">
            <v>3200</v>
          </cell>
          <cell r="G599">
            <v>2085</v>
          </cell>
          <cell r="H599">
            <v>2009</v>
          </cell>
          <cell r="I599">
            <v>1942</v>
          </cell>
          <cell r="J599">
            <v>55</v>
          </cell>
          <cell r="K599">
            <v>398</v>
          </cell>
          <cell r="L599">
            <v>617</v>
          </cell>
          <cell r="M599">
            <v>383</v>
          </cell>
          <cell r="N599">
            <v>8.2905880949540744</v>
          </cell>
          <cell r="O599">
            <v>8.3544724913710642</v>
          </cell>
          <cell r="P599">
            <v>9.34822374121498</v>
          </cell>
          <cell r="Q599">
            <v>1.9004837595024187</v>
          </cell>
          <cell r="R599">
            <v>8.0144985904148207</v>
          </cell>
          <cell r="S599">
            <v>13.456924754634677</v>
          </cell>
          <cell r="T599">
            <v>14.065369078222547</v>
          </cell>
        </row>
        <row r="600">
          <cell r="E600" t="str">
            <v>　関東ブロック</v>
          </cell>
          <cell r="F600">
            <v>15916</v>
          </cell>
          <cell r="G600">
            <v>7474</v>
          </cell>
          <cell r="H600">
            <v>7121</v>
          </cell>
          <cell r="I600">
            <v>5577</v>
          </cell>
          <cell r="J600">
            <v>1436</v>
          </cell>
          <cell r="K600">
            <v>1411</v>
          </cell>
          <cell r="L600">
            <v>794</v>
          </cell>
          <cell r="M600">
            <v>441</v>
          </cell>
          <cell r="N600">
            <v>29.718875502008029</v>
          </cell>
          <cell r="O600">
            <v>29.612841518692562</v>
          </cell>
          <cell r="P600">
            <v>26.846057571964955</v>
          </cell>
          <cell r="Q600">
            <v>49.619903248099519</v>
          </cell>
          <cell r="R600">
            <v>28.413209826822396</v>
          </cell>
          <cell r="S600">
            <v>17.317339149400219</v>
          </cell>
          <cell r="T600">
            <v>16.195372750642672</v>
          </cell>
        </row>
        <row r="601">
          <cell r="E601" t="str">
            <v>　　茨城県</v>
          </cell>
          <cell r="F601">
            <v>989</v>
          </cell>
          <cell r="G601">
            <v>631</v>
          </cell>
          <cell r="H601">
            <v>605</v>
          </cell>
          <cell r="I601">
            <v>588</v>
          </cell>
          <cell r="J601">
            <v>12</v>
          </cell>
          <cell r="K601">
            <v>119</v>
          </cell>
          <cell r="L601">
            <v>177</v>
          </cell>
          <cell r="M601">
            <v>85</v>
          </cell>
          <cell r="N601">
            <v>2.5090460853314247</v>
          </cell>
          <cell r="O601">
            <v>2.5159063500644572</v>
          </cell>
          <cell r="P601">
            <v>2.8304611533647828</v>
          </cell>
          <cell r="Q601">
            <v>0.414651002073255</v>
          </cell>
          <cell r="R601">
            <v>2.396294804671768</v>
          </cell>
          <cell r="S601">
            <v>3.8604143947655398</v>
          </cell>
          <cell r="T601">
            <v>3.1215571061329417</v>
          </cell>
        </row>
        <row r="602">
          <cell r="E602" t="str">
            <v>　　栃木県</v>
          </cell>
          <cell r="F602">
            <v>652</v>
          </cell>
          <cell r="G602">
            <v>404</v>
          </cell>
          <cell r="H602">
            <v>389</v>
          </cell>
          <cell r="I602">
            <v>379</v>
          </cell>
          <cell r="J602">
            <v>9</v>
          </cell>
          <cell r="K602">
            <v>79</v>
          </cell>
          <cell r="L602">
            <v>95</v>
          </cell>
          <cell r="M602">
            <v>47</v>
          </cell>
          <cell r="N602">
            <v>1.6064257028112447</v>
          </cell>
          <cell r="O602">
            <v>1.6176654052480561</v>
          </cell>
          <cell r="P602">
            <v>1.8243958794647155</v>
          </cell>
          <cell r="Q602">
            <v>0.31098825155494125</v>
          </cell>
          <cell r="R602">
            <v>1.5908175594039466</v>
          </cell>
          <cell r="S602">
            <v>2.0719738276990185</v>
          </cell>
          <cell r="T602">
            <v>1.7260374586852736</v>
          </cell>
        </row>
        <row r="603">
          <cell r="E603" t="str">
            <v>　　群馬県</v>
          </cell>
          <cell r="F603">
            <v>688</v>
          </cell>
          <cell r="G603">
            <v>441</v>
          </cell>
          <cell r="H603">
            <v>426</v>
          </cell>
          <cell r="I603">
            <v>421</v>
          </cell>
          <cell r="J603">
            <v>3</v>
          </cell>
          <cell r="K603">
            <v>92</v>
          </cell>
          <cell r="L603">
            <v>104</v>
          </cell>
          <cell r="M603">
            <v>43</v>
          </cell>
          <cell r="N603">
            <v>1.7535488488607895</v>
          </cell>
          <cell r="O603">
            <v>1.7715307522767911</v>
          </cell>
          <cell r="P603">
            <v>2.0265716761336283</v>
          </cell>
          <cell r="Q603">
            <v>0.10366275051831375</v>
          </cell>
          <cell r="R603">
            <v>1.8525976641159889</v>
          </cell>
          <cell r="S603">
            <v>2.2682660850599783</v>
          </cell>
          <cell r="T603">
            <v>1.5791406536907822</v>
          </cell>
        </row>
        <row r="604">
          <cell r="E604" t="str">
            <v>　　埼玉県</v>
          </cell>
          <cell r="F604">
            <v>2553</v>
          </cell>
          <cell r="G604">
            <v>1406</v>
          </cell>
          <cell r="H604">
            <v>1364</v>
          </cell>
          <cell r="I604">
            <v>1115</v>
          </cell>
          <cell r="J604">
            <v>233</v>
          </cell>
          <cell r="K604">
            <v>223</v>
          </cell>
          <cell r="L604">
            <v>146</v>
          </cell>
          <cell r="M604">
            <v>58</v>
          </cell>
          <cell r="N604">
            <v>5.5906795498826991</v>
          </cell>
          <cell r="O604">
            <v>5.6722252255998669</v>
          </cell>
          <cell r="P604">
            <v>5.3672860306151922</v>
          </cell>
          <cell r="Q604">
            <v>8.0511402902557005</v>
          </cell>
          <cell r="R604">
            <v>4.4905356423681031</v>
          </cell>
          <cell r="S604">
            <v>3.1842966194111235</v>
          </cell>
          <cell r="T604">
            <v>2.1300036724201248</v>
          </cell>
        </row>
        <row r="605">
          <cell r="E605" t="str">
            <v>　　千葉県</v>
          </cell>
          <cell r="F605">
            <v>2219</v>
          </cell>
          <cell r="G605">
            <v>1218</v>
          </cell>
          <cell r="H605">
            <v>1168</v>
          </cell>
          <cell r="I605">
            <v>949</v>
          </cell>
          <cell r="J605">
            <v>206</v>
          </cell>
          <cell r="K605">
            <v>218</v>
          </cell>
          <cell r="L605">
            <v>147</v>
          </cell>
          <cell r="M605">
            <v>87</v>
          </cell>
          <cell r="N605">
            <v>4.8431349159012287</v>
          </cell>
          <cell r="O605">
            <v>4.8571547386368357</v>
          </cell>
          <cell r="P605">
            <v>4.5682102628285355</v>
          </cell>
          <cell r="Q605">
            <v>7.1181755355908773</v>
          </cell>
          <cell r="R605">
            <v>4.3898509867096251</v>
          </cell>
          <cell r="S605">
            <v>3.2061068702290076</v>
          </cell>
          <cell r="T605">
            <v>3.1950055086301874</v>
          </cell>
        </row>
        <row r="606">
          <cell r="E606" t="str">
            <v>　　東京都</v>
          </cell>
          <cell r="F606">
            <v>5448</v>
          </cell>
          <cell r="G606">
            <v>1791</v>
          </cell>
          <cell r="H606">
            <v>1652</v>
          </cell>
          <cell r="I606">
            <v>1057</v>
          </cell>
          <cell r="J606">
            <v>547</v>
          </cell>
          <cell r="K606">
            <v>406</v>
          </cell>
          <cell r="L606">
            <v>49</v>
          </cell>
          <cell r="M606">
            <v>56</v>
          </cell>
          <cell r="N606">
            <v>7.1215555290468799</v>
          </cell>
          <cell r="O606">
            <v>6.8698798186884016</v>
          </cell>
          <cell r="P606">
            <v>5.0880908828343117</v>
          </cell>
          <cell r="Q606">
            <v>18.901174844505874</v>
          </cell>
          <cell r="R606">
            <v>8.1755940394683861</v>
          </cell>
          <cell r="S606">
            <v>1.0687022900763359</v>
          </cell>
          <cell r="T606">
            <v>2.0565552699228791</v>
          </cell>
        </row>
        <row r="607">
          <cell r="E607" t="str">
            <v>　　神奈川県</v>
          </cell>
          <cell r="F607">
            <v>3366</v>
          </cell>
          <cell r="G607">
            <v>1585</v>
          </cell>
          <cell r="H607">
            <v>1518</v>
          </cell>
          <cell r="I607">
            <v>1067</v>
          </cell>
          <cell r="J607">
            <v>425</v>
          </cell>
          <cell r="K607">
            <v>273</v>
          </cell>
          <cell r="L607">
            <v>76</v>
          </cell>
          <cell r="M607">
            <v>64</v>
          </cell>
          <cell r="N607">
            <v>6.3024374726629295</v>
          </cell>
          <cell r="O607">
            <v>6.3126377510708194</v>
          </cell>
          <cell r="P607">
            <v>5.136227977279292</v>
          </cell>
          <cell r="Q607">
            <v>14.685556323427781</v>
          </cell>
          <cell r="R607">
            <v>5.4973821989528799</v>
          </cell>
          <cell r="S607">
            <v>1.657579062159215</v>
          </cell>
          <cell r="T607">
            <v>2.3503488799118619</v>
          </cell>
        </row>
        <row r="608">
          <cell r="E608" t="str">
            <v>　北陸ブロック</v>
          </cell>
          <cell r="F608">
            <v>1783</v>
          </cell>
          <cell r="G608">
            <v>1212</v>
          </cell>
          <cell r="H608">
            <v>1165</v>
          </cell>
          <cell r="I608">
            <v>1136</v>
          </cell>
          <cell r="J608">
            <v>20</v>
          </cell>
          <cell r="K608">
            <v>274</v>
          </cell>
          <cell r="L608">
            <v>343</v>
          </cell>
          <cell r="M608">
            <v>187</v>
          </cell>
          <cell r="N608">
            <v>4.8192771084337354</v>
          </cell>
          <cell r="O608">
            <v>4.8446791699588303</v>
          </cell>
          <cell r="P608">
            <v>5.4683739289496485</v>
          </cell>
          <cell r="Q608">
            <v>0.69108500345542501</v>
          </cell>
          <cell r="R608">
            <v>5.5175191300845752</v>
          </cell>
          <cell r="S608">
            <v>7.4809160305343516</v>
          </cell>
          <cell r="T608">
            <v>6.8674256334924717</v>
          </cell>
        </row>
        <row r="609">
          <cell r="E609" t="str">
            <v>　中部ブロック</v>
          </cell>
          <cell r="F609">
            <v>6163</v>
          </cell>
          <cell r="G609">
            <v>3654</v>
          </cell>
          <cell r="H609">
            <v>3512</v>
          </cell>
          <cell r="I609">
            <v>3256</v>
          </cell>
          <cell r="J609">
            <v>220</v>
          </cell>
          <cell r="K609">
            <v>807</v>
          </cell>
          <cell r="L609">
            <v>809</v>
          </cell>
          <cell r="M609">
            <v>408</v>
          </cell>
          <cell r="N609">
            <v>14.529404747703687</v>
          </cell>
          <cell r="O609">
            <v>14.604732399051857</v>
          </cell>
          <cell r="P609">
            <v>15.67343795128526</v>
          </cell>
          <cell r="Q609">
            <v>7.6019350380096746</v>
          </cell>
          <cell r="R609">
            <v>16.250503423278293</v>
          </cell>
          <cell r="S609">
            <v>17.644492911668483</v>
          </cell>
          <cell r="T609">
            <v>14.983474109438118</v>
          </cell>
        </row>
        <row r="610">
          <cell r="E610" t="str">
            <v>　近畿ブロック</v>
          </cell>
          <cell r="F610">
            <v>7865</v>
          </cell>
          <cell r="G610">
            <v>3997</v>
          </cell>
          <cell r="H610">
            <v>3846</v>
          </cell>
          <cell r="I610">
            <v>3028</v>
          </cell>
          <cell r="J610">
            <v>689</v>
          </cell>
          <cell r="K610">
            <v>702</v>
          </cell>
          <cell r="L610">
            <v>450</v>
          </cell>
          <cell r="M610">
            <v>268</v>
          </cell>
          <cell r="N610">
            <v>15.893276074595411</v>
          </cell>
          <cell r="O610">
            <v>15.993679045203143</v>
          </cell>
          <cell r="P610">
            <v>14.575912197939733</v>
          </cell>
          <cell r="Q610">
            <v>23.807878369039393</v>
          </cell>
          <cell r="R610">
            <v>14.136125654450263</v>
          </cell>
          <cell r="S610">
            <v>9.8146128680479823</v>
          </cell>
          <cell r="T610">
            <v>9.8420859346309211</v>
          </cell>
        </row>
        <row r="611">
          <cell r="E611" t="str">
            <v>　中国ブロック</v>
          </cell>
          <cell r="F611">
            <v>2791</v>
          </cell>
          <cell r="G611">
            <v>1678</v>
          </cell>
          <cell r="H611">
            <v>1607</v>
          </cell>
          <cell r="I611">
            <v>1495</v>
          </cell>
          <cell r="J611">
            <v>99</v>
          </cell>
          <cell r="K611">
            <v>364</v>
          </cell>
          <cell r="L611">
            <v>466</v>
          </cell>
          <cell r="M611">
            <v>345</v>
          </cell>
          <cell r="N611">
            <v>6.6722334884090824</v>
          </cell>
          <cell r="O611">
            <v>6.6827462885183184</v>
          </cell>
          <cell r="P611">
            <v>7.1964956195244056</v>
          </cell>
          <cell r="Q611">
            <v>3.4208707671043537</v>
          </cell>
          <cell r="R611">
            <v>7.3298429319371721</v>
          </cell>
          <cell r="S611">
            <v>10.163576881134134</v>
          </cell>
          <cell r="T611">
            <v>12.66984943077488</v>
          </cell>
        </row>
        <row r="612">
          <cell r="E612" t="str">
            <v>　四国ブロック</v>
          </cell>
          <cell r="F612">
            <v>1505</v>
          </cell>
          <cell r="G612">
            <v>923</v>
          </cell>
          <cell r="H612">
            <v>880</v>
          </cell>
          <cell r="I612">
            <v>841</v>
          </cell>
          <cell r="J612">
            <v>29</v>
          </cell>
          <cell r="K612">
            <v>200</v>
          </cell>
          <cell r="L612">
            <v>265</v>
          </cell>
          <cell r="M612">
            <v>162</v>
          </cell>
          <cell r="N612">
            <v>3.6701260487494531</v>
          </cell>
          <cell r="O612">
            <v>3.6595001455483014</v>
          </cell>
          <cell r="P612">
            <v>4.0483296428227593</v>
          </cell>
          <cell r="Q612">
            <v>1.0020732550103664</v>
          </cell>
          <cell r="R612">
            <v>4.0273862263391056</v>
          </cell>
          <cell r="S612">
            <v>5.7797164667393677</v>
          </cell>
          <cell r="T612">
            <v>5.9493206022769005</v>
          </cell>
        </row>
        <row r="613">
          <cell r="E613" t="str">
            <v>　九州・沖縄ブロック</v>
          </cell>
          <cell r="F613">
            <v>5396</v>
          </cell>
          <cell r="G613">
            <v>2964</v>
          </cell>
          <cell r="H613">
            <v>2817</v>
          </cell>
          <cell r="I613">
            <v>2559</v>
          </cell>
          <cell r="J613">
            <v>224</v>
          </cell>
          <cell r="K613">
            <v>580</v>
          </cell>
          <cell r="L613">
            <v>749</v>
          </cell>
          <cell r="M613">
            <v>464</v>
          </cell>
          <cell r="N613">
            <v>11.785756888941906</v>
          </cell>
          <cell r="O613">
            <v>11.714558988647232</v>
          </cell>
          <cell r="P613">
            <v>12.318282468470203</v>
          </cell>
          <cell r="Q613">
            <v>7.740152038700761</v>
          </cell>
          <cell r="R613">
            <v>11.679420056383409</v>
          </cell>
          <cell r="S613">
            <v>16.335877862595417</v>
          </cell>
          <cell r="T613">
            <v>17.040029379360998</v>
          </cell>
        </row>
        <row r="614">
          <cell r="E614" t="str">
            <v>　不詳</v>
          </cell>
          <cell r="F614">
            <v>0</v>
          </cell>
          <cell r="G614">
            <v>0</v>
          </cell>
          <cell r="H614">
            <v>0</v>
          </cell>
          <cell r="I614">
            <v>0</v>
          </cell>
          <cell r="J614">
            <v>0</v>
          </cell>
          <cell r="K614">
            <v>0</v>
          </cell>
          <cell r="L614">
            <v>0</v>
          </cell>
          <cell r="M614">
            <v>0</v>
          </cell>
          <cell r="N614">
            <v>0</v>
          </cell>
          <cell r="O614">
            <v>0</v>
          </cell>
          <cell r="P614">
            <v>0</v>
          </cell>
          <cell r="Q614">
            <v>0</v>
          </cell>
          <cell r="R614">
            <v>0</v>
          </cell>
          <cell r="S614">
            <v>0</v>
          </cell>
          <cell r="T614">
            <v>0</v>
          </cell>
        </row>
        <row r="615">
          <cell r="C615" t="str">
            <v>所有１世帯当たり資産額（千円）</v>
          </cell>
        </row>
        <row r="616">
          <cell r="D616" t="str">
            <v>総数</v>
          </cell>
          <cell r="F616" t="str">
            <v>･･･</v>
          </cell>
          <cell r="G616">
            <v>29737.683406894907</v>
          </cell>
          <cell r="H616">
            <v>17340.570201598475</v>
          </cell>
          <cell r="I616">
            <v>15743.011650562647</v>
          </cell>
          <cell r="J616">
            <v>1279.2556364070142</v>
          </cell>
          <cell r="K616">
            <v>6923.0585709173329</v>
          </cell>
          <cell r="L616">
            <v>4982.8621416358501</v>
          </cell>
          <cell r="M616">
            <v>491.19249274325023</v>
          </cell>
          <cell r="N616">
            <v>100</v>
          </cell>
          <cell r="O616">
            <v>100</v>
          </cell>
          <cell r="P616">
            <v>100</v>
          </cell>
          <cell r="Q616">
            <v>100</v>
          </cell>
          <cell r="R616">
            <v>100</v>
          </cell>
          <cell r="S616">
            <v>100</v>
          </cell>
          <cell r="T616">
            <v>100</v>
          </cell>
        </row>
        <row r="617">
          <cell r="E617" t="str">
            <v>　北海道ブロック</v>
          </cell>
          <cell r="F617" t="str">
            <v>･･･</v>
          </cell>
          <cell r="G617">
            <v>11872.63339070568</v>
          </cell>
          <cell r="H617">
            <v>7450.0860585197934</v>
          </cell>
          <cell r="I617">
            <v>6442.340791738382</v>
          </cell>
          <cell r="J617">
            <v>822.71944922547334</v>
          </cell>
          <cell r="K617">
            <v>2605.8519793459554</v>
          </cell>
          <cell r="L617">
            <v>1738.3820998278829</v>
          </cell>
          <cell r="M617">
            <v>77.452667814113596</v>
          </cell>
          <cell r="N617">
            <v>39.924540281953909</v>
          </cell>
          <cell r="O617">
            <v>42.963328033082995</v>
          </cell>
          <cell r="P617">
            <v>40.921908302774689</v>
          </cell>
          <cell r="Q617">
            <v>64.312356796504503</v>
          </cell>
          <cell r="R617">
            <v>37.640183925248373</v>
          </cell>
          <cell r="S617">
            <v>34.887220445099054</v>
          </cell>
          <cell r="T617">
            <v>15.768292259832775</v>
          </cell>
        </row>
        <row r="618">
          <cell r="E618" t="str">
            <v>　東北ブロック</v>
          </cell>
          <cell r="F618" t="str">
            <v>･･･</v>
          </cell>
          <cell r="G618">
            <v>18723.741007194247</v>
          </cell>
          <cell r="H618">
            <v>10993.285371702639</v>
          </cell>
          <cell r="I618">
            <v>10665.707434052758</v>
          </cell>
          <cell r="J618">
            <v>262.82973621103116</v>
          </cell>
          <cell r="K618">
            <v>2791.8465227817742</v>
          </cell>
          <cell r="L618">
            <v>4315.5875299760191</v>
          </cell>
          <cell r="M618">
            <v>623.50119904076735</v>
          </cell>
          <cell r="N618">
            <v>62.963011445783991</v>
          </cell>
          <cell r="O618">
            <v>63.396331515611081</v>
          </cell>
          <cell r="P618">
            <v>67.7488378386074</v>
          </cell>
          <cell r="Q618">
            <v>20.545521061703415</v>
          </cell>
          <cell r="R618">
            <v>40.326778896684154</v>
          </cell>
          <cell r="S618">
            <v>86.608607810274123</v>
          </cell>
          <cell r="T618">
            <v>126.93622322250675</v>
          </cell>
        </row>
        <row r="619">
          <cell r="E619" t="str">
            <v>　関東ブロック</v>
          </cell>
          <cell r="F619" t="str">
            <v>･･･</v>
          </cell>
          <cell r="G619">
            <v>38890.15252876639</v>
          </cell>
          <cell r="H619">
            <v>23652.261172063154</v>
          </cell>
          <cell r="I619">
            <v>20748.19373829275</v>
          </cell>
          <cell r="J619">
            <v>2400.1873160289001</v>
          </cell>
          <cell r="K619">
            <v>10372.223708857373</v>
          </cell>
          <cell r="L619">
            <v>4519.9357773615202</v>
          </cell>
          <cell r="M619">
            <v>345.73187048434573</v>
          </cell>
          <cell r="N619">
            <v>130.77734400706348</v>
          </cell>
          <cell r="O619">
            <v>136.39840499525707</v>
          </cell>
          <cell r="P619">
            <v>131.79304061272941</v>
          </cell>
          <cell r="Q619">
            <v>187.62374366160265</v>
          </cell>
          <cell r="R619">
            <v>149.821406284636</v>
          </cell>
          <cell r="S619">
            <v>90.709629303082565</v>
          </cell>
          <cell r="T619">
            <v>70.386228534046879</v>
          </cell>
        </row>
        <row r="620">
          <cell r="E620" t="str">
            <v>　　茨城県</v>
          </cell>
          <cell r="F620" t="str">
            <v>･･･</v>
          </cell>
          <cell r="G620">
            <v>26009.508716323297</v>
          </cell>
          <cell r="H620">
            <v>14167.987321711569</v>
          </cell>
          <cell r="I620">
            <v>14000</v>
          </cell>
          <cell r="J620">
            <v>88.748019017432654</v>
          </cell>
          <cell r="K620">
            <v>5231.3787638668773</v>
          </cell>
          <cell r="L620">
            <v>5727.4167987321707</v>
          </cell>
          <cell r="M620">
            <v>884.31061806656101</v>
          </cell>
          <cell r="N620">
            <v>87.463130064438019</v>
          </cell>
          <cell r="O620">
            <v>81.704275909021419</v>
          </cell>
          <cell r="P620">
            <v>88.928346816662923</v>
          </cell>
          <cell r="Q620">
            <v>6.9374733627670455</v>
          </cell>
          <cell r="R620">
            <v>75.564560234158165</v>
          </cell>
          <cell r="S620">
            <v>114.94230897690232</v>
          </cell>
          <cell r="T620">
            <v>180.03341482842987</v>
          </cell>
        </row>
        <row r="621">
          <cell r="E621" t="str">
            <v>　　栃木県</v>
          </cell>
          <cell r="F621" t="str">
            <v>･･･</v>
          </cell>
          <cell r="G621">
            <v>29336.633663366334</v>
          </cell>
          <cell r="H621">
            <v>17071.782178217822</v>
          </cell>
          <cell r="I621">
            <v>16809.405940594057</v>
          </cell>
          <cell r="J621">
            <v>210.39603960396039</v>
          </cell>
          <cell r="K621">
            <v>5663.3663366336632</v>
          </cell>
          <cell r="L621">
            <v>5168.3168316831689</v>
          </cell>
          <cell r="M621">
            <v>1435.6435643564355</v>
          </cell>
          <cell r="N621">
            <v>98.651375300351788</v>
          </cell>
          <cell r="O621">
            <v>98.449947030254663</v>
          </cell>
          <cell r="P621">
            <v>106.77376294765875</v>
          </cell>
          <cell r="Q621">
            <v>16.446754942185752</v>
          </cell>
          <cell r="R621">
            <v>81.804397270659592</v>
          </cell>
          <cell r="S621">
            <v>103.72185071101394</v>
          </cell>
          <cell r="T621">
            <v>292.2771796324779</v>
          </cell>
        </row>
        <row r="622">
          <cell r="E622" t="str">
            <v>　　群馬県</v>
          </cell>
          <cell r="F622" t="str">
            <v>･･･</v>
          </cell>
          <cell r="G622">
            <v>33712.018140589571</v>
          </cell>
          <cell r="H622">
            <v>16462.585034013606</v>
          </cell>
          <cell r="I622">
            <v>16365.079365079364</v>
          </cell>
          <cell r="J622">
            <v>45.351473922902493</v>
          </cell>
          <cell r="K622">
            <v>8104.3083900226748</v>
          </cell>
          <cell r="L622">
            <v>8841.269841269841</v>
          </cell>
          <cell r="M622">
            <v>306.12244897959187</v>
          </cell>
          <cell r="N622">
            <v>113.36464135189894</v>
          </cell>
          <cell r="O622">
            <v>94.93681489491081</v>
          </cell>
          <cell r="P622">
            <v>103.95138953285654</v>
          </cell>
          <cell r="Q622">
            <v>3.5451455230855236</v>
          </cell>
          <cell r="R622">
            <v>117.0625426176168</v>
          </cell>
          <cell r="S622">
            <v>177.43356308001918</v>
          </cell>
          <cell r="T622">
            <v>62.322297979339069</v>
          </cell>
        </row>
        <row r="623">
          <cell r="E623" t="str">
            <v>　　埼玉県</v>
          </cell>
          <cell r="F623" t="str">
            <v>･･･</v>
          </cell>
          <cell r="G623">
            <v>34645.80369843528</v>
          </cell>
          <cell r="H623">
            <v>20341.39402560455</v>
          </cell>
          <cell r="I623">
            <v>18761.735419630157</v>
          </cell>
          <cell r="J623">
            <v>1318.6344238975819</v>
          </cell>
          <cell r="K623">
            <v>7768.847795163585</v>
          </cell>
          <cell r="L623">
            <v>6074.6799431009958</v>
          </cell>
          <cell r="M623">
            <v>461.59317211948792</v>
          </cell>
          <cell r="N623">
            <v>116.50471633712527</v>
          </cell>
          <cell r="O623">
            <v>117.3052200078718</v>
          </cell>
          <cell r="P623">
            <v>119.17500816280995</v>
          </cell>
          <cell r="Q623">
            <v>103.07825788449672</v>
          </cell>
          <cell r="R623">
            <v>112.21698784695073</v>
          </cell>
          <cell r="S623">
            <v>121.91145912591325</v>
          </cell>
          <cell r="T623">
            <v>93.973987578992961</v>
          </cell>
        </row>
        <row r="624">
          <cell r="E624" t="str">
            <v>　　千葉県</v>
          </cell>
          <cell r="F624" t="str">
            <v>･･･</v>
          </cell>
          <cell r="G624">
            <v>25321.018062397372</v>
          </cell>
          <cell r="H624">
            <v>15190.476190476189</v>
          </cell>
          <cell r="I624">
            <v>13929.392446633827</v>
          </cell>
          <cell r="J624">
            <v>1102.6272577996717</v>
          </cell>
          <cell r="K624">
            <v>6311.9868637110012</v>
          </cell>
          <cell r="L624">
            <v>3583.7438423645322</v>
          </cell>
          <cell r="M624">
            <v>234.81116584564859</v>
          </cell>
          <cell r="N624">
            <v>85.147917260180733</v>
          </cell>
          <cell r="O624">
            <v>87.600788289394956</v>
          </cell>
          <cell r="P624">
            <v>88.479845888546976</v>
          </cell>
          <cell r="Q624">
            <v>86.192878609983666</v>
          </cell>
          <cell r="R624">
            <v>91.173385275500237</v>
          </cell>
          <cell r="S624">
            <v>71.921392575151728</v>
          </cell>
          <cell r="T624">
            <v>47.804306725914486</v>
          </cell>
        </row>
        <row r="625">
          <cell r="E625" t="str">
            <v>　　東京都</v>
          </cell>
          <cell r="F625" t="str">
            <v>･･･</v>
          </cell>
          <cell r="G625">
            <v>50660.524846454493</v>
          </cell>
          <cell r="H625">
            <v>34295.924064768289</v>
          </cell>
          <cell r="I625">
            <v>27758.235622557229</v>
          </cell>
          <cell r="J625">
            <v>5278.6152987158011</v>
          </cell>
          <cell r="K625">
            <v>14390.843104410944</v>
          </cell>
          <cell r="L625">
            <v>1894.4723618090454</v>
          </cell>
          <cell r="M625">
            <v>79.285315466219984</v>
          </cell>
          <cell r="N625">
            <v>170.35800722361739</v>
          </cell>
          <cell r="O625">
            <v>197.7785255389517</v>
          </cell>
          <cell r="P625">
            <v>176.32100031867262</v>
          </cell>
          <cell r="Q625">
            <v>412.63177964504439</v>
          </cell>
          <cell r="R625">
            <v>207.86828476165988</v>
          </cell>
          <cell r="S625">
            <v>38.019762697811643</v>
          </cell>
          <cell r="T625">
            <v>16.141393982514096</v>
          </cell>
        </row>
        <row r="626">
          <cell r="E626" t="str">
            <v>　　神奈川県</v>
          </cell>
          <cell r="F626" t="str">
            <v>･･･</v>
          </cell>
          <cell r="G626">
            <v>48736.908517350159</v>
          </cell>
          <cell r="H626">
            <v>28488.328075709782</v>
          </cell>
          <cell r="I626">
            <v>24712.93375394322</v>
          </cell>
          <cell r="J626">
            <v>3235.3312302839113</v>
          </cell>
          <cell r="K626">
            <v>15126.813880126183</v>
          </cell>
          <cell r="L626">
            <v>4973.5015772870656</v>
          </cell>
          <cell r="M626">
            <v>148.26498422712933</v>
          </cell>
          <cell r="N626">
            <v>163.88939195596569</v>
          </cell>
          <cell r="O626">
            <v>164.28714710363846</v>
          </cell>
          <cell r="P626">
            <v>156.97716740913415</v>
          </cell>
          <cell r="Q626">
            <v>252.90732658961232</v>
          </cell>
          <cell r="R626">
            <v>218.49900192483594</v>
          </cell>
          <cell r="S626">
            <v>99.812144825951137</v>
          </cell>
          <cell r="T626">
            <v>30.184700787890193</v>
          </cell>
        </row>
        <row r="627">
          <cell r="E627" t="str">
            <v>　北陸ブロック</v>
          </cell>
          <cell r="F627" t="str">
            <v>･･･</v>
          </cell>
          <cell r="G627">
            <v>24910.06600660066</v>
          </cell>
          <cell r="H627">
            <v>13095.709570957097</v>
          </cell>
          <cell r="I627">
            <v>12807.755775577558</v>
          </cell>
          <cell r="J627">
            <v>143.56435643564356</v>
          </cell>
          <cell r="K627">
            <v>5655.1155115511556</v>
          </cell>
          <cell r="L627">
            <v>5825.9075907590759</v>
          </cell>
          <cell r="M627">
            <v>334.1584158415842</v>
          </cell>
          <cell r="N627">
            <v>83.765993691442262</v>
          </cell>
          <cell r="O627">
            <v>75.520639856179116</v>
          </cell>
          <cell r="P627">
            <v>81.355181968119908</v>
          </cell>
          <cell r="Q627">
            <v>11.222491607609101</v>
          </cell>
          <cell r="R627">
            <v>81.685218370206996</v>
          </cell>
          <cell r="S627">
            <v>116.91889972389357</v>
          </cell>
          <cell r="T627">
            <v>68.03003319031815</v>
          </cell>
        </row>
        <row r="628">
          <cell r="E628" t="str">
            <v>　中部ブロック</v>
          </cell>
          <cell r="F628" t="str">
            <v>･･･</v>
          </cell>
          <cell r="G628">
            <v>36239.737274220031</v>
          </cell>
          <cell r="H628">
            <v>18007.936507936509</v>
          </cell>
          <cell r="I628">
            <v>17343.732895457033</v>
          </cell>
          <cell r="J628">
            <v>480.29556650246309</v>
          </cell>
          <cell r="K628">
            <v>7703.6124794745483</v>
          </cell>
          <cell r="L628">
            <v>9660.0985221674873</v>
          </cell>
          <cell r="M628">
            <v>868.08976464148884</v>
          </cell>
          <cell r="N628">
            <v>121.86469530379618</v>
          </cell>
          <cell r="O628">
            <v>103.84858340054191</v>
          </cell>
          <cell r="P628">
            <v>110.16782100162632</v>
          </cell>
          <cell r="Q628">
            <v>37.544924785435917</v>
          </cell>
          <cell r="R628">
            <v>111.2746974557777</v>
          </cell>
          <cell r="S628">
            <v>193.86646163556358</v>
          </cell>
          <cell r="T628">
            <v>176.73107335035056</v>
          </cell>
        </row>
        <row r="629">
          <cell r="E629" t="str">
            <v>　近畿ブロック</v>
          </cell>
          <cell r="F629" t="str">
            <v>･･･</v>
          </cell>
          <cell r="G629">
            <v>29076.557418063549</v>
          </cell>
          <cell r="H629">
            <v>17862.146609957468</v>
          </cell>
          <cell r="I629">
            <v>15708.281210908181</v>
          </cell>
          <cell r="J629">
            <v>1633.9754816112084</v>
          </cell>
          <cell r="K629">
            <v>6491.3685263947955</v>
          </cell>
          <cell r="L629">
            <v>4129.5971978984235</v>
          </cell>
          <cell r="M629">
            <v>593.19489617212901</v>
          </cell>
          <cell r="N629">
            <v>97.776807359923438</v>
          </cell>
          <cell r="O629">
            <v>103.00783885590401</v>
          </cell>
          <cell r="P629">
            <v>99.779391386950891</v>
          </cell>
          <cell r="Q629">
            <v>127.72861303941403</v>
          </cell>
          <cell r="R629">
            <v>93.764460605085759</v>
          </cell>
          <cell r="S629">
            <v>82.876007413335657</v>
          </cell>
          <cell r="T629">
            <v>120.76627899160424</v>
          </cell>
        </row>
        <row r="630">
          <cell r="E630" t="str">
            <v>　中国ブロック</v>
          </cell>
          <cell r="F630" t="str">
            <v>･･･</v>
          </cell>
          <cell r="G630">
            <v>22926.698450536354</v>
          </cell>
          <cell r="H630">
            <v>13238.974970202624</v>
          </cell>
          <cell r="I630">
            <v>12269.368295589988</v>
          </cell>
          <cell r="J630">
            <v>826.57926102502972</v>
          </cell>
          <cell r="K630">
            <v>4951.7282479141832</v>
          </cell>
          <cell r="L630">
            <v>3992.8486293206197</v>
          </cell>
          <cell r="M630">
            <v>743.14660309892736</v>
          </cell>
          <cell r="N630">
            <v>77.096450778747027</v>
          </cell>
          <cell r="O630">
            <v>76.346826063321942</v>
          </cell>
          <cell r="P630">
            <v>77.935331357971066</v>
          </cell>
          <cell r="Q630">
            <v>64.614080055695865</v>
          </cell>
          <cell r="R630">
            <v>71.525153184686403</v>
          </cell>
          <cell r="S630">
            <v>80.131629489749173</v>
          </cell>
          <cell r="T630">
            <v>151.29437319950557</v>
          </cell>
        </row>
        <row r="631">
          <cell r="E631" t="str">
            <v>　四国ブロック</v>
          </cell>
          <cell r="F631" t="str">
            <v>･･･</v>
          </cell>
          <cell r="G631">
            <v>28786.565547128928</v>
          </cell>
          <cell r="H631">
            <v>15806.067172264356</v>
          </cell>
          <cell r="I631">
            <v>15355.362946912242</v>
          </cell>
          <cell r="J631">
            <v>271.93932827735642</v>
          </cell>
          <cell r="K631">
            <v>5941.4951245937164</v>
          </cell>
          <cell r="L631">
            <v>6579.6316359696648</v>
          </cell>
          <cell r="M631">
            <v>458.28819068255689</v>
          </cell>
          <cell r="N631">
            <v>96.801641046640995</v>
          </cell>
          <cell r="O631">
            <v>91.150792554718493</v>
          </cell>
          <cell r="P631">
            <v>97.537645831339077</v>
          </cell>
          <cell r="Q631">
            <v>21.257622052863471</v>
          </cell>
          <cell r="R631">
            <v>85.821823746414509</v>
          </cell>
          <cell r="S631">
            <v>132.04522719967531</v>
          </cell>
          <cell r="T631">
            <v>93.301139055092875</v>
          </cell>
        </row>
        <row r="632">
          <cell r="E632" t="str">
            <v>　九州・沖縄ブロック</v>
          </cell>
          <cell r="F632" t="str">
            <v>･･･</v>
          </cell>
          <cell r="G632">
            <v>20412.280701754386</v>
          </cell>
          <cell r="H632">
            <v>12776.990553306343</v>
          </cell>
          <cell r="I632">
            <v>11700.742240215923</v>
          </cell>
          <cell r="J632">
            <v>887.31443994601887</v>
          </cell>
          <cell r="K632">
            <v>4384.6153846153848</v>
          </cell>
          <cell r="L632">
            <v>2993.927125506073</v>
          </cell>
          <cell r="M632">
            <v>256.74763832658573</v>
          </cell>
          <cell r="N632">
            <v>68.641125882124513</v>
          </cell>
          <cell r="O632">
            <v>73.682643677591088</v>
          </cell>
          <cell r="P632">
            <v>74.323404567878498</v>
          </cell>
          <cell r="Q632">
            <v>69.361776856280073</v>
          </cell>
          <cell r="R632">
            <v>63.333501222053158</v>
          </cell>
          <cell r="S632">
            <v>60.08448639366091</v>
          </cell>
          <cell r="T632">
            <v>52.270269216184772</v>
          </cell>
        </row>
        <row r="633">
          <cell r="E633" t="str">
            <v>　不詳</v>
          </cell>
          <cell r="F633" t="str">
            <v>･･･</v>
          </cell>
          <cell r="G633" t="e">
            <v>#DIV/0!</v>
          </cell>
          <cell r="H633" t="e">
            <v>#DIV/0!</v>
          </cell>
          <cell r="I633" t="e">
            <v>#DIV/0!</v>
          </cell>
          <cell r="J633" t="e">
            <v>#DIV/0!</v>
          </cell>
          <cell r="K633" t="e">
            <v>#DIV/0!</v>
          </cell>
          <cell r="L633" t="e">
            <v>#DIV/0!</v>
          </cell>
          <cell r="M633" t="e">
            <v>#DIV/0!</v>
          </cell>
          <cell r="N633" t="e">
            <v>#DIV/0!</v>
          </cell>
          <cell r="O633" t="e">
            <v>#DIV/0!</v>
          </cell>
          <cell r="P633" t="e">
            <v>#DIV/0!</v>
          </cell>
          <cell r="Q633" t="e">
            <v>#DIV/0!</v>
          </cell>
          <cell r="R633" t="e">
            <v>#DIV/0!</v>
          </cell>
          <cell r="S633" t="e">
            <v>#DIV/0!</v>
          </cell>
          <cell r="T633" t="e">
            <v>#DIV/0!</v>
          </cell>
        </row>
        <row r="634">
          <cell r="C634" t="str">
            <v>面積（千㎡）</v>
          </cell>
        </row>
        <row r="635">
          <cell r="D635" t="str">
            <v>総数</v>
          </cell>
          <cell r="F635" t="str">
            <v>･･･</v>
          </cell>
          <cell r="G635">
            <v>118931047</v>
          </cell>
          <cell r="H635">
            <v>6607515</v>
          </cell>
          <cell r="I635">
            <v>6421293</v>
          </cell>
          <cell r="J635">
            <v>130269</v>
          </cell>
          <cell r="K635">
            <v>3504327</v>
          </cell>
          <cell r="L635">
            <v>39037338</v>
          </cell>
          <cell r="M635">
            <v>63230305</v>
          </cell>
          <cell r="N635">
            <v>100</v>
          </cell>
          <cell r="O635">
            <v>100</v>
          </cell>
          <cell r="P635">
            <v>100</v>
          </cell>
          <cell r="Q635">
            <v>100</v>
          </cell>
          <cell r="R635">
            <v>100</v>
          </cell>
          <cell r="S635">
            <v>100</v>
          </cell>
          <cell r="T635">
            <v>100</v>
          </cell>
          <cell r="U635">
            <v>102267643</v>
          </cell>
        </row>
        <row r="636">
          <cell r="E636" t="str">
            <v>　北海道ブロック</v>
          </cell>
          <cell r="F636" t="str">
            <v>･･･</v>
          </cell>
          <cell r="G636">
            <v>12120441</v>
          </cell>
          <cell r="H636">
            <v>336628</v>
          </cell>
          <cell r="I636">
            <v>323635</v>
          </cell>
          <cell r="J636">
            <v>8580</v>
          </cell>
          <cell r="K636">
            <v>322801</v>
          </cell>
          <cell r="L636">
            <v>7899615</v>
          </cell>
          <cell r="M636">
            <v>3229182</v>
          </cell>
          <cell r="N636">
            <v>10.191149666747657</v>
          </cell>
          <cell r="O636">
            <v>5.0946233190541372</v>
          </cell>
          <cell r="P636">
            <v>5.0400285425380842</v>
          </cell>
          <cell r="Q636">
            <v>6.5863712778942043</v>
          </cell>
          <cell r="R636">
            <v>9.2114976713074999</v>
          </cell>
          <cell r="S636">
            <v>20.236049394556566</v>
          </cell>
          <cell r="T636">
            <v>5.1070163270602595</v>
          </cell>
          <cell r="U636">
            <v>11128797</v>
          </cell>
        </row>
        <row r="637">
          <cell r="E637" t="str">
            <v>　東北ブロック</v>
          </cell>
          <cell r="F637" t="str">
            <v>･･･</v>
          </cell>
          <cell r="G637">
            <v>21746034</v>
          </cell>
          <cell r="H637">
            <v>837578</v>
          </cell>
          <cell r="I637">
            <v>831241</v>
          </cell>
          <cell r="J637">
            <v>3328</v>
          </cell>
          <cell r="K637">
            <v>368548</v>
          </cell>
          <cell r="L637">
            <v>7421701</v>
          </cell>
          <cell r="M637">
            <v>12283638</v>
          </cell>
          <cell r="N637">
            <v>18.284572908872146</v>
          </cell>
          <cell r="O637">
            <v>12.676142241069449</v>
          </cell>
          <cell r="P637">
            <v>12.945071966035501</v>
          </cell>
          <cell r="Q637">
            <v>2.5547137077892668</v>
          </cell>
          <cell r="R637">
            <v>10.516940913333714</v>
          </cell>
          <cell r="S637">
            <v>19.011800958354279</v>
          </cell>
          <cell r="T637">
            <v>19.42682073097702</v>
          </cell>
          <cell r="U637">
            <v>19705339</v>
          </cell>
        </row>
        <row r="638">
          <cell r="E638" t="str">
            <v>　関東ブロック</v>
          </cell>
          <cell r="F638" t="str">
            <v>･･･</v>
          </cell>
          <cell r="G638">
            <v>14466091</v>
          </cell>
          <cell r="H638">
            <v>1681235</v>
          </cell>
          <cell r="I638">
            <v>1604400</v>
          </cell>
          <cell r="J638">
            <v>62484</v>
          </cell>
          <cell r="K638">
            <v>814195</v>
          </cell>
          <cell r="L638">
            <v>5584616</v>
          </cell>
          <cell r="M638">
            <v>4719161</v>
          </cell>
          <cell r="N638">
            <v>12.163426930900558</v>
          </cell>
          <cell r="O638">
            <v>25.444285786714065</v>
          </cell>
          <cell r="P638">
            <v>24.985622054623576</v>
          </cell>
          <cell r="Q638">
            <v>47.965363977615553</v>
          </cell>
          <cell r="R638">
            <v>23.233990435253332</v>
          </cell>
          <cell r="S638">
            <v>14.305832021640411</v>
          </cell>
          <cell r="T638">
            <v>7.4634481045125431</v>
          </cell>
          <cell r="U638">
            <v>10303777</v>
          </cell>
        </row>
        <row r="639">
          <cell r="E639" t="str">
            <v>　　茨城県</v>
          </cell>
          <cell r="F639" t="str">
            <v>･･･</v>
          </cell>
          <cell r="G639">
            <v>3058189</v>
          </cell>
          <cell r="H639">
            <v>294079</v>
          </cell>
          <cell r="I639">
            <v>292397</v>
          </cell>
          <cell r="J639">
            <v>876</v>
          </cell>
          <cell r="K639">
            <v>129740</v>
          </cell>
          <cell r="L639">
            <v>1527214</v>
          </cell>
          <cell r="M639">
            <v>813883</v>
          </cell>
          <cell r="N639">
            <v>2.5713966850052201</v>
          </cell>
          <cell r="O639">
            <v>4.4506747241587794</v>
          </cell>
          <cell r="P639">
            <v>4.5535533108363069</v>
          </cell>
          <cell r="Q639">
            <v>0.67245468991087676</v>
          </cell>
          <cell r="R639">
            <v>3.7022800669001494</v>
          </cell>
          <cell r="S639">
            <v>3.9121878648590229</v>
          </cell>
          <cell r="T639">
            <v>1.2871723456023185</v>
          </cell>
          <cell r="U639">
            <v>2341097</v>
          </cell>
        </row>
        <row r="640">
          <cell r="E640" t="str">
            <v>　　栃木県</v>
          </cell>
          <cell r="F640" t="str">
            <v>･･･</v>
          </cell>
          <cell r="G640">
            <v>2835244</v>
          </cell>
          <cell r="H640">
            <v>183582</v>
          </cell>
          <cell r="I640">
            <v>182634</v>
          </cell>
          <cell r="J640">
            <v>524</v>
          </cell>
          <cell r="K640">
            <v>95717</v>
          </cell>
          <cell r="L640">
            <v>1069547</v>
          </cell>
          <cell r="M640">
            <v>1303240</v>
          </cell>
          <cell r="N640">
            <v>2.3839393257842922</v>
          </cell>
          <cell r="O640">
            <v>2.7783818878958275</v>
          </cell>
          <cell r="P640">
            <v>2.8441935292471467</v>
          </cell>
          <cell r="Q640">
            <v>0.40224458620239656</v>
          </cell>
          <cell r="R640">
            <v>2.7313946443924895</v>
          </cell>
          <cell r="S640">
            <v>2.7398051578209559</v>
          </cell>
          <cell r="T640">
            <v>2.0611002904382638</v>
          </cell>
          <cell r="U640">
            <v>2372787</v>
          </cell>
        </row>
        <row r="641">
          <cell r="E641" t="str">
            <v>　　群馬県</v>
          </cell>
          <cell r="F641" t="str">
            <v>･･･</v>
          </cell>
          <cell r="G641">
            <v>2010106</v>
          </cell>
          <cell r="H641">
            <v>170853</v>
          </cell>
          <cell r="I641">
            <v>170203</v>
          </cell>
          <cell r="J641">
            <v>172</v>
          </cell>
          <cell r="K641">
            <v>100578</v>
          </cell>
          <cell r="L641">
            <v>760350</v>
          </cell>
          <cell r="M641">
            <v>807950</v>
          </cell>
          <cell r="N641">
            <v>1.6901440378305927</v>
          </cell>
          <cell r="O641">
            <v>2.5857376033198562</v>
          </cell>
          <cell r="P641">
            <v>2.6506032352051214</v>
          </cell>
          <cell r="Q641">
            <v>0.13203448249391642</v>
          </cell>
          <cell r="R641">
            <v>2.8701088682648623</v>
          </cell>
          <cell r="S641">
            <v>1.9477506381198433</v>
          </cell>
          <cell r="T641">
            <v>1.2777891866882503</v>
          </cell>
          <cell r="U641">
            <v>1568300</v>
          </cell>
        </row>
        <row r="642">
          <cell r="E642" t="str">
            <v>　　埼玉県</v>
          </cell>
          <cell r="F642" t="str">
            <v>･･･</v>
          </cell>
          <cell r="G642">
            <v>2054780</v>
          </cell>
          <cell r="H642">
            <v>304400</v>
          </cell>
          <cell r="I642">
            <v>291472</v>
          </cell>
          <cell r="J642">
            <v>10557</v>
          </cell>
          <cell r="K642">
            <v>107756</v>
          </cell>
          <cell r="L642">
            <v>814340</v>
          </cell>
          <cell r="M642">
            <v>526255</v>
          </cell>
          <cell r="N642">
            <v>1.7277069796585578</v>
          </cell>
          <cell r="O642">
            <v>4.606875655976566</v>
          </cell>
          <cell r="P642">
            <v>4.539148112381727</v>
          </cell>
          <cell r="Q642">
            <v>8.1040001842341614</v>
          </cell>
          <cell r="R642">
            <v>3.0749413510782526</v>
          </cell>
          <cell r="S642">
            <v>2.0860541259242629</v>
          </cell>
          <cell r="T642">
            <v>0.83228287448558103</v>
          </cell>
          <cell r="U642">
            <v>1340595</v>
          </cell>
        </row>
        <row r="643">
          <cell r="E643" t="str">
            <v>　　千葉県</v>
          </cell>
          <cell r="F643" t="str">
            <v>･･･</v>
          </cell>
          <cell r="G643">
            <v>2497594</v>
          </cell>
          <cell r="H643">
            <v>289696</v>
          </cell>
          <cell r="I643">
            <v>277834</v>
          </cell>
          <cell r="J643">
            <v>9993</v>
          </cell>
          <cell r="K643">
            <v>129207</v>
          </cell>
          <cell r="L643">
            <v>1108488</v>
          </cell>
          <cell r="M643">
            <v>682376</v>
          </cell>
          <cell r="N643">
            <v>2.1000353255109241</v>
          </cell>
          <cell r="O643">
            <v>4.3843411630544917</v>
          </cell>
          <cell r="P643">
            <v>4.3267609810049157</v>
          </cell>
          <cell r="Q643">
            <v>7.6710499044285285</v>
          </cell>
          <cell r="R643">
            <v>3.6870702990902391</v>
          </cell>
          <cell r="S643">
            <v>2.8395583735755752</v>
          </cell>
          <cell r="T643">
            <v>1.0791913782481359</v>
          </cell>
          <cell r="U643">
            <v>1790864</v>
          </cell>
        </row>
        <row r="644">
          <cell r="E644" t="str">
            <v>　　東京都</v>
          </cell>
          <cell r="F644" t="str">
            <v>･･･</v>
          </cell>
          <cell r="G644">
            <v>845188</v>
          </cell>
          <cell r="H644">
            <v>196095</v>
          </cell>
          <cell r="I644">
            <v>169065</v>
          </cell>
          <cell r="J644">
            <v>21992</v>
          </cell>
          <cell r="K644">
            <v>92303</v>
          </cell>
          <cell r="L644">
            <v>73703</v>
          </cell>
          <cell r="M644">
            <v>292030</v>
          </cell>
          <cell r="N644">
            <v>0.71065379589233757</v>
          </cell>
          <cell r="O644">
            <v>2.9677571674071115</v>
          </cell>
          <cell r="P644">
            <v>2.6328809478091095</v>
          </cell>
          <cell r="Q644">
            <v>16.881990343059361</v>
          </cell>
          <cell r="R644">
            <v>2.6339722291897987</v>
          </cell>
          <cell r="S644">
            <v>0.18880129582606273</v>
          </cell>
          <cell r="T644">
            <v>0.46185132271621976</v>
          </cell>
          <cell r="U644">
            <v>365733</v>
          </cell>
        </row>
        <row r="645">
          <cell r="E645" t="str">
            <v>　　神奈川県</v>
          </cell>
          <cell r="F645" t="str">
            <v>･･･</v>
          </cell>
          <cell r="G645">
            <v>1164991</v>
          </cell>
          <cell r="H645">
            <v>242531</v>
          </cell>
          <cell r="I645">
            <v>220795</v>
          </cell>
          <cell r="J645">
            <v>18371</v>
          </cell>
          <cell r="K645">
            <v>158893</v>
          </cell>
          <cell r="L645">
            <v>230975</v>
          </cell>
          <cell r="M645">
            <v>293426</v>
          </cell>
          <cell r="N645">
            <v>0.97955162204197199</v>
          </cell>
          <cell r="O645">
            <v>3.6705327191841413</v>
          </cell>
          <cell r="P645">
            <v>3.4384819381392506</v>
          </cell>
          <cell r="Q645">
            <v>14.102357429626389</v>
          </cell>
          <cell r="R645">
            <v>4.534194440187802</v>
          </cell>
          <cell r="S645">
            <v>0.59167712716476728</v>
          </cell>
          <cell r="T645">
            <v>0.46405912481364753</v>
          </cell>
          <cell r="U645">
            <v>524401</v>
          </cell>
        </row>
        <row r="646">
          <cell r="E646" t="str">
            <v>　北陸ブロック</v>
          </cell>
          <cell r="F646" t="str">
            <v>･･･</v>
          </cell>
          <cell r="G646">
            <v>7346779</v>
          </cell>
          <cell r="H646">
            <v>424537</v>
          </cell>
          <cell r="I646">
            <v>420926</v>
          </cell>
          <cell r="J646">
            <v>771</v>
          </cell>
          <cell r="K646">
            <v>200329</v>
          </cell>
          <cell r="L646">
            <v>2843319</v>
          </cell>
          <cell r="M646">
            <v>3456897</v>
          </cell>
          <cell r="N646">
            <v>6.1773432466292837</v>
          </cell>
          <cell r="O646">
            <v>6.4250629775339148</v>
          </cell>
          <cell r="P646">
            <v>6.5551595293969616</v>
          </cell>
          <cell r="Q646">
            <v>0.59185224420238125</v>
          </cell>
          <cell r="R646">
            <v>5.716618340697087</v>
          </cell>
          <cell r="S646">
            <v>7.2835883430371204</v>
          </cell>
          <cell r="T646">
            <v>5.4671521828022183</v>
          </cell>
          <cell r="U646">
            <v>6300216</v>
          </cell>
        </row>
        <row r="647">
          <cell r="E647" t="str">
            <v>　中部ブロック</v>
          </cell>
          <cell r="F647" t="str">
            <v>･･･</v>
          </cell>
          <cell r="G647">
            <v>16166864</v>
          </cell>
          <cell r="H647">
            <v>1061911</v>
          </cell>
          <cell r="I647">
            <v>1041454</v>
          </cell>
          <cell r="J647">
            <v>9746</v>
          </cell>
          <cell r="K647">
            <v>618943</v>
          </cell>
          <cell r="L647">
            <v>4088271</v>
          </cell>
          <cell r="M647">
            <v>9346539</v>
          </cell>
          <cell r="N647">
            <v>13.593476562936505</v>
          </cell>
          <cell r="O647">
            <v>16.07126128355365</v>
          </cell>
          <cell r="P647">
            <v>16.218758433854365</v>
          </cell>
          <cell r="Q647">
            <v>7.4814422464285437</v>
          </cell>
          <cell r="R647">
            <v>17.662250126771845</v>
          </cell>
          <cell r="S647">
            <v>10.472719733092456</v>
          </cell>
          <cell r="T647">
            <v>14.781739547199718</v>
          </cell>
          <cell r="U647">
            <v>13434810</v>
          </cell>
        </row>
        <row r="648">
          <cell r="E648" t="str">
            <v>　近畿ブロック</v>
          </cell>
          <cell r="F648" t="str">
            <v>･･･</v>
          </cell>
          <cell r="G648">
            <v>9540245</v>
          </cell>
          <cell r="H648">
            <v>663775</v>
          </cell>
          <cell r="I648">
            <v>626789</v>
          </cell>
          <cell r="J648">
            <v>27080</v>
          </cell>
          <cell r="K648">
            <v>336910</v>
          </cell>
          <cell r="L648">
            <v>2168955</v>
          </cell>
          <cell r="M648">
            <v>5716736</v>
          </cell>
          <cell r="N648">
            <v>8.0216606518229003</v>
          </cell>
          <cell r="O648">
            <v>10.045758503764274</v>
          </cell>
          <cell r="P648">
            <v>9.7611026315105072</v>
          </cell>
          <cell r="Q648">
            <v>20.78775456939103</v>
          </cell>
          <cell r="R648">
            <v>9.6141142079492017</v>
          </cell>
          <cell r="S648">
            <v>5.5561037486726166</v>
          </cell>
          <cell r="T648">
            <v>9.041133045301617</v>
          </cell>
          <cell r="U648">
            <v>7885691</v>
          </cell>
        </row>
        <row r="649">
          <cell r="E649" t="str">
            <v>　中国ブロック</v>
          </cell>
          <cell r="F649" t="str">
            <v>･･･</v>
          </cell>
          <cell r="G649">
            <v>14245326</v>
          </cell>
          <cell r="H649">
            <v>462589</v>
          </cell>
          <cell r="I649">
            <v>456144</v>
          </cell>
          <cell r="J649">
            <v>4373</v>
          </cell>
          <cell r="K649">
            <v>257907</v>
          </cell>
          <cell r="L649">
            <v>2478257</v>
          </cell>
          <cell r="M649">
            <v>10586056</v>
          </cell>
          <cell r="N649">
            <v>11.977802566557747</v>
          </cell>
          <cell r="O649">
            <v>7.0009527030963987</v>
          </cell>
          <cell r="P649">
            <v>7.103616047422225</v>
          </cell>
          <cell r="Q649">
            <v>3.3568999531738171</v>
          </cell>
          <cell r="R649">
            <v>7.3596727702637335</v>
          </cell>
          <cell r="S649">
            <v>6.348427241632101</v>
          </cell>
          <cell r="T649">
            <v>16.742060630578962</v>
          </cell>
          <cell r="U649">
            <v>13064313</v>
          </cell>
        </row>
        <row r="650">
          <cell r="E650" t="str">
            <v>　四国ブロック</v>
          </cell>
          <cell r="F650" t="str">
            <v>･･･</v>
          </cell>
          <cell r="G650">
            <v>8021917</v>
          </cell>
          <cell r="H650">
            <v>244296</v>
          </cell>
          <cell r="I650">
            <v>240642</v>
          </cell>
          <cell r="J650">
            <v>1525</v>
          </cell>
          <cell r="K650">
            <v>119029</v>
          </cell>
          <cell r="L650">
            <v>1350311</v>
          </cell>
          <cell r="M650">
            <v>6066114</v>
          </cell>
          <cell r="N650">
            <v>6.7450150337951706</v>
          </cell>
          <cell r="O650">
            <v>3.6972447281617979</v>
          </cell>
          <cell r="P650">
            <v>3.7475629908182047</v>
          </cell>
          <cell r="Q650">
            <v>1.1706545686233871</v>
          </cell>
          <cell r="R650">
            <v>3.3966293670653451</v>
          </cell>
          <cell r="S650">
            <v>3.4590242808052127</v>
          </cell>
          <cell r="T650">
            <v>9.5936813842666115</v>
          </cell>
          <cell r="U650">
            <v>7416425</v>
          </cell>
        </row>
        <row r="651">
          <cell r="E651" t="str">
            <v>　九州・沖縄ブロック</v>
          </cell>
          <cell r="F651" t="str">
            <v>･･･</v>
          </cell>
          <cell r="G651">
            <v>15230962</v>
          </cell>
          <cell r="H651">
            <v>894966</v>
          </cell>
          <cell r="I651">
            <v>876063</v>
          </cell>
          <cell r="J651">
            <v>12381</v>
          </cell>
          <cell r="K651">
            <v>464296</v>
          </cell>
          <cell r="L651">
            <v>5196072</v>
          </cell>
          <cell r="M651">
            <v>7787184</v>
          </cell>
          <cell r="N651">
            <v>12.80654831870773</v>
          </cell>
          <cell r="O651">
            <v>13.54466845705231</v>
          </cell>
          <cell r="P651">
            <v>13.643093376988091</v>
          </cell>
          <cell r="Q651">
            <v>9.5041798125417412</v>
          </cell>
          <cell r="R651">
            <v>13.249220178368057</v>
          </cell>
          <cell r="S651">
            <v>13.310518253063261</v>
          </cell>
          <cell r="T651">
            <v>12.315588229409933</v>
          </cell>
          <cell r="U651">
            <v>12983256</v>
          </cell>
        </row>
        <row r="652">
          <cell r="E652" t="str">
            <v>　不詳</v>
          </cell>
          <cell r="F652" t="str">
            <v>･･･</v>
          </cell>
          <cell r="G652">
            <v>0</v>
          </cell>
          <cell r="H652">
            <v>0</v>
          </cell>
          <cell r="I652">
            <v>0</v>
          </cell>
          <cell r="J652">
            <v>0</v>
          </cell>
          <cell r="K652">
            <v>0</v>
          </cell>
          <cell r="L652">
            <v>0</v>
          </cell>
          <cell r="M652">
            <v>0</v>
          </cell>
          <cell r="N652">
            <v>0</v>
          </cell>
          <cell r="O652">
            <v>0</v>
          </cell>
          <cell r="P652">
            <v>0</v>
          </cell>
          <cell r="Q652">
            <v>0</v>
          </cell>
          <cell r="R652">
            <v>0</v>
          </cell>
          <cell r="S652">
            <v>0</v>
          </cell>
          <cell r="T652">
            <v>0</v>
          </cell>
          <cell r="U652">
            <v>0</v>
          </cell>
        </row>
        <row r="653">
          <cell r="C653" t="str">
            <v>単価（円）</v>
          </cell>
        </row>
        <row r="654">
          <cell r="D654" t="str">
            <v>総数</v>
          </cell>
          <cell r="F654" t="str">
            <v>･･･</v>
          </cell>
          <cell r="G654">
            <v>6288.2907269789694</v>
          </cell>
          <cell r="H654">
            <v>66000.304199082413</v>
          </cell>
          <cell r="I654">
            <v>61657.5197549777</v>
          </cell>
          <cell r="J654">
            <v>246965.89365083023</v>
          </cell>
          <cell r="K654">
            <v>49683.719584388098</v>
          </cell>
          <cell r="L654">
            <v>3210.1061809081348</v>
          </cell>
          <cell r="M654">
            <v>195.36518130032744</v>
          </cell>
          <cell r="N654">
            <v>100</v>
          </cell>
          <cell r="O654">
            <v>100</v>
          </cell>
          <cell r="P654">
            <v>100</v>
          </cell>
          <cell r="Q654">
            <v>100</v>
          </cell>
          <cell r="R654">
            <v>100</v>
          </cell>
          <cell r="S654">
            <v>100</v>
          </cell>
          <cell r="T654">
            <v>100</v>
          </cell>
        </row>
        <row r="655">
          <cell r="E655" t="str">
            <v>　北海道ブロック</v>
          </cell>
          <cell r="F655" t="str">
            <v>･･･</v>
          </cell>
          <cell r="G655">
            <v>1138.2424121366541</v>
          </cell>
          <cell r="H655">
            <v>25716.815000534716</v>
          </cell>
          <cell r="I655">
            <v>23130.996338467718</v>
          </cell>
          <cell r="J655">
            <v>111421.91142191143</v>
          </cell>
          <cell r="K655">
            <v>9380.3922540512576</v>
          </cell>
          <cell r="L655">
            <v>255.70866428300621</v>
          </cell>
          <cell r="M655">
            <v>27.87083540042029</v>
          </cell>
          <cell r="N655">
            <v>18.100982628764214</v>
          </cell>
          <cell r="O655">
            <v>38.964691621667178</v>
          </cell>
          <cell r="P655">
            <v>37.515288370970062</v>
          </cell>
          <cell r="Q655">
            <v>45.116315364357142</v>
          </cell>
          <cell r="R655">
            <v>18.880213342559035</v>
          </cell>
          <cell r="S655">
            <v>7.9657385105768235</v>
          </cell>
          <cell r="T655">
            <v>14.266019776356934</v>
          </cell>
        </row>
        <row r="656">
          <cell r="E656" t="str">
            <v>　東北ブロック</v>
          </cell>
          <cell r="F656" t="str">
            <v>･･･</v>
          </cell>
          <cell r="G656">
            <v>1795.2239015169387</v>
          </cell>
          <cell r="H656">
            <v>27365.809512666281</v>
          </cell>
          <cell r="I656">
            <v>26752.770857067924</v>
          </cell>
          <cell r="J656">
            <v>164663.46153846153</v>
          </cell>
          <cell r="K656">
            <v>15794.414838772696</v>
          </cell>
          <cell r="L656">
            <v>1212.3905288019553</v>
          </cell>
          <cell r="M656">
            <v>105.83183906917479</v>
          </cell>
          <cell r="N656">
            <v>28.548678479746481</v>
          </cell>
          <cell r="O656">
            <v>41.463156639582188</v>
          </cell>
          <cell r="P656">
            <v>43.389307522231519</v>
          </cell>
          <cell r="Q656">
            <v>66.674575628353367</v>
          </cell>
          <cell r="R656">
            <v>31.789920261396265</v>
          </cell>
          <cell r="S656">
            <v>37.767926058413792</v>
          </cell>
          <cell r="T656">
            <v>54.171290075729281</v>
          </cell>
        </row>
        <row r="657">
          <cell r="E657" t="str">
            <v>　関東ブロック</v>
          </cell>
          <cell r="F657" t="str">
            <v>･･･</v>
          </cell>
          <cell r="G657">
            <v>20092.850238533683</v>
          </cell>
          <cell r="H657">
            <v>105147.10911918916</v>
          </cell>
          <cell r="I657">
            <v>96654.200947394653</v>
          </cell>
          <cell r="J657">
            <v>287097.49695922155</v>
          </cell>
          <cell r="K657">
            <v>95213.063209673361</v>
          </cell>
          <cell r="L657">
            <v>6049.117790730822</v>
          </cell>
          <cell r="M657">
            <v>547.554957332458</v>
          </cell>
          <cell r="N657">
            <v>319.52801024813181</v>
          </cell>
          <cell r="O657">
            <v>159.31306740954537</v>
          </cell>
          <cell r="P657">
            <v>156.75979399024013</v>
          </cell>
          <cell r="Q657">
            <v>116.24985649440764</v>
          </cell>
          <cell r="R657">
            <v>191.63835559443854</v>
          </cell>
          <cell r="S657">
            <v>188.4398038515827</v>
          </cell>
          <cell r="T657">
            <v>280.27254073013279</v>
          </cell>
        </row>
        <row r="658">
          <cell r="E658" t="str">
            <v>　　茨城県</v>
          </cell>
          <cell r="F658" t="str">
            <v>･･･</v>
          </cell>
          <cell r="G658">
            <v>5366.5747931210271</v>
          </cell>
          <cell r="H658">
            <v>30399.994559285089</v>
          </cell>
          <cell r="I658">
            <v>30212.34827990711</v>
          </cell>
          <cell r="J658">
            <v>63926.9406392694</v>
          </cell>
          <cell r="K658">
            <v>25443.194080468631</v>
          </cell>
          <cell r="L658">
            <v>2366.4005175437105</v>
          </cell>
          <cell r="M658">
            <v>685.60223029600081</v>
          </cell>
          <cell r="N658">
            <v>85.34234541823173</v>
          </cell>
          <cell r="O658">
            <v>46.060385521234814</v>
          </cell>
          <cell r="P658">
            <v>49.000265336602389</v>
          </cell>
          <cell r="Q658">
            <v>25.884926737961532</v>
          </cell>
          <cell r="R658">
            <v>51.210324616000648</v>
          </cell>
          <cell r="S658">
            <v>73.717203861283465</v>
          </cell>
          <cell r="T658">
            <v>350.93368518008884</v>
          </cell>
        </row>
        <row r="659">
          <cell r="E659" t="str">
            <v>　　栃木県</v>
          </cell>
          <cell r="F659" t="str">
            <v>･･･</v>
          </cell>
          <cell r="G659">
            <v>4180.2398664806269</v>
          </cell>
          <cell r="H659">
            <v>37569.0427166062</v>
          </cell>
          <cell r="I659">
            <v>37183.656931349033</v>
          </cell>
          <cell r="J659">
            <v>162213.74045801527</v>
          </cell>
          <cell r="K659">
            <v>23903.799742992363</v>
          </cell>
          <cell r="L659">
            <v>1952.2283733206675</v>
          </cell>
          <cell r="M659">
            <v>445.04465792946809</v>
          </cell>
          <cell r="N659">
            <v>66.47656808464555</v>
          </cell>
          <cell r="O659">
            <v>56.922529634535401</v>
          </cell>
          <cell r="P659">
            <v>60.306767250959915</v>
          </cell>
          <cell r="Q659">
            <v>65.682648749612042</v>
          </cell>
          <cell r="R659">
            <v>48.11193675302755</v>
          </cell>
          <cell r="S659">
            <v>60.815071630072516</v>
          </cell>
          <cell r="T659">
            <v>227.80142037967241</v>
          </cell>
        </row>
        <row r="660">
          <cell r="E660" t="str">
            <v>　　群馬県</v>
          </cell>
          <cell r="F660" t="str">
            <v>･･･</v>
          </cell>
          <cell r="G660">
            <v>7396.1273684074367</v>
          </cell>
          <cell r="H660">
            <v>42492.669136626224</v>
          </cell>
          <cell r="I660">
            <v>42402.307832411883</v>
          </cell>
          <cell r="J660">
            <v>116279.06976744186</v>
          </cell>
          <cell r="K660">
            <v>35534.609954463202</v>
          </cell>
          <cell r="L660">
            <v>5127.9016242519892</v>
          </cell>
          <cell r="M660">
            <v>167.08954762052107</v>
          </cell>
          <cell r="N660">
            <v>117.61745265172712</v>
          </cell>
          <cell r="O660">
            <v>64.382535281128284</v>
          </cell>
          <cell r="P660">
            <v>68.770699828529331</v>
          </cell>
          <cell r="Q660">
            <v>47.083047804099479</v>
          </cell>
          <cell r="R660">
            <v>71.521637775342995</v>
          </cell>
          <cell r="S660">
            <v>159.74243016476521</v>
          </cell>
          <cell r="T660">
            <v>85.526779392516573</v>
          </cell>
        </row>
        <row r="661">
          <cell r="E661" t="str">
            <v>　　埼玉県</v>
          </cell>
          <cell r="F661" t="str">
            <v>･･･</v>
          </cell>
          <cell r="G661">
            <v>23706.674193830968</v>
          </cell>
          <cell r="H661">
            <v>93955.321944809461</v>
          </cell>
          <cell r="I661">
            <v>90502.689795246202</v>
          </cell>
          <cell r="J661">
            <v>175618.07331628303</v>
          </cell>
          <cell r="K661">
            <v>101367.90526745611</v>
          </cell>
          <cell r="L661">
            <v>10488.248151877595</v>
          </cell>
          <cell r="M661">
            <v>1233.2424395017624</v>
          </cell>
          <cell r="N661">
            <v>376.99710816678743</v>
          </cell>
          <cell r="O661">
            <v>142.35589227195669</v>
          </cell>
          <cell r="P661">
            <v>146.78289064318028</v>
          </cell>
          <cell r="Q661">
            <v>71.110253614443835</v>
          </cell>
          <cell r="R661">
            <v>204.02640163702335</v>
          </cell>
          <cell r="S661">
            <v>326.72589505779166</v>
          </cell>
          <cell r="T661">
            <v>631.24986309917017</v>
          </cell>
        </row>
        <row r="662">
          <cell r="E662" t="str">
            <v>　　千葉県</v>
          </cell>
          <cell r="F662" t="str">
            <v>･･･</v>
          </cell>
          <cell r="G662">
            <v>12348.283988510542</v>
          </cell>
          <cell r="H662">
            <v>63866.950182260021</v>
          </cell>
          <cell r="I662">
            <v>61065.240395343979</v>
          </cell>
          <cell r="J662">
            <v>134394.07585309717</v>
          </cell>
          <cell r="K662">
            <v>59501.420201691857</v>
          </cell>
          <cell r="L662">
            <v>3937.7963496221882</v>
          </cell>
          <cell r="M662">
            <v>419.12376754164859</v>
          </cell>
          <cell r="N662">
            <v>196.36948297463536</v>
          </cell>
          <cell r="O662">
            <v>96.767660327159447</v>
          </cell>
          <cell r="P662">
            <v>99.039404500882625</v>
          </cell>
          <cell r="Q662">
            <v>54.418071202620645</v>
          </cell>
          <cell r="R662">
            <v>119.7603977710009</v>
          </cell>
          <cell r="S662">
            <v>122.66872582103159</v>
          </cell>
          <cell r="T662">
            <v>214.53350323328374</v>
          </cell>
        </row>
        <row r="663">
          <cell r="E663" t="str">
            <v>　　東京都</v>
          </cell>
          <cell r="F663" t="str">
            <v>･･･</v>
          </cell>
          <cell r="G663">
            <v>107352.44702953663</v>
          </cell>
          <cell r="H663">
            <v>313235.93156378285</v>
          </cell>
          <cell r="I663">
            <v>294058.49821074738</v>
          </cell>
          <cell r="J663">
            <v>429883.59403419425</v>
          </cell>
          <cell r="K663">
            <v>279232.52765348903</v>
          </cell>
          <cell r="L663">
            <v>46036.117932784284</v>
          </cell>
          <cell r="M663">
            <v>486.2514125261103</v>
          </cell>
          <cell r="N663">
            <v>1707.1800858213671</v>
          </cell>
          <cell r="O663">
            <v>474.59770885137482</v>
          </cell>
          <cell r="P663">
            <v>476.92235980187576</v>
          </cell>
          <cell r="Q663">
            <v>174.06597634974651</v>
          </cell>
          <cell r="R663">
            <v>562.02017479631513</v>
          </cell>
          <cell r="S663">
            <v>1434.0995387187077</v>
          </cell>
          <cell r="T663">
            <v>248.89358957910446</v>
          </cell>
        </row>
        <row r="664">
          <cell r="E664" t="str">
            <v>　　神奈川県</v>
          </cell>
          <cell r="F664" t="str">
            <v>･･･</v>
          </cell>
          <cell r="G664">
            <v>66307.808386502569</v>
          </cell>
          <cell r="H664">
            <v>186178.26174798273</v>
          </cell>
          <cell r="I664">
            <v>177404.37962816187</v>
          </cell>
          <cell r="J664">
            <v>279135.59414294269</v>
          </cell>
          <cell r="K664">
            <v>150893.99784760815</v>
          </cell>
          <cell r="L664">
            <v>34129.234765667279</v>
          </cell>
          <cell r="M664">
            <v>800.88335730303379</v>
          </cell>
          <cell r="N664">
            <v>1054.4647387567315</v>
          </cell>
          <cell r="O664">
            <v>282.08697521514017</v>
          </cell>
          <cell r="P664">
            <v>287.72545560242031</v>
          </cell>
          <cell r="Q664">
            <v>113.02596889657777</v>
          </cell>
          <cell r="R664">
            <v>303.70914076051366</v>
          </cell>
          <cell r="S664">
            <v>1063.1808682419396</v>
          </cell>
          <cell r="T664">
            <v>409.94170607702421</v>
          </cell>
        </row>
        <row r="665">
          <cell r="E665" t="str">
            <v>　北陸ブロック</v>
          </cell>
          <cell r="F665" t="str">
            <v>･･･</v>
          </cell>
          <cell r="G665">
            <v>4109.4199240238477</v>
          </cell>
          <cell r="H665">
            <v>37386.611767643335</v>
          </cell>
          <cell r="I665">
            <v>36878.216123499136</v>
          </cell>
          <cell r="J665">
            <v>225680.93385214009</v>
          </cell>
          <cell r="K665">
            <v>34213.718433177419</v>
          </cell>
          <cell r="L665">
            <v>2483.365390939251</v>
          </cell>
          <cell r="M665">
            <v>117.15709203947934</v>
          </cell>
          <cell r="N665">
            <v>65.350348806123066</v>
          </cell>
          <cell r="O665">
            <v>56.646120379795327</v>
          </cell>
          <cell r="P665">
            <v>59.811384353523081</v>
          </cell>
          <cell r="Q665">
            <v>91.38141729449346</v>
          </cell>
          <cell r="R665">
            <v>68.863037468572003</v>
          </cell>
          <cell r="S665">
            <v>77.360848862535448</v>
          </cell>
          <cell r="T665">
            <v>59.968255991009066</v>
          </cell>
        </row>
        <row r="666">
          <cell r="E666" t="str">
            <v>　中部ブロック</v>
          </cell>
          <cell r="F666" t="str">
            <v>･･･</v>
          </cell>
          <cell r="G666">
            <v>8190.8278562867854</v>
          </cell>
          <cell r="H666">
            <v>61964.70325667593</v>
          </cell>
          <cell r="I666">
            <v>60851.463434774843</v>
          </cell>
          <cell r="J666">
            <v>180073.87646213832</v>
          </cell>
          <cell r="K666">
            <v>45479.147514391472</v>
          </cell>
          <cell r="L666">
            <v>8633.9677580082152</v>
          </cell>
          <cell r="M666">
            <v>339.37696081940061</v>
          </cell>
          <cell r="N666">
            <v>130.25523487877661</v>
          </cell>
          <cell r="O666">
            <v>93.885481299853481</v>
          </cell>
          <cell r="P666">
            <v>98.692687731511</v>
          </cell>
          <cell r="Q666">
            <v>72.914471630132709</v>
          </cell>
          <cell r="R666">
            <v>91.537324288180287</v>
          </cell>
          <cell r="S666">
            <v>268.96206142208285</v>
          </cell>
          <cell r="T666">
            <v>173.71414832497166</v>
          </cell>
        </row>
        <row r="667">
          <cell r="E667" t="str">
            <v>　近畿ブロック</v>
          </cell>
          <cell r="F667" t="str">
            <v>･･･</v>
          </cell>
          <cell r="G667">
            <v>12181.97226591141</v>
          </cell>
          <cell r="H667">
            <v>107559.03732439457</v>
          </cell>
          <cell r="I667">
            <v>100170.8708991383</v>
          </cell>
          <cell r="J667">
            <v>241174.29837518465</v>
          </cell>
          <cell r="K667">
            <v>77011.664836306431</v>
          </cell>
          <cell r="L667">
            <v>7610.1163924562752</v>
          </cell>
          <cell r="M667">
            <v>414.74715641932738</v>
          </cell>
          <cell r="N667">
            <v>193.724698726897</v>
          </cell>
          <cell r="O667">
            <v>162.9674872405966</v>
          </cell>
          <cell r="P667">
            <v>162.46334801855431</v>
          </cell>
          <cell r="Q667">
            <v>97.654900767863126</v>
          </cell>
          <cell r="R667">
            <v>155.0038231447258</v>
          </cell>
          <cell r="S667">
            <v>237.06743526793196</v>
          </cell>
          <cell r="T667">
            <v>212.29328258946634</v>
          </cell>
        </row>
        <row r="668">
          <cell r="E668" t="str">
            <v>　中国ブロック</v>
          </cell>
          <cell r="F668" t="str">
            <v>･･･</v>
          </cell>
          <cell r="G668">
            <v>2700.6050967173373</v>
          </cell>
          <cell r="H668">
            <v>48023.191212934165</v>
          </cell>
          <cell r="I668">
            <v>45134.869690273248</v>
          </cell>
          <cell r="J668">
            <v>317173.56505831232</v>
          </cell>
          <cell r="K668">
            <v>32217.039475469839</v>
          </cell>
          <cell r="L668">
            <v>2703.5129932044983</v>
          </cell>
          <cell r="M668">
            <v>117.79646735290272</v>
          </cell>
          <cell r="N668">
            <v>42.946568693632372</v>
          </cell>
          <cell r="O668">
            <v>72.762075562678731</v>
          </cell>
          <cell r="P668">
            <v>73.202538586754358</v>
          </cell>
          <cell r="Q668">
            <v>128.42808388219967</v>
          </cell>
          <cell r="R668">
            <v>64.844258330435594</v>
          </cell>
          <cell r="S668">
            <v>84.218802769934484</v>
          </cell>
          <cell r="T668">
            <v>60.295527877006251</v>
          </cell>
        </row>
        <row r="669">
          <cell r="E669" t="str">
            <v>　四国ブロック</v>
          </cell>
          <cell r="F669" t="str">
            <v>･･･</v>
          </cell>
          <cell r="G669">
            <v>3312.1758801543324</v>
          </cell>
          <cell r="H669">
            <v>59718.538166814033</v>
          </cell>
          <cell r="I669">
            <v>58896.618212947033</v>
          </cell>
          <cell r="J669">
            <v>164590.16393442624</v>
          </cell>
          <cell r="K669">
            <v>46072.805786825054</v>
          </cell>
          <cell r="L669">
            <v>4497.4824318249648</v>
          </cell>
          <cell r="M669">
            <v>69.731627199884471</v>
          </cell>
          <cell r="N669">
            <v>52.672117495203231</v>
          </cell>
          <cell r="O669">
            <v>90.482216546578115</v>
          </cell>
          <cell r="P669">
            <v>95.522198179553314</v>
          </cell>
          <cell r="Q669">
            <v>66.644896386838766</v>
          </cell>
          <cell r="R669">
            <v>92.732199143363488</v>
          </cell>
          <cell r="S669">
            <v>140.1038525944532</v>
          </cell>
          <cell r="T669">
            <v>35.692965724884566</v>
          </cell>
        </row>
        <row r="670">
          <cell r="E670" t="str">
            <v>　九州・沖縄ブロック</v>
          </cell>
          <cell r="F670" t="str">
            <v>･･･</v>
          </cell>
          <cell r="G670">
            <v>3972.3032596365224</v>
          </cell>
          <cell r="H670">
            <v>42315.5739994592</v>
          </cell>
          <cell r="I670">
            <v>39587.335613991236</v>
          </cell>
          <cell r="J670">
            <v>212422.25991438492</v>
          </cell>
          <cell r="K670">
            <v>27990.764512293881</v>
          </cell>
          <cell r="L670">
            <v>1707.8285289349337</v>
          </cell>
          <cell r="M670">
            <v>97.724671717016065</v>
          </cell>
          <cell r="N670">
            <v>63.169841092014877</v>
          </cell>
          <cell r="O670">
            <v>64.114210552453031</v>
          </cell>
          <cell r="P670">
            <v>64.205202822475343</v>
          </cell>
          <cell r="Q670">
            <v>86.012791796552918</v>
          </cell>
          <cell r="R670">
            <v>56.337900516388274</v>
          </cell>
          <cell r="S670">
            <v>53.201621151727487</v>
          </cell>
          <cell r="T670">
            <v>50.021539696363625</v>
          </cell>
        </row>
        <row r="671">
          <cell r="E671" t="str">
            <v>　不詳</v>
          </cell>
          <cell r="F671" t="str">
            <v>･･･</v>
          </cell>
          <cell r="G671" t="e">
            <v>#DIV/0!</v>
          </cell>
          <cell r="H671" t="e">
            <v>#DIV/0!</v>
          </cell>
          <cell r="I671" t="e">
            <v>#DIV/0!</v>
          </cell>
          <cell r="J671" t="e">
            <v>#DIV/0!</v>
          </cell>
          <cell r="K671" t="e">
            <v>#DIV/0!</v>
          </cell>
          <cell r="L671" t="e">
            <v>#DIV/0!</v>
          </cell>
          <cell r="M671" t="e">
            <v>#DIV/0!</v>
          </cell>
          <cell r="N671" t="e">
            <v>#DIV/0!</v>
          </cell>
          <cell r="O671" t="e">
            <v>#DIV/0!</v>
          </cell>
          <cell r="P671" t="e">
            <v>#DIV/0!</v>
          </cell>
          <cell r="Q671" t="e">
            <v>#DIV/0!</v>
          </cell>
          <cell r="R671" t="e">
            <v>#DIV/0!</v>
          </cell>
          <cell r="S671" t="e">
            <v>#DIV/0!</v>
          </cell>
          <cell r="T671" t="e">
            <v>#DIV/0!</v>
          </cell>
        </row>
        <row r="864">
          <cell r="A864" t="str">
            <v>6.現住居の敷地</v>
          </cell>
          <cell r="B864" t="str">
            <v>６．現住居の敷地の土地資産額</v>
          </cell>
        </row>
        <row r="866">
          <cell r="D866" t="str">
            <v>付表２－４　利用現況別現住居の敷地の所有世帯数・所有面積・資産額・</v>
          </cell>
        </row>
        <row r="867">
          <cell r="D867" t="str">
            <v>　　　　　　所有１世帯当たり面積・所有１世帯当たり資産額・１㎡当たり平均単価（平成15年）</v>
          </cell>
        </row>
        <row r="868">
          <cell r="F868" t="str">
            <v>所有世帯数
（千世帯）</v>
          </cell>
          <cell r="G868" t="str">
            <v>所有面積
（千㎡）</v>
          </cell>
          <cell r="H868" t="str">
            <v>資産額
（十億円）</v>
          </cell>
          <cell r="I868" t="str">
            <v>所有１世帯当たり面積
（㎡）</v>
          </cell>
          <cell r="J868" t="str">
            <v>所有
１世帯当たり
資産額
（千円）</v>
          </cell>
          <cell r="K868" t="str">
            <v>１㎡当たり
平均単価
（円）</v>
          </cell>
        </row>
        <row r="869">
          <cell r="D869" t="str">
            <v>総数</v>
          </cell>
          <cell r="F869">
            <v>24047</v>
          </cell>
          <cell r="G869">
            <v>6607515</v>
          </cell>
          <cell r="H869">
            <v>436098</v>
          </cell>
          <cell r="I869">
            <v>274.77502391150665</v>
          </cell>
          <cell r="J869">
            <v>18135.235164469581</v>
          </cell>
          <cell r="K869">
            <v>66000.304199082413</v>
          </cell>
        </row>
        <row r="870">
          <cell r="E870" t="str">
            <v>一戸建</v>
          </cell>
          <cell r="F870">
            <v>20774</v>
          </cell>
          <cell r="G870">
            <v>6421293</v>
          </cell>
          <cell r="H870">
            <v>395921</v>
          </cell>
          <cell r="I870">
            <v>309.10238759988448</v>
          </cell>
          <cell r="J870">
            <v>16464.465421882145</v>
          </cell>
          <cell r="K870">
            <v>61657.5197549777</v>
          </cell>
        </row>
        <row r="871">
          <cell r="E871" t="str">
            <v>　うち専用住宅</v>
          </cell>
          <cell r="F871">
            <v>19703</v>
          </cell>
          <cell r="G871">
            <v>6104581</v>
          </cell>
          <cell r="H871" t="str">
            <v>-</v>
          </cell>
          <cell r="I871">
            <v>309.83002588438308</v>
          </cell>
          <cell r="J871" t="e">
            <v>#VALUE!</v>
          </cell>
          <cell r="K871" t="e">
            <v>#VALUE!</v>
          </cell>
        </row>
        <row r="872">
          <cell r="E872" t="str">
            <v>長屋建</v>
          </cell>
          <cell r="F872">
            <v>285</v>
          </cell>
          <cell r="G872">
            <v>25306</v>
          </cell>
          <cell r="H872">
            <v>4601</v>
          </cell>
          <cell r="I872">
            <v>88.792982456140351</v>
          </cell>
          <cell r="J872">
            <v>191.3336382916788</v>
          </cell>
          <cell r="K872">
            <v>181814.58942543273</v>
          </cell>
        </row>
        <row r="873">
          <cell r="E873" t="str">
            <v>　うち専用住宅</v>
          </cell>
          <cell r="F873">
            <v>259</v>
          </cell>
          <cell r="G873">
            <v>23239</v>
          </cell>
          <cell r="H873" t="str">
            <v>-</v>
          </cell>
          <cell r="I873">
            <v>89.725868725868722</v>
          </cell>
          <cell r="J873" t="e">
            <v>#VALUE!</v>
          </cell>
          <cell r="K873" t="e">
            <v>#VALUE!</v>
          </cell>
        </row>
        <row r="874">
          <cell r="E874" t="str">
            <v>共同住宅</v>
          </cell>
          <cell r="F874">
            <v>2894</v>
          </cell>
          <cell r="G874">
            <v>130269</v>
          </cell>
          <cell r="H874">
            <v>32172</v>
          </cell>
          <cell r="I874">
            <v>45.013476157567382</v>
          </cell>
          <cell r="J874">
            <v>1337.8799850293176</v>
          </cell>
          <cell r="K874">
            <v>246965.89365083023</v>
          </cell>
        </row>
        <row r="875">
          <cell r="E875" t="str">
            <v>　うち専用住宅</v>
          </cell>
          <cell r="F875">
            <v>2873</v>
          </cell>
          <cell r="G875">
            <v>127971</v>
          </cell>
          <cell r="H875" t="str">
            <v>-</v>
          </cell>
          <cell r="I875">
            <v>44.542638357117994</v>
          </cell>
          <cell r="J875" t="e">
            <v>#VALUE!</v>
          </cell>
          <cell r="K875" t="e">
            <v>#VALUE!</v>
          </cell>
        </row>
        <row r="876">
          <cell r="E876" t="str">
            <v>その他</v>
          </cell>
          <cell r="F876">
            <v>86</v>
          </cell>
          <cell r="G876">
            <v>23303</v>
          </cell>
          <cell r="H876">
            <v>3123</v>
          </cell>
          <cell r="I876">
            <v>270.96511627906978</v>
          </cell>
          <cell r="J876">
            <v>129.87066993803799</v>
          </cell>
          <cell r="K876">
            <v>134017.07934600697</v>
          </cell>
        </row>
        <row r="899">
          <cell r="A899" t="str">
            <v>7.現住居の敷地以外の宅地など</v>
          </cell>
          <cell r="B899" t="str">
            <v>５．現住居の敷地以外の宅地などの土地資産額</v>
          </cell>
        </row>
        <row r="901">
          <cell r="D901" t="str">
            <v>付表２－５　利用現況別現住居の敷地以外の宅地などの所有件数・所有面積・資産額・</v>
          </cell>
        </row>
        <row r="902">
          <cell r="D902" t="str">
            <v>　　　　　　１件当たり面積・１件当たり資産額・１㎡当たり平均単価（平成15年）</v>
          </cell>
        </row>
        <row r="903">
          <cell r="F903" t="str">
            <v>所有件数
（千件）</v>
          </cell>
          <cell r="G903" t="str">
            <v>所有面積
（千㎡）</v>
          </cell>
          <cell r="H903" t="str">
            <v>資産額
（十億円）</v>
          </cell>
          <cell r="I903" t="str">
            <v>１件当たり
面積
（㎡）</v>
          </cell>
          <cell r="J903" t="str">
            <v>１件当たり
資産額
（千円）</v>
          </cell>
          <cell r="K903" t="str">
            <v>１㎡当たり
平均単価
（円）</v>
          </cell>
        </row>
        <row r="904">
          <cell r="D904" t="str">
            <v>総数</v>
          </cell>
          <cell r="F904">
            <v>6486</v>
          </cell>
          <cell r="G904">
            <v>3504327</v>
          </cell>
          <cell r="H904">
            <v>174108</v>
          </cell>
          <cell r="I904">
            <v>540.29093432007403</v>
          </cell>
          <cell r="J904">
            <v>26843.663274745606</v>
          </cell>
          <cell r="K904">
            <v>49683.719584388098</v>
          </cell>
        </row>
        <row r="905">
          <cell r="E905" t="str">
            <v>主に建物の敷地として利用</v>
          </cell>
          <cell r="F905">
            <v>4002</v>
          </cell>
          <cell r="G905">
            <v>1972285</v>
          </cell>
          <cell r="H905">
            <v>140098</v>
          </cell>
          <cell r="I905">
            <v>492.82483758120941</v>
          </cell>
          <cell r="J905">
            <v>35006.996501749127</v>
          </cell>
          <cell r="K905">
            <v>71033.344572412199</v>
          </cell>
        </row>
        <row r="906">
          <cell r="E906" t="str">
            <v>　一戸建専用住宅</v>
          </cell>
          <cell r="F906">
            <v>2097</v>
          </cell>
          <cell r="G906">
            <v>817165</v>
          </cell>
          <cell r="H906">
            <v>51565</v>
          </cell>
          <cell r="I906">
            <v>389.6828803051979</v>
          </cell>
          <cell r="J906">
            <v>24589.890319504055</v>
          </cell>
          <cell r="K906">
            <v>63102.3110387743</v>
          </cell>
        </row>
        <row r="907">
          <cell r="E907" t="str">
            <v>　一戸建店舗等併用住宅</v>
          </cell>
          <cell r="F907">
            <v>180</v>
          </cell>
          <cell r="G907">
            <v>68855</v>
          </cell>
          <cell r="H907">
            <v>5289</v>
          </cell>
          <cell r="I907">
            <v>382.52777777777777</v>
          </cell>
          <cell r="J907">
            <v>29383.333333333332</v>
          </cell>
          <cell r="K907">
            <v>76813.593784038923</v>
          </cell>
        </row>
        <row r="908">
          <cell r="E908" t="str">
            <v>　共同住宅・長屋建住宅</v>
          </cell>
          <cell r="F908">
            <v>706</v>
          </cell>
          <cell r="G908">
            <v>354171</v>
          </cell>
          <cell r="H908">
            <v>39719</v>
          </cell>
          <cell r="I908">
            <v>501.6586402266289</v>
          </cell>
          <cell r="J908">
            <v>56259.206798866857</v>
          </cell>
          <cell r="K908">
            <v>112146.39256178513</v>
          </cell>
        </row>
        <row r="909">
          <cell r="E909" t="str">
            <v>　事務所・店舗</v>
          </cell>
          <cell r="F909">
            <v>362</v>
          </cell>
          <cell r="G909">
            <v>240214</v>
          </cell>
          <cell r="H909">
            <v>21518</v>
          </cell>
          <cell r="I909">
            <v>663.57458563535909</v>
          </cell>
          <cell r="J909">
            <v>59441.988950276238</v>
          </cell>
          <cell r="K909">
            <v>89578.459207206906</v>
          </cell>
        </row>
        <row r="910">
          <cell r="E910" t="str">
            <v>　工場・倉庫</v>
          </cell>
          <cell r="F910">
            <v>373</v>
          </cell>
          <cell r="G910">
            <v>295973</v>
          </cell>
          <cell r="H910">
            <v>10295</v>
          </cell>
          <cell r="I910">
            <v>793.49329758713134</v>
          </cell>
          <cell r="J910">
            <v>27600.536193029489</v>
          </cell>
          <cell r="K910">
            <v>34783.578231798172</v>
          </cell>
        </row>
        <row r="911">
          <cell r="E911" t="str">
            <v>　ビル型駐車場</v>
          </cell>
          <cell r="F911">
            <v>39</v>
          </cell>
          <cell r="G911">
            <v>22359</v>
          </cell>
          <cell r="H911">
            <v>2422</v>
          </cell>
          <cell r="I911">
            <v>573.30769230769226</v>
          </cell>
          <cell r="J911">
            <v>62102.564102564102</v>
          </cell>
          <cell r="K911">
            <v>108323.27027147905</v>
          </cell>
        </row>
        <row r="912">
          <cell r="E912" t="str">
            <v>　その他の建物</v>
          </cell>
          <cell r="F912">
            <v>244</v>
          </cell>
          <cell r="G912">
            <v>173548</v>
          </cell>
          <cell r="H912">
            <v>9289</v>
          </cell>
          <cell r="I912">
            <v>711.26229508196718</v>
          </cell>
          <cell r="J912">
            <v>38069.672131147541</v>
          </cell>
          <cell r="K912">
            <v>53524.097079770443</v>
          </cell>
        </row>
        <row r="913">
          <cell r="E913" t="str">
            <v>主に建物の敷地以外に利用</v>
          </cell>
          <cell r="F913">
            <v>937</v>
          </cell>
          <cell r="G913">
            <v>626276</v>
          </cell>
          <cell r="H913">
            <v>27851</v>
          </cell>
          <cell r="I913">
            <v>668.3842049092849</v>
          </cell>
          <cell r="J913">
            <v>29723.585912486658</v>
          </cell>
          <cell r="K913">
            <v>44470.808397575507</v>
          </cell>
        </row>
        <row r="914">
          <cell r="E914" t="str">
            <v>　屋外駐車場</v>
          </cell>
          <cell r="F914">
            <v>535</v>
          </cell>
          <cell r="G914">
            <v>278903</v>
          </cell>
          <cell r="H914">
            <v>24115</v>
          </cell>
          <cell r="I914">
            <v>521.31401869158879</v>
          </cell>
          <cell r="J914">
            <v>45074.766355140186</v>
          </cell>
          <cell r="K914">
            <v>86463.752630842981</v>
          </cell>
        </row>
        <row r="915">
          <cell r="E915" t="str">
            <v>　資材置場</v>
          </cell>
          <cell r="F915">
            <v>113</v>
          </cell>
          <cell r="G915">
            <v>87178</v>
          </cell>
          <cell r="H915">
            <v>2440</v>
          </cell>
          <cell r="I915">
            <v>771.48672566371681</v>
          </cell>
          <cell r="J915">
            <v>21592.920353982299</v>
          </cell>
          <cell r="K915">
            <v>27988.712748629241</v>
          </cell>
        </row>
        <row r="916">
          <cell r="E916" t="str">
            <v>　スポーツ・レジャー用地</v>
          </cell>
          <cell r="F916">
            <v>13</v>
          </cell>
          <cell r="G916">
            <v>30239</v>
          </cell>
          <cell r="H916">
            <v>59</v>
          </cell>
          <cell r="I916">
            <v>2326.0769230769229</v>
          </cell>
          <cell r="J916">
            <v>4538.4615384615381</v>
          </cell>
          <cell r="K916">
            <v>1951.1227223122457</v>
          </cell>
        </row>
        <row r="917">
          <cell r="E917" t="str">
            <v>　その他</v>
          </cell>
          <cell r="F917">
            <v>276</v>
          </cell>
          <cell r="G917">
            <v>229956</v>
          </cell>
          <cell r="H917">
            <v>1237</v>
          </cell>
          <cell r="I917">
            <v>833.17391304347825</v>
          </cell>
          <cell r="J917">
            <v>4481.884057971015</v>
          </cell>
          <cell r="K917">
            <v>5379.2899511210844</v>
          </cell>
        </row>
        <row r="918">
          <cell r="E918" t="str">
            <v>利用していない（空地・原野など）</v>
          </cell>
          <cell r="F918">
            <v>1063</v>
          </cell>
          <cell r="G918">
            <v>681005</v>
          </cell>
          <cell r="H918">
            <v>2834</v>
          </cell>
          <cell r="I918">
            <v>640.64440263405459</v>
          </cell>
          <cell r="J918">
            <v>2666.0395108184384</v>
          </cell>
          <cell r="K918">
            <v>4161.4966116254654</v>
          </cell>
        </row>
        <row r="948">
          <cell r="A948" t="str">
            <v>8.取得時期</v>
          </cell>
          <cell r="B948" t="str">
            <v>７．取得時期別土地資産額</v>
          </cell>
        </row>
        <row r="950">
          <cell r="F950" t="str">
            <v>世帯総数
（千世帯）</v>
          </cell>
          <cell r="G950" t="str">
            <v>実数</v>
          </cell>
          <cell r="L950" t="str">
            <v>割合・指数（％）</v>
          </cell>
        </row>
        <row r="951">
          <cell r="G951" t="str">
            <v>総数</v>
          </cell>
          <cell r="H951" t="str">
            <v>一戸建</v>
          </cell>
          <cell r="I951" t="str">
            <v>長屋建</v>
          </cell>
          <cell r="J951" t="str">
            <v>共同住宅</v>
          </cell>
          <cell r="K951" t="str">
            <v>その他</v>
          </cell>
          <cell r="L951" t="str">
            <v>総数</v>
          </cell>
          <cell r="M951" t="str">
            <v>一戸建</v>
          </cell>
          <cell r="N951" t="str">
            <v>長屋建</v>
          </cell>
          <cell r="O951" t="str">
            <v>共同住宅</v>
          </cell>
          <cell r="P951" t="str">
            <v>その他</v>
          </cell>
        </row>
        <row r="952">
          <cell r="C952" t="str">
            <v>資産額（十億円）</v>
          </cell>
        </row>
        <row r="953">
          <cell r="D953" t="str">
            <v>総数</v>
          </cell>
          <cell r="F953" t="str">
            <v>･･･</v>
          </cell>
          <cell r="G953">
            <v>436098</v>
          </cell>
          <cell r="H953">
            <v>395921</v>
          </cell>
          <cell r="I953">
            <v>4601</v>
          </cell>
          <cell r="J953">
            <v>32172</v>
          </cell>
          <cell r="K953">
            <v>3123</v>
          </cell>
          <cell r="L953">
            <v>100</v>
          </cell>
          <cell r="M953">
            <v>100</v>
          </cell>
          <cell r="N953">
            <v>100</v>
          </cell>
          <cell r="O953">
            <v>100</v>
          </cell>
          <cell r="P953">
            <v>100</v>
          </cell>
        </row>
        <row r="954">
          <cell r="E954" t="str">
            <v>　昭和25年以前</v>
          </cell>
          <cell r="F954" t="str">
            <v>･･･</v>
          </cell>
          <cell r="G954">
            <v>59824</v>
          </cell>
          <cell r="H954">
            <v>57641</v>
          </cell>
          <cell r="I954">
            <v>559</v>
          </cell>
          <cell r="J954">
            <v>1104</v>
          </cell>
          <cell r="K954">
            <v>491</v>
          </cell>
          <cell r="L954">
            <v>13.718017509825772</v>
          </cell>
          <cell r="M954">
            <v>14.558712470417079</v>
          </cell>
          <cell r="N954">
            <v>12.149532710280374</v>
          </cell>
          <cell r="O954">
            <v>3.4315553897799327</v>
          </cell>
          <cell r="P954">
            <v>15.722062119756645</v>
          </cell>
        </row>
        <row r="955">
          <cell r="E955" t="str">
            <v>　昭和26～35年</v>
          </cell>
          <cell r="F955" t="str">
            <v>･･･</v>
          </cell>
          <cell r="G955">
            <v>27816</v>
          </cell>
          <cell r="H955">
            <v>26161</v>
          </cell>
          <cell r="I955">
            <v>461</v>
          </cell>
          <cell r="J955">
            <v>888</v>
          </cell>
          <cell r="K955">
            <v>292</v>
          </cell>
          <cell r="L955">
            <v>6.3783828405541882</v>
          </cell>
          <cell r="M955">
            <v>6.6076313203896735</v>
          </cell>
          <cell r="N955">
            <v>10.019560965007607</v>
          </cell>
          <cell r="O955">
            <v>2.7601641178664678</v>
          </cell>
          <cell r="P955">
            <v>9.3499839897534418</v>
          </cell>
        </row>
        <row r="956">
          <cell r="E956" t="str">
            <v>　昭和36～45年</v>
          </cell>
          <cell r="F956" t="str">
            <v>･･･</v>
          </cell>
          <cell r="G956">
            <v>56706</v>
          </cell>
          <cell r="H956">
            <v>54371</v>
          </cell>
          <cell r="I956">
            <v>699</v>
          </cell>
          <cell r="J956">
            <v>1220</v>
          </cell>
          <cell r="K956">
            <v>369</v>
          </cell>
          <cell r="L956">
            <v>13.003040600965837</v>
          </cell>
          <cell r="M956">
            <v>13.73279012732338</v>
          </cell>
          <cell r="N956">
            <v>15.192349489241469</v>
          </cell>
          <cell r="O956">
            <v>3.7921173691408674</v>
          </cell>
          <cell r="P956">
            <v>11.815561959654179</v>
          </cell>
        </row>
        <row r="957">
          <cell r="E957" t="str">
            <v>　昭和46～55年</v>
          </cell>
          <cell r="F957" t="str">
            <v>･･･</v>
          </cell>
          <cell r="G957">
            <v>81796</v>
          </cell>
          <cell r="H957">
            <v>76888</v>
          </cell>
          <cell r="I957">
            <v>865</v>
          </cell>
          <cell r="J957">
            <v>3456</v>
          </cell>
          <cell r="K957">
            <v>495</v>
          </cell>
          <cell r="L957">
            <v>18.756334585345495</v>
          </cell>
          <cell r="M957">
            <v>19.420035815225763</v>
          </cell>
          <cell r="N957">
            <v>18.800260812866767</v>
          </cell>
          <cell r="O957">
            <v>10.742260350615442</v>
          </cell>
          <cell r="P957">
            <v>15.85014409221902</v>
          </cell>
        </row>
        <row r="958">
          <cell r="E958" t="str">
            <v>　昭和56～60年</v>
          </cell>
          <cell r="F958" t="str">
            <v>･･･</v>
          </cell>
          <cell r="G958">
            <v>42872</v>
          </cell>
          <cell r="H958">
            <v>39055</v>
          </cell>
          <cell r="I958">
            <v>498</v>
          </cell>
          <cell r="J958">
            <v>2982</v>
          </cell>
          <cell r="K958">
            <v>326</v>
          </cell>
          <cell r="L958">
            <v>9.8308178436956837</v>
          </cell>
          <cell r="M958">
            <v>9.8643416237077606</v>
          </cell>
          <cell r="N958">
            <v>10.823733970875898</v>
          </cell>
          <cell r="O958">
            <v>9.2689295039164499</v>
          </cell>
          <cell r="P958">
            <v>10.438680755683638</v>
          </cell>
        </row>
        <row r="959">
          <cell r="E959" t="str">
            <v>　昭和61～平成2年</v>
          </cell>
          <cell r="F959" t="str">
            <v>･･･</v>
          </cell>
          <cell r="G959">
            <v>40591</v>
          </cell>
          <cell r="H959">
            <v>36449</v>
          </cell>
          <cell r="I959">
            <v>353</v>
          </cell>
          <cell r="J959">
            <v>3411</v>
          </cell>
          <cell r="K959">
            <v>353</v>
          </cell>
          <cell r="L959">
            <v>9.3077702718196385</v>
          </cell>
          <cell r="M959">
            <v>9.2061295056336991</v>
          </cell>
          <cell r="N959">
            <v>7.6722451640947629</v>
          </cell>
          <cell r="O959">
            <v>10.602387168966803</v>
          </cell>
          <cell r="P959">
            <v>11.303234069804676</v>
          </cell>
        </row>
        <row r="960">
          <cell r="E960" t="str">
            <v>　平成3～7年</v>
          </cell>
          <cell r="F960" t="str">
            <v>･･･</v>
          </cell>
          <cell r="G960">
            <v>39622</v>
          </cell>
          <cell r="H960">
            <v>34260</v>
          </cell>
          <cell r="I960">
            <v>408</v>
          </cell>
          <cell r="J960">
            <v>4611</v>
          </cell>
          <cell r="K960">
            <v>322</v>
          </cell>
          <cell r="L960">
            <v>9.0855725089314792</v>
          </cell>
          <cell r="M960">
            <v>8.6532414294770934</v>
          </cell>
          <cell r="N960">
            <v>8.8676374701151914</v>
          </cell>
          <cell r="O960">
            <v>14.332338679597164</v>
          </cell>
          <cell r="P960">
            <v>10.310598783221261</v>
          </cell>
        </row>
        <row r="961">
          <cell r="E961" t="str">
            <v>　平成8～10年</v>
          </cell>
          <cell r="F961" t="str">
            <v>･･･</v>
          </cell>
          <cell r="G961">
            <v>33398</v>
          </cell>
          <cell r="H961">
            <v>27806</v>
          </cell>
          <cell r="I961">
            <v>272</v>
          </cell>
          <cell r="J961">
            <v>5088</v>
          </cell>
          <cell r="K961">
            <v>225</v>
          </cell>
          <cell r="L961">
            <v>7.6583703662938154</v>
          </cell>
          <cell r="M961">
            <v>7.0231182483374202</v>
          </cell>
          <cell r="N961">
            <v>5.9117583134101279</v>
          </cell>
          <cell r="O961">
            <v>15.814994405072735</v>
          </cell>
          <cell r="P961">
            <v>7.2046109510086458</v>
          </cell>
        </row>
        <row r="962">
          <cell r="E962" t="str">
            <v>　平成11年</v>
          </cell>
          <cell r="F962" t="str">
            <v>･･･</v>
          </cell>
          <cell r="G962">
            <v>11263</v>
          </cell>
          <cell r="H962">
            <v>9168</v>
          </cell>
          <cell r="I962">
            <v>89</v>
          </cell>
          <cell r="J962">
            <v>1909</v>
          </cell>
          <cell r="K962">
            <v>82</v>
          </cell>
          <cell r="L962">
            <v>2.5826763709074565</v>
          </cell>
          <cell r="M962">
            <v>2.315613468343432</v>
          </cell>
          <cell r="N962">
            <v>1.9343620951966962</v>
          </cell>
          <cell r="O962">
            <v>5.9337311948278009</v>
          </cell>
          <cell r="P962">
            <v>2.6256804354787064</v>
          </cell>
        </row>
        <row r="963">
          <cell r="E963" t="str">
            <v>　平成12年</v>
          </cell>
          <cell r="F963" t="str">
            <v>･･･</v>
          </cell>
          <cell r="G963">
            <v>11603</v>
          </cell>
          <cell r="H963">
            <v>9275</v>
          </cell>
          <cell r="I963">
            <v>116</v>
          </cell>
          <cell r="J963">
            <v>2157</v>
          </cell>
          <cell r="K963">
            <v>52</v>
          </cell>
          <cell r="L963">
            <v>2.660640498236635</v>
          </cell>
          <cell r="M963">
            <v>2.3426390618330424</v>
          </cell>
          <cell r="N963">
            <v>2.5211910454249078</v>
          </cell>
          <cell r="O963">
            <v>6.7045878403580756</v>
          </cell>
          <cell r="P963">
            <v>1.6650656420108871</v>
          </cell>
        </row>
        <row r="964">
          <cell r="E964" t="str">
            <v>　平成13年</v>
          </cell>
          <cell r="F964" t="str">
            <v>･･･</v>
          </cell>
          <cell r="G964">
            <v>10836</v>
          </cell>
          <cell r="H964">
            <v>8760</v>
          </cell>
          <cell r="I964">
            <v>111</v>
          </cell>
          <cell r="J964">
            <v>1933</v>
          </cell>
          <cell r="K964">
            <v>31</v>
          </cell>
          <cell r="L964">
            <v>2.4847625992322828</v>
          </cell>
          <cell r="M964">
            <v>2.2125626071867872</v>
          </cell>
          <cell r="N964">
            <v>2.4125190176048683</v>
          </cell>
          <cell r="O964">
            <v>6.0083302250404076</v>
          </cell>
          <cell r="P964">
            <v>0.99263528658341349</v>
          </cell>
        </row>
        <row r="965">
          <cell r="E965" t="str">
            <v>　平成14年</v>
          </cell>
          <cell r="F965" t="str">
            <v>･･･</v>
          </cell>
          <cell r="G965">
            <v>10185</v>
          </cell>
          <cell r="H965">
            <v>8195</v>
          </cell>
          <cell r="I965">
            <v>78</v>
          </cell>
          <cell r="J965">
            <v>1876</v>
          </cell>
          <cell r="K965">
            <v>36</v>
          </cell>
          <cell r="L965">
            <v>2.335484226022591</v>
          </cell>
          <cell r="M965">
            <v>2.0698573705360412</v>
          </cell>
          <cell r="N965">
            <v>1.6952836339926103</v>
          </cell>
          <cell r="O965">
            <v>5.8311575282854653</v>
          </cell>
          <cell r="P965">
            <v>1.1527377521613833</v>
          </cell>
        </row>
        <row r="966">
          <cell r="E966" t="str">
            <v>　平成15年1月～9月</v>
          </cell>
          <cell r="F966" t="str">
            <v>･･･</v>
          </cell>
          <cell r="G966">
            <v>6449</v>
          </cell>
          <cell r="H966">
            <v>5083</v>
          </cell>
          <cell r="I966">
            <v>34</v>
          </cell>
          <cell r="J966">
            <v>1315</v>
          </cell>
          <cell r="K966">
            <v>17</v>
          </cell>
          <cell r="L966">
            <v>1.4787960504290321</v>
          </cell>
          <cell r="M966">
            <v>1.2838419785765343</v>
          </cell>
          <cell r="N966">
            <v>0.73896978917626599</v>
          </cell>
          <cell r="O966">
            <v>4.0874051970657712</v>
          </cell>
          <cell r="P966">
            <v>0.54434838296509758</v>
          </cell>
        </row>
        <row r="967">
          <cell r="E967" t="str">
            <v>　不詳</v>
          </cell>
          <cell r="F967" t="str">
            <v>･･･</v>
          </cell>
          <cell r="G967">
            <v>3138</v>
          </cell>
          <cell r="H967">
            <v>2809</v>
          </cell>
          <cell r="I967">
            <v>59</v>
          </cell>
          <cell r="J967">
            <v>224</v>
          </cell>
          <cell r="K967">
            <v>33</v>
          </cell>
          <cell r="L967">
            <v>0.71956303399694566</v>
          </cell>
          <cell r="M967">
            <v>0.70948497301229285</v>
          </cell>
          <cell r="N967">
            <v>1.2823299282764618</v>
          </cell>
          <cell r="O967">
            <v>0.6962576153176675</v>
          </cell>
          <cell r="P967">
            <v>1.0566762728146013</v>
          </cell>
        </row>
        <row r="968">
          <cell r="C968" t="str">
            <v>所有世帯数（千世帯）</v>
          </cell>
        </row>
        <row r="969">
          <cell r="D969" t="str">
            <v>総数</v>
          </cell>
          <cell r="F969" t="str">
            <v>･･･</v>
          </cell>
          <cell r="G969">
            <v>24047</v>
          </cell>
          <cell r="H969">
            <v>20774</v>
          </cell>
          <cell r="I969">
            <v>285</v>
          </cell>
          <cell r="J969">
            <v>2894</v>
          </cell>
          <cell r="K969">
            <v>86</v>
          </cell>
          <cell r="L969">
            <v>100</v>
          </cell>
          <cell r="M969">
            <v>100</v>
          </cell>
          <cell r="N969">
            <v>100</v>
          </cell>
          <cell r="O969">
            <v>100</v>
          </cell>
          <cell r="P969">
            <v>100</v>
          </cell>
        </row>
        <row r="970">
          <cell r="E970" t="str">
            <v>　昭和25年以前</v>
          </cell>
          <cell r="F970" t="str">
            <v>･･･</v>
          </cell>
          <cell r="G970">
            <v>2669</v>
          </cell>
          <cell r="H970">
            <v>2593</v>
          </cell>
          <cell r="I970">
            <v>26</v>
          </cell>
          <cell r="J970">
            <v>36</v>
          </cell>
          <cell r="K970">
            <v>13</v>
          </cell>
          <cell r="L970">
            <v>11.099097600532291</v>
          </cell>
          <cell r="M970">
            <v>12.481948589583133</v>
          </cell>
          <cell r="N970">
            <v>9.1228070175438596</v>
          </cell>
          <cell r="O970">
            <v>1.243953006219765</v>
          </cell>
          <cell r="P970">
            <v>15.11627906976744</v>
          </cell>
        </row>
        <row r="971">
          <cell r="E971" t="str">
            <v>　昭和26～35年</v>
          </cell>
          <cell r="F971" t="str">
            <v>･･･</v>
          </cell>
          <cell r="G971">
            <v>1209</v>
          </cell>
          <cell r="H971">
            <v>1151</v>
          </cell>
          <cell r="I971">
            <v>21</v>
          </cell>
          <cell r="J971">
            <v>29</v>
          </cell>
          <cell r="K971">
            <v>7</v>
          </cell>
          <cell r="L971">
            <v>5.0276541772362462</v>
          </cell>
          <cell r="M971">
            <v>5.5405795706171181</v>
          </cell>
          <cell r="N971">
            <v>7.3684210526315779</v>
          </cell>
          <cell r="O971">
            <v>1.0020732550103664</v>
          </cell>
          <cell r="P971">
            <v>8.1395348837209305</v>
          </cell>
        </row>
        <row r="972">
          <cell r="E972" t="str">
            <v>　昭和36～45年</v>
          </cell>
          <cell r="F972" t="str">
            <v>･･･</v>
          </cell>
          <cell r="G972">
            <v>2705</v>
          </cell>
          <cell r="H972">
            <v>2588</v>
          </cell>
          <cell r="I972">
            <v>44</v>
          </cell>
          <cell r="J972">
            <v>60</v>
          </cell>
          <cell r="K972">
            <v>11</v>
          </cell>
          <cell r="L972">
            <v>11.248804424668357</v>
          </cell>
          <cell r="M972">
            <v>12.457880042360642</v>
          </cell>
          <cell r="N972">
            <v>15.43859649122807</v>
          </cell>
          <cell r="O972">
            <v>2.073255010366275</v>
          </cell>
          <cell r="P972">
            <v>12.790697674418606</v>
          </cell>
        </row>
        <row r="973">
          <cell r="E973" t="str">
            <v>　昭和46～55年</v>
          </cell>
          <cell r="F973" t="str">
            <v>･･･</v>
          </cell>
          <cell r="G973">
            <v>4585</v>
          </cell>
          <cell r="H973">
            <v>4220</v>
          </cell>
          <cell r="I973">
            <v>61</v>
          </cell>
          <cell r="J973">
            <v>288</v>
          </cell>
          <cell r="K973">
            <v>15</v>
          </cell>
          <cell r="L973">
            <v>19.066827462885183</v>
          </cell>
          <cell r="M973">
            <v>20.313853855781264</v>
          </cell>
          <cell r="N973">
            <v>21.403508771929825</v>
          </cell>
          <cell r="O973">
            <v>9.9516240497581201</v>
          </cell>
          <cell r="P973">
            <v>17.441860465116278</v>
          </cell>
        </row>
        <row r="974">
          <cell r="E974" t="str">
            <v>　昭和56～60年</v>
          </cell>
          <cell r="F974" t="str">
            <v>･･･</v>
          </cell>
          <cell r="G974">
            <v>2531</v>
          </cell>
          <cell r="H974">
            <v>2223</v>
          </cell>
          <cell r="I974">
            <v>36</v>
          </cell>
          <cell r="J974">
            <v>262</v>
          </cell>
          <cell r="K974">
            <v>9</v>
          </cell>
          <cell r="L974">
            <v>10.525221441344035</v>
          </cell>
          <cell r="M974">
            <v>10.700876095118899</v>
          </cell>
          <cell r="N974">
            <v>12.631578947368421</v>
          </cell>
          <cell r="O974">
            <v>9.0532135452660665</v>
          </cell>
          <cell r="P974">
            <v>10.465116279069768</v>
          </cell>
        </row>
        <row r="975">
          <cell r="E975" t="str">
            <v>　昭和61～平成2年</v>
          </cell>
          <cell r="F975" t="str">
            <v>･･･</v>
          </cell>
          <cell r="G975">
            <v>2420</v>
          </cell>
          <cell r="H975">
            <v>2083</v>
          </cell>
          <cell r="I975">
            <v>27</v>
          </cell>
          <cell r="J975">
            <v>299</v>
          </cell>
          <cell r="K975">
            <v>10</v>
          </cell>
          <cell r="L975">
            <v>10.063625400257829</v>
          </cell>
          <cell r="M975">
            <v>10.026956772889188</v>
          </cell>
          <cell r="N975">
            <v>9.4736842105263168</v>
          </cell>
          <cell r="O975">
            <v>10.331720801658605</v>
          </cell>
          <cell r="P975">
            <v>11.627906976744185</v>
          </cell>
        </row>
        <row r="976">
          <cell r="E976" t="str">
            <v>　平成3～7年</v>
          </cell>
          <cell r="F976" t="str">
            <v>･･･</v>
          </cell>
          <cell r="G976">
            <v>2533</v>
          </cell>
          <cell r="H976">
            <v>2024</v>
          </cell>
          <cell r="I976">
            <v>25</v>
          </cell>
          <cell r="J976">
            <v>476</v>
          </cell>
          <cell r="K976">
            <v>7</v>
          </cell>
          <cell r="L976">
            <v>10.533538487129372</v>
          </cell>
          <cell r="M976">
            <v>9.7429479156638106</v>
          </cell>
          <cell r="N976">
            <v>8.7719298245614024</v>
          </cell>
          <cell r="O976">
            <v>16.447823082239115</v>
          </cell>
          <cell r="P976">
            <v>8.1395348837209305</v>
          </cell>
        </row>
        <row r="977">
          <cell r="E977" t="str">
            <v>　平成8～10年</v>
          </cell>
          <cell r="F977" t="str">
            <v>･･･</v>
          </cell>
          <cell r="G977">
            <v>2121</v>
          </cell>
          <cell r="H977">
            <v>1592</v>
          </cell>
          <cell r="I977">
            <v>17</v>
          </cell>
          <cell r="J977">
            <v>506</v>
          </cell>
          <cell r="K977">
            <v>5</v>
          </cell>
          <cell r="L977">
            <v>8.8202270553499407</v>
          </cell>
          <cell r="M977">
            <v>7.6634254356407041</v>
          </cell>
          <cell r="N977">
            <v>5.9649122807017543</v>
          </cell>
          <cell r="O977">
            <v>17.484450587422256</v>
          </cell>
          <cell r="P977">
            <v>5.8139534883720927</v>
          </cell>
        </row>
        <row r="978">
          <cell r="E978" t="str">
            <v>　平成11年</v>
          </cell>
          <cell r="F978" t="str">
            <v>･･･</v>
          </cell>
          <cell r="G978">
            <v>728</v>
          </cell>
          <cell r="H978">
            <v>519</v>
          </cell>
          <cell r="I978">
            <v>6</v>
          </cell>
          <cell r="J978">
            <v>201</v>
          </cell>
          <cell r="K978">
            <v>2</v>
          </cell>
          <cell r="L978">
            <v>3.0274046658626856</v>
          </cell>
          <cell r="M978">
            <v>2.4983152016944254</v>
          </cell>
          <cell r="N978">
            <v>2.1052631578947367</v>
          </cell>
          <cell r="O978">
            <v>6.9454042847270223</v>
          </cell>
          <cell r="P978">
            <v>2.3255813953488373</v>
          </cell>
        </row>
        <row r="979">
          <cell r="E979" t="str">
            <v>　平成12年</v>
          </cell>
          <cell r="F979" t="str">
            <v>･･･</v>
          </cell>
          <cell r="G979">
            <v>733</v>
          </cell>
          <cell r="H979">
            <v>510</v>
          </cell>
          <cell r="I979">
            <v>6</v>
          </cell>
          <cell r="J979">
            <v>215</v>
          </cell>
          <cell r="K979">
            <v>1</v>
          </cell>
          <cell r="L979">
            <v>3.0481972803260282</v>
          </cell>
          <cell r="M979">
            <v>2.4549918166939442</v>
          </cell>
          <cell r="N979">
            <v>2.1052631578947367</v>
          </cell>
          <cell r="O979">
            <v>7.4291637871458187</v>
          </cell>
          <cell r="P979">
            <v>1.1627906976744187</v>
          </cell>
        </row>
        <row r="980">
          <cell r="E980" t="str">
            <v>　平成13年</v>
          </cell>
          <cell r="F980" t="str">
            <v>･･･</v>
          </cell>
          <cell r="G980">
            <v>673</v>
          </cell>
          <cell r="H980">
            <v>471</v>
          </cell>
          <cell r="I980">
            <v>6</v>
          </cell>
          <cell r="J980">
            <v>195</v>
          </cell>
          <cell r="K980">
            <v>1</v>
          </cell>
          <cell r="L980">
            <v>2.7986859067659164</v>
          </cell>
          <cell r="M980">
            <v>2.2672571483585249</v>
          </cell>
          <cell r="N980">
            <v>2.1052631578947367</v>
          </cell>
          <cell r="O980">
            <v>6.7380787836903933</v>
          </cell>
          <cell r="P980">
            <v>1.1627906976744187</v>
          </cell>
        </row>
        <row r="981">
          <cell r="E981" t="str">
            <v>　平成14年</v>
          </cell>
          <cell r="F981" t="str">
            <v>･･･</v>
          </cell>
          <cell r="G981">
            <v>626</v>
          </cell>
          <cell r="H981">
            <v>441</v>
          </cell>
          <cell r="I981">
            <v>6</v>
          </cell>
          <cell r="J981">
            <v>177</v>
          </cell>
          <cell r="K981">
            <v>1</v>
          </cell>
          <cell r="L981">
            <v>2.6032353308104961</v>
          </cell>
          <cell r="M981">
            <v>2.1228458650235869</v>
          </cell>
          <cell r="N981">
            <v>2.1052631578947367</v>
          </cell>
          <cell r="O981">
            <v>6.1161022805805114</v>
          </cell>
          <cell r="P981">
            <v>1.1627906976744187</v>
          </cell>
        </row>
        <row r="982">
          <cell r="E982" t="str">
            <v>　平成15年1月～9月</v>
          </cell>
          <cell r="F982" t="str">
            <v>･･･</v>
          </cell>
          <cell r="G982">
            <v>402</v>
          </cell>
          <cell r="H982">
            <v>263</v>
          </cell>
          <cell r="I982">
            <v>3</v>
          </cell>
          <cell r="J982">
            <v>136</v>
          </cell>
          <cell r="K982">
            <v>1</v>
          </cell>
          <cell r="L982">
            <v>1.6717262028527469</v>
          </cell>
          <cell r="M982">
            <v>1.2660055839029556</v>
          </cell>
          <cell r="N982">
            <v>1.0526315789473684</v>
          </cell>
          <cell r="O982">
            <v>4.69937802349689</v>
          </cell>
          <cell r="P982">
            <v>1.1627906976744187</v>
          </cell>
        </row>
        <row r="983">
          <cell r="E983" t="str">
            <v>　不詳</v>
          </cell>
          <cell r="F983" t="str">
            <v>･･･</v>
          </cell>
          <cell r="G983">
            <v>113</v>
          </cell>
          <cell r="H983">
            <v>95</v>
          </cell>
          <cell r="I983">
            <v>3</v>
          </cell>
          <cell r="J983">
            <v>15</v>
          </cell>
          <cell r="K983">
            <v>1</v>
          </cell>
          <cell r="L983">
            <v>0.46991308687154321</v>
          </cell>
          <cell r="M983">
            <v>0.45730239722730337</v>
          </cell>
          <cell r="N983">
            <v>1.0526315789473684</v>
          </cell>
          <cell r="O983">
            <v>0.51831375259156875</v>
          </cell>
          <cell r="P983">
            <v>1.1627906976744187</v>
          </cell>
        </row>
        <row r="984">
          <cell r="C984" t="str">
            <v>所有１世帯当たり資産額（千円）</v>
          </cell>
        </row>
        <row r="985">
          <cell r="D985" t="str">
            <v>総数</v>
          </cell>
          <cell r="F985" t="str">
            <v>･･･</v>
          </cell>
          <cell r="G985">
            <v>18135.235164469581</v>
          </cell>
          <cell r="H985">
            <v>19058.48656975065</v>
          </cell>
          <cell r="I985">
            <v>16143.859649122805</v>
          </cell>
          <cell r="J985">
            <v>11116.793365583966</v>
          </cell>
          <cell r="K985">
            <v>36313.953488372092</v>
          </cell>
          <cell r="L985">
            <v>100</v>
          </cell>
          <cell r="M985">
            <v>100</v>
          </cell>
          <cell r="N985">
            <v>100</v>
          </cell>
          <cell r="O985">
            <v>100</v>
          </cell>
          <cell r="P985">
            <v>100</v>
          </cell>
        </row>
        <row r="986">
          <cell r="E986" t="str">
            <v>　昭和25年以前</v>
          </cell>
          <cell r="F986" t="str">
            <v>･･･</v>
          </cell>
          <cell r="G986">
            <v>22414.387411015363</v>
          </cell>
          <cell r="H986">
            <v>22229.46394138064</v>
          </cell>
          <cell r="I986">
            <v>21500</v>
          </cell>
          <cell r="J986">
            <v>30666.666666666668</v>
          </cell>
          <cell r="K986">
            <v>37769.230769230766</v>
          </cell>
          <cell r="L986">
            <v>123.59579132962921</v>
          </cell>
          <cell r="M986">
            <v>116.63813839585204</v>
          </cell>
          <cell r="N986">
            <v>133.17757009345797</v>
          </cell>
          <cell r="O986">
            <v>275.85892494508687</v>
          </cell>
          <cell r="P986">
            <v>104.00748786915935</v>
          </cell>
        </row>
        <row r="987">
          <cell r="E987" t="str">
            <v>　昭和26～35年</v>
          </cell>
          <cell r="F987" t="str">
            <v>･･･</v>
          </cell>
          <cell r="G987">
            <v>23007.444168734492</v>
          </cell>
          <cell r="H987">
            <v>22728.931364031276</v>
          </cell>
          <cell r="I987">
            <v>21952.380952380954</v>
          </cell>
          <cell r="J987">
            <v>30620.689655172413</v>
          </cell>
          <cell r="K987">
            <v>41714.285714285717</v>
          </cell>
          <cell r="L987">
            <v>126.86598194111376</v>
          </cell>
          <cell r="M987">
            <v>119.25884713273247</v>
          </cell>
          <cell r="N987">
            <v>135.9797559536747</v>
          </cell>
          <cell r="O987">
            <v>275.44534334846753</v>
          </cell>
          <cell r="P987">
            <v>114.87123187411372</v>
          </cell>
        </row>
        <row r="988">
          <cell r="E988" t="str">
            <v>　昭和36～45年</v>
          </cell>
          <cell r="F988" t="str">
            <v>･･･</v>
          </cell>
          <cell r="G988">
            <v>20963.4011090573</v>
          </cell>
          <cell r="H988">
            <v>21008.887171561051</v>
          </cell>
          <cell r="I988">
            <v>15886.363636363636</v>
          </cell>
          <cell r="J988">
            <v>20333.333333333332</v>
          </cell>
          <cell r="K988">
            <v>33545.454545454544</v>
          </cell>
          <cell r="L988">
            <v>115.59486777501866</v>
          </cell>
          <cell r="M988">
            <v>110.23376433733227</v>
          </cell>
          <cell r="N988">
            <v>98.404991009859515</v>
          </cell>
          <cell r="O988">
            <v>182.90646110489453</v>
          </cell>
          <cell r="P988">
            <v>92.376211684569029</v>
          </cell>
        </row>
        <row r="989">
          <cell r="E989" t="str">
            <v>　昭和46～55年</v>
          </cell>
          <cell r="F989" t="str">
            <v>･･･</v>
          </cell>
          <cell r="G989">
            <v>17839.912758996728</v>
          </cell>
          <cell r="H989">
            <v>18219.905213270144</v>
          </cell>
          <cell r="I989">
            <v>14180.327868852459</v>
          </cell>
          <cell r="J989">
            <v>12000</v>
          </cell>
          <cell r="K989">
            <v>33000</v>
          </cell>
          <cell r="L989">
            <v>98.371554585344185</v>
          </cell>
          <cell r="M989">
            <v>95.599958299881521</v>
          </cell>
          <cell r="N989">
            <v>87.83728412568901</v>
          </cell>
          <cell r="O989">
            <v>107.94479671764267</v>
          </cell>
          <cell r="P989">
            <v>90.874159462055715</v>
          </cell>
        </row>
        <row r="990">
          <cell r="E990" t="str">
            <v>　昭和56～60年</v>
          </cell>
          <cell r="F990" t="str">
            <v>･･･</v>
          </cell>
          <cell r="G990">
            <v>16938.759383642828</v>
          </cell>
          <cell r="H990">
            <v>17568.60098965362</v>
          </cell>
          <cell r="I990">
            <v>13833.333333333334</v>
          </cell>
          <cell r="J990">
            <v>11381.679389312976</v>
          </cell>
          <cell r="K990">
            <v>36222.222222222219</v>
          </cell>
          <cell r="L990">
            <v>93.40247992388386</v>
          </cell>
          <cell r="M990">
            <v>92.182560904590645</v>
          </cell>
          <cell r="N990">
            <v>85.687893936100863</v>
          </cell>
          <cell r="O990">
            <v>102.38275566539772</v>
          </cell>
          <cell r="P990">
            <v>99.747393887643639</v>
          </cell>
        </row>
        <row r="991">
          <cell r="E991" t="str">
            <v>　昭和61～平成2年</v>
          </cell>
          <cell r="F991" t="str">
            <v>･･･</v>
          </cell>
          <cell r="G991">
            <v>16773.140495867767</v>
          </cell>
          <cell r="H991">
            <v>17498.319731156986</v>
          </cell>
          <cell r="I991">
            <v>13074.074074074075</v>
          </cell>
          <cell r="J991">
            <v>11408.026755852843</v>
          </cell>
          <cell r="K991">
            <v>35300</v>
          </cell>
          <cell r="L991">
            <v>92.489236250597841</v>
          </cell>
          <cell r="M991">
            <v>91.813794695167772</v>
          </cell>
          <cell r="N991">
            <v>80.984810065444719</v>
          </cell>
          <cell r="O991">
            <v>102.61976075916365</v>
          </cell>
          <cell r="P991">
            <v>97.207813000320215</v>
          </cell>
        </row>
        <row r="992">
          <cell r="E992" t="str">
            <v>　平成3～7年</v>
          </cell>
          <cell r="F992" t="str">
            <v>･･･</v>
          </cell>
          <cell r="G992">
            <v>15642.321358073432</v>
          </cell>
          <cell r="H992">
            <v>16926.877470355732</v>
          </cell>
          <cell r="I992">
            <v>16320</v>
          </cell>
          <cell r="J992">
            <v>9686.9747899159665</v>
          </cell>
          <cell r="K992">
            <v>46000</v>
          </cell>
          <cell r="L992">
            <v>86.25375527922435</v>
          </cell>
          <cell r="M992">
            <v>88.815433525670514</v>
          </cell>
          <cell r="N992">
            <v>101.0910671593132</v>
          </cell>
          <cell r="O992">
            <v>87.13821037553403</v>
          </cell>
          <cell r="P992">
            <v>126.67307076528979</v>
          </cell>
        </row>
        <row r="993">
          <cell r="E993" t="str">
            <v>　平成8～10年</v>
          </cell>
          <cell r="F993" t="str">
            <v>･･･</v>
          </cell>
          <cell r="G993">
            <v>15746.346063177747</v>
          </cell>
          <cell r="H993">
            <v>17466.080402010051</v>
          </cell>
          <cell r="I993">
            <v>16000</v>
          </cell>
          <cell r="J993">
            <v>10055.335968379448</v>
          </cell>
          <cell r="K993">
            <v>45000</v>
          </cell>
          <cell r="L993">
            <v>86.827360772403281</v>
          </cell>
          <cell r="M993">
            <v>91.644634730503498</v>
          </cell>
          <cell r="N993">
            <v>99.108889371875691</v>
          </cell>
          <cell r="O993">
            <v>90.451766419526678</v>
          </cell>
          <cell r="P993">
            <v>123.9193083573487</v>
          </cell>
        </row>
        <row r="994">
          <cell r="E994" t="str">
            <v>　平成11年</v>
          </cell>
          <cell r="F994" t="str">
            <v>･･･</v>
          </cell>
          <cell r="G994">
            <v>15471.153846153848</v>
          </cell>
          <cell r="H994">
            <v>17664.739884393064</v>
          </cell>
          <cell r="I994">
            <v>14833.333333333334</v>
          </cell>
          <cell r="J994">
            <v>9497.5124378109449</v>
          </cell>
          <cell r="K994">
            <v>41000</v>
          </cell>
          <cell r="L994">
            <v>85.309915784631343</v>
          </cell>
          <cell r="M994">
            <v>92.687002295503774</v>
          </cell>
          <cell r="N994">
            <v>91.882199521843091</v>
          </cell>
          <cell r="O994">
            <v>85.433920785232118</v>
          </cell>
          <cell r="P994">
            <v>112.90425872558438</v>
          </cell>
        </row>
        <row r="995">
          <cell r="E995" t="str">
            <v>　平成12年</v>
          </cell>
          <cell r="F995" t="str">
            <v>･･･</v>
          </cell>
          <cell r="G995">
            <v>15829.467939972714</v>
          </cell>
          <cell r="H995">
            <v>18186.274509803923</v>
          </cell>
          <cell r="I995">
            <v>19333.333333333332</v>
          </cell>
          <cell r="J995">
            <v>10032.558139534884</v>
          </cell>
          <cell r="K995">
            <v>52000</v>
          </cell>
          <cell r="L995">
            <v>87.285705403951368</v>
          </cell>
          <cell r="M995">
            <v>95.4234977853326</v>
          </cell>
          <cell r="N995">
            <v>119.75657465768312</v>
          </cell>
          <cell r="O995">
            <v>90.246870744168703</v>
          </cell>
          <cell r="P995">
            <v>143.19564521293628</v>
          </cell>
        </row>
        <row r="996">
          <cell r="E996" t="str">
            <v>　平成13年</v>
          </cell>
          <cell r="F996" t="str">
            <v>･･･</v>
          </cell>
          <cell r="G996">
            <v>16101.040118870727</v>
          </cell>
          <cell r="H996">
            <v>18598.726114649682</v>
          </cell>
          <cell r="I996">
            <v>18500</v>
          </cell>
          <cell r="J996">
            <v>9912.8205128205136</v>
          </cell>
          <cell r="K996">
            <v>31000</v>
          </cell>
          <cell r="L996">
            <v>88.783189039730601</v>
          </cell>
          <cell r="M996">
            <v>97.587633973881779</v>
          </cell>
          <cell r="N996">
            <v>114.59465333623126</v>
          </cell>
          <cell r="O996">
            <v>89.169782929574069</v>
          </cell>
          <cell r="P996">
            <v>85.366634646173551</v>
          </cell>
        </row>
        <row r="997">
          <cell r="E997" t="str">
            <v>　平成14年</v>
          </cell>
          <cell r="F997" t="str">
            <v>･･･</v>
          </cell>
          <cell r="G997">
            <v>16269.968051118212</v>
          </cell>
          <cell r="H997">
            <v>18582.766439909297</v>
          </cell>
          <cell r="I997">
            <v>13000</v>
          </cell>
          <cell r="J997">
            <v>10598.870056497175</v>
          </cell>
          <cell r="K997">
            <v>36000</v>
          </cell>
          <cell r="L997">
            <v>89.714679206334267</v>
          </cell>
          <cell r="M997">
            <v>97.503893459219327</v>
          </cell>
          <cell r="N997">
            <v>80.525972614648992</v>
          </cell>
          <cell r="O997">
            <v>95.341072807108134</v>
          </cell>
          <cell r="P997">
            <v>99.135446685878975</v>
          </cell>
        </row>
        <row r="998">
          <cell r="E998" t="str">
            <v>　平成15年1月～9月</v>
          </cell>
          <cell r="F998" t="str">
            <v>･･･</v>
          </cell>
          <cell r="G998">
            <v>16042.288557213929</v>
          </cell>
          <cell r="H998">
            <v>19326.996197718632</v>
          </cell>
          <cell r="I998">
            <v>11333.333333333334</v>
          </cell>
          <cell r="J998">
            <v>9669.1176470588234</v>
          </cell>
          <cell r="K998">
            <v>17000</v>
          </cell>
          <cell r="L998">
            <v>88.459225434494854</v>
          </cell>
          <cell r="M998">
            <v>101.40887172223924</v>
          </cell>
          <cell r="N998">
            <v>70.202129971745279</v>
          </cell>
          <cell r="O998">
            <v>86.977578237561346</v>
          </cell>
          <cell r="P998">
            <v>46.813960934998398</v>
          </cell>
        </row>
        <row r="999">
          <cell r="E999" t="str">
            <v>　不詳</v>
          </cell>
          <cell r="F999" t="str">
            <v>･･･</v>
          </cell>
          <cell r="G999">
            <v>27769.911504424781</v>
          </cell>
          <cell r="H999">
            <v>29568.421052631576</v>
          </cell>
          <cell r="I999">
            <v>19666.666666666668</v>
          </cell>
          <cell r="J999">
            <v>14933.333333333334</v>
          </cell>
          <cell r="K999">
            <v>33000</v>
          </cell>
          <cell r="L999">
            <v>153.12683432322615</v>
          </cell>
          <cell r="M999">
            <v>155.14569294060391</v>
          </cell>
          <cell r="N999">
            <v>121.82134318626387</v>
          </cell>
          <cell r="O999">
            <v>134.33130258195533</v>
          </cell>
          <cell r="P999">
            <v>90.874159462055715</v>
          </cell>
        </row>
        <row r="1000">
          <cell r="C1000" t="str">
            <v>面積（千㎡）</v>
          </cell>
        </row>
        <row r="1001">
          <cell r="D1001" t="str">
            <v>総数</v>
          </cell>
          <cell r="F1001" t="str">
            <v>･･･</v>
          </cell>
          <cell r="G1001">
            <v>6607515</v>
          </cell>
          <cell r="H1001">
            <v>6421293</v>
          </cell>
          <cell r="I1001">
            <v>25306</v>
          </cell>
          <cell r="J1001">
            <v>130269</v>
          </cell>
          <cell r="K1001">
            <v>23303</v>
          </cell>
          <cell r="L1001">
            <v>100</v>
          </cell>
          <cell r="M1001">
            <v>100</v>
          </cell>
          <cell r="N1001">
            <v>100</v>
          </cell>
          <cell r="O1001">
            <v>100</v>
          </cell>
          <cell r="P1001">
            <v>100</v>
          </cell>
        </row>
        <row r="1002">
          <cell r="E1002" t="str">
            <v>　昭和25年以前</v>
          </cell>
          <cell r="F1002" t="str">
            <v>･･･</v>
          </cell>
          <cell r="G1002">
            <v>1248354</v>
          </cell>
          <cell r="H1002">
            <v>1237681</v>
          </cell>
          <cell r="I1002">
            <v>2734</v>
          </cell>
          <cell r="J1002">
            <v>3762</v>
          </cell>
          <cell r="K1002">
            <v>3613</v>
          </cell>
          <cell r="L1002">
            <v>18.892942354273885</v>
          </cell>
          <cell r="M1002">
            <v>19.274638301039992</v>
          </cell>
          <cell r="N1002">
            <v>10.803761953686873</v>
          </cell>
          <cell r="O1002">
            <v>2.8878704833843813</v>
          </cell>
          <cell r="P1002">
            <v>15.504441488220399</v>
          </cell>
        </row>
        <row r="1003">
          <cell r="E1003" t="str">
            <v>　昭和26～35年</v>
          </cell>
          <cell r="F1003" t="str">
            <v>･･･</v>
          </cell>
          <cell r="G1003">
            <v>401962</v>
          </cell>
          <cell r="H1003">
            <v>393645</v>
          </cell>
          <cell r="I1003">
            <v>2010</v>
          </cell>
          <cell r="J1003">
            <v>3745</v>
          </cell>
          <cell r="K1003">
            <v>2124</v>
          </cell>
          <cell r="L1003">
            <v>6.0834065454259276</v>
          </cell>
          <cell r="M1003">
            <v>6.1303074007057461</v>
          </cell>
          <cell r="N1003">
            <v>7.9427803682921043</v>
          </cell>
          <cell r="O1003">
            <v>2.8748205636030062</v>
          </cell>
          <cell r="P1003">
            <v>9.1147062609964387</v>
          </cell>
        </row>
        <row r="1004">
          <cell r="E1004" t="str">
            <v>　昭和36～45年</v>
          </cell>
          <cell r="F1004" t="str">
            <v>･･･</v>
          </cell>
          <cell r="G1004">
            <v>805576</v>
          </cell>
          <cell r="H1004">
            <v>792655</v>
          </cell>
          <cell r="I1004">
            <v>3931</v>
          </cell>
          <cell r="J1004">
            <v>5249</v>
          </cell>
          <cell r="K1004">
            <v>2708</v>
          </cell>
          <cell r="L1004">
            <v>12.191814925883634</v>
          </cell>
          <cell r="M1004">
            <v>12.34416495244805</v>
          </cell>
          <cell r="N1004">
            <v>15.533865486445903</v>
          </cell>
          <cell r="O1004">
            <v>4.0293546430846945</v>
          </cell>
          <cell r="P1004">
            <v>11.620821353473803</v>
          </cell>
        </row>
        <row r="1005">
          <cell r="E1005" t="str">
            <v>　昭和46～55年</v>
          </cell>
          <cell r="F1005" t="str">
            <v>･･･</v>
          </cell>
          <cell r="G1005">
            <v>1216482</v>
          </cell>
          <cell r="H1005">
            <v>1187795</v>
          </cell>
          <cell r="I1005">
            <v>4879</v>
          </cell>
          <cell r="J1005">
            <v>15289</v>
          </cell>
          <cell r="K1005">
            <v>5262</v>
          </cell>
          <cell r="L1005">
            <v>18.410582495839964</v>
          </cell>
          <cell r="M1005">
            <v>18.4977542684939</v>
          </cell>
          <cell r="N1005">
            <v>19.280012645222477</v>
          </cell>
          <cell r="O1005">
            <v>11.736483737497025</v>
          </cell>
          <cell r="P1005">
            <v>22.580783590095695</v>
          </cell>
        </row>
        <row r="1006">
          <cell r="E1006" t="str">
            <v>　昭和56～60年</v>
          </cell>
          <cell r="F1006" t="str">
            <v>･･･</v>
          </cell>
          <cell r="G1006">
            <v>643255</v>
          </cell>
          <cell r="H1006">
            <v>625683</v>
          </cell>
          <cell r="I1006">
            <v>3001</v>
          </cell>
          <cell r="J1006">
            <v>11968</v>
          </cell>
          <cell r="K1006">
            <v>2034</v>
          </cell>
          <cell r="L1006">
            <v>9.7352030226189417</v>
          </cell>
          <cell r="M1006">
            <v>9.7438786861150852</v>
          </cell>
          <cell r="N1006">
            <v>11.858847704101795</v>
          </cell>
          <cell r="O1006">
            <v>9.1871435260883239</v>
          </cell>
          <cell r="P1006">
            <v>8.7284898940050635</v>
          </cell>
        </row>
        <row r="1007">
          <cell r="E1007" t="str">
            <v>　昭和61～平成2年</v>
          </cell>
          <cell r="F1007" t="str">
            <v>･･･</v>
          </cell>
          <cell r="G1007">
            <v>617037</v>
          </cell>
          <cell r="H1007">
            <v>597456</v>
          </cell>
          <cell r="I1007">
            <v>2326</v>
          </cell>
          <cell r="J1007">
            <v>13980</v>
          </cell>
          <cell r="K1007">
            <v>2939</v>
          </cell>
          <cell r="L1007">
            <v>9.3384123986097656</v>
          </cell>
          <cell r="M1007">
            <v>9.3042943220314029</v>
          </cell>
          <cell r="N1007">
            <v>9.1914960878842962</v>
          </cell>
          <cell r="O1007">
            <v>10.731639914331115</v>
          </cell>
          <cell r="P1007">
            <v>12.612110028751664</v>
          </cell>
        </row>
        <row r="1008">
          <cell r="E1008" t="str">
            <v>　平成3～7年</v>
          </cell>
          <cell r="F1008" t="str">
            <v>･･･</v>
          </cell>
          <cell r="G1008">
            <v>595212</v>
          </cell>
          <cell r="H1008">
            <v>569878</v>
          </cell>
          <cell r="I1008">
            <v>2290</v>
          </cell>
          <cell r="J1008">
            <v>20962</v>
          </cell>
          <cell r="K1008">
            <v>1789</v>
          </cell>
          <cell r="L1008">
            <v>9.008106678531945</v>
          </cell>
          <cell r="M1008">
            <v>8.874816956647205</v>
          </cell>
          <cell r="N1008">
            <v>9.0492373350193631</v>
          </cell>
          <cell r="O1008">
            <v>16.091318732776024</v>
          </cell>
          <cell r="P1008">
            <v>7.6771231171952117</v>
          </cell>
        </row>
        <row r="1009">
          <cell r="E1009" t="str">
            <v>　平成8～10年</v>
          </cell>
          <cell r="F1009" t="str">
            <v>･･･</v>
          </cell>
          <cell r="G1009">
            <v>444582</v>
          </cell>
          <cell r="H1009">
            <v>421176</v>
          </cell>
          <cell r="I1009">
            <v>1507</v>
          </cell>
          <cell r="J1009">
            <v>20230</v>
          </cell>
          <cell r="K1009">
            <v>1287</v>
          </cell>
          <cell r="L1009">
            <v>6.7284296743934737</v>
          </cell>
          <cell r="M1009">
            <v>6.5590528262765773</v>
          </cell>
          <cell r="N1009">
            <v>5.9551094602070656</v>
          </cell>
          <cell r="O1009">
            <v>15.529404539836801</v>
          </cell>
          <cell r="P1009">
            <v>5.5228940479766555</v>
          </cell>
        </row>
        <row r="1010">
          <cell r="E1010" t="str">
            <v>　平成11年</v>
          </cell>
          <cell r="F1010" t="str">
            <v>･･･</v>
          </cell>
          <cell r="G1010">
            <v>142153</v>
          </cell>
          <cell r="H1010">
            <v>133406</v>
          </cell>
          <cell r="I1010">
            <v>564</v>
          </cell>
          <cell r="J1010">
            <v>7620</v>
          </cell>
          <cell r="K1010">
            <v>346</v>
          </cell>
          <cell r="L1010">
            <v>2.1513836896321843</v>
          </cell>
          <cell r="M1010">
            <v>2.0775566540882031</v>
          </cell>
          <cell r="N1010">
            <v>2.2287204615506204</v>
          </cell>
          <cell r="O1010">
            <v>5.8494346314165311</v>
          </cell>
          <cell r="P1010">
            <v>1.4847873664335063</v>
          </cell>
        </row>
        <row r="1011">
          <cell r="E1011" t="str">
            <v>　平成12年</v>
          </cell>
          <cell r="F1011" t="str">
            <v>･･･</v>
          </cell>
          <cell r="G1011">
            <v>140786</v>
          </cell>
          <cell r="H1011">
            <v>131693</v>
          </cell>
          <cell r="I1011">
            <v>606</v>
          </cell>
          <cell r="J1011">
            <v>8031</v>
          </cell>
          <cell r="K1011">
            <v>291</v>
          </cell>
          <cell r="L1011">
            <v>2.1306951251718687</v>
          </cell>
          <cell r="M1011">
            <v>2.0508797838690742</v>
          </cell>
          <cell r="N1011">
            <v>2.3946890065597093</v>
          </cell>
          <cell r="O1011">
            <v>6.1649356331897849</v>
          </cell>
          <cell r="P1011">
            <v>1.2487662532721109</v>
          </cell>
        </row>
        <row r="1012">
          <cell r="E1012" t="str">
            <v>　平成13年</v>
          </cell>
          <cell r="F1012" t="str">
            <v>･･･</v>
          </cell>
          <cell r="G1012">
            <v>128101</v>
          </cell>
          <cell r="H1012">
            <v>120433</v>
          </cell>
          <cell r="I1012">
            <v>540</v>
          </cell>
          <cell r="J1012">
            <v>6861</v>
          </cell>
          <cell r="K1012">
            <v>268</v>
          </cell>
          <cell r="L1012">
            <v>1.9387167490350004</v>
          </cell>
          <cell r="M1012">
            <v>1.8755256924111703</v>
          </cell>
          <cell r="N1012">
            <v>2.1338812929739981</v>
          </cell>
          <cell r="O1012">
            <v>5.2667940952951202</v>
          </cell>
          <cell r="P1012">
            <v>1.1500665150409819</v>
          </cell>
        </row>
        <row r="1013">
          <cell r="E1013" t="str">
            <v>　平成14年</v>
          </cell>
          <cell r="F1013" t="str">
            <v>･･･</v>
          </cell>
          <cell r="G1013">
            <v>118773</v>
          </cell>
          <cell r="H1013">
            <v>111156</v>
          </cell>
          <cell r="I1013">
            <v>502</v>
          </cell>
          <cell r="J1013">
            <v>6809</v>
          </cell>
          <cell r="K1013">
            <v>292</v>
          </cell>
          <cell r="L1013">
            <v>1.7975441599451536</v>
          </cell>
          <cell r="M1013">
            <v>1.7310532318023799</v>
          </cell>
          <cell r="N1013">
            <v>1.9837192760610129</v>
          </cell>
          <cell r="O1013">
            <v>5.2268766936109126</v>
          </cell>
          <cell r="P1013">
            <v>1.2530575462386817</v>
          </cell>
        </row>
        <row r="1014">
          <cell r="E1014" t="str">
            <v>　平成15年1月～9月</v>
          </cell>
          <cell r="F1014" t="str">
            <v>･･･</v>
          </cell>
          <cell r="G1014">
            <v>72695</v>
          </cell>
          <cell r="H1014">
            <v>67392</v>
          </cell>
          <cell r="I1014">
            <v>197</v>
          </cell>
          <cell r="J1014">
            <v>5013</v>
          </cell>
          <cell r="K1014">
            <v>92</v>
          </cell>
          <cell r="L1014">
            <v>1.1001866813771894</v>
          </cell>
          <cell r="M1014">
            <v>1.0495082532443234</v>
          </cell>
          <cell r="N1014">
            <v>0.77847150873310678</v>
          </cell>
          <cell r="O1014">
            <v>3.8481910508255992</v>
          </cell>
          <cell r="P1014">
            <v>0.39479895292451617</v>
          </cell>
        </row>
        <row r="1015">
          <cell r="E1015" t="str">
            <v>　不詳</v>
          </cell>
          <cell r="F1015" t="str">
            <v>･･･</v>
          </cell>
          <cell r="G1015">
            <v>32548</v>
          </cell>
          <cell r="H1015">
            <v>31243</v>
          </cell>
          <cell r="I1015">
            <v>221</v>
          </cell>
          <cell r="J1015">
            <v>751</v>
          </cell>
          <cell r="K1015">
            <v>258</v>
          </cell>
          <cell r="L1015">
            <v>0.49259063354377558</v>
          </cell>
          <cell r="M1015">
            <v>0.48655309763936949</v>
          </cell>
          <cell r="N1015">
            <v>0.87331067730972889</v>
          </cell>
          <cell r="O1015">
            <v>0.57649939740076306</v>
          </cell>
          <cell r="P1015">
            <v>1.1071535853752736</v>
          </cell>
        </row>
        <row r="1016">
          <cell r="C1016" t="str">
            <v>単価（円）</v>
          </cell>
        </row>
        <row r="1017">
          <cell r="D1017" t="str">
            <v>総数</v>
          </cell>
          <cell r="F1017" t="str">
            <v>･･･</v>
          </cell>
          <cell r="G1017">
            <v>66000.304199082413</v>
          </cell>
          <cell r="H1017">
            <v>61657.5197549777</v>
          </cell>
          <cell r="I1017">
            <v>181814.58942543273</v>
          </cell>
          <cell r="J1017">
            <v>246965.89365083023</v>
          </cell>
          <cell r="K1017">
            <v>134017.07934600697</v>
          </cell>
          <cell r="L1017">
            <v>100</v>
          </cell>
          <cell r="M1017">
            <v>100</v>
          </cell>
          <cell r="N1017">
            <v>100</v>
          </cell>
          <cell r="O1017">
            <v>100</v>
          </cell>
          <cell r="P1017">
            <v>100</v>
          </cell>
        </row>
        <row r="1018">
          <cell r="E1018" t="str">
            <v>　昭和25年以前</v>
          </cell>
          <cell r="F1018" t="str">
            <v>･･･</v>
          </cell>
          <cell r="G1018">
            <v>47922.30409002574</v>
          </cell>
          <cell r="H1018">
            <v>46571.774148589182</v>
          </cell>
          <cell r="I1018">
            <v>204462.32626188736</v>
          </cell>
          <cell r="J1018">
            <v>293460.92503987241</v>
          </cell>
          <cell r="K1018">
            <v>135898.14558538611</v>
          </cell>
          <cell r="L1018">
            <v>72.609216990081677</v>
          </cell>
          <cell r="M1018">
            <v>75.532999597878529</v>
          </cell>
          <cell r="N1018">
            <v>112.4565013775988</v>
          </cell>
          <cell r="O1018">
            <v>118.82649895567306</v>
          </cell>
          <cell r="P1018">
            <v>101.40360187564048</v>
          </cell>
        </row>
        <row r="1019">
          <cell r="E1019" t="str">
            <v>　昭和26～35年</v>
          </cell>
          <cell r="F1019" t="str">
            <v>･･･</v>
          </cell>
          <cell r="G1019">
            <v>69200.571198272475</v>
          </cell>
          <cell r="H1019">
            <v>66458.357149208037</v>
          </cell>
          <cell r="I1019">
            <v>229353.23383084577</v>
          </cell>
          <cell r="J1019">
            <v>237116.15487316423</v>
          </cell>
          <cell r="K1019">
            <v>137476.45951035782</v>
          </cell>
          <cell r="L1019">
            <v>104.84886704391062</v>
          </cell>
          <cell r="M1019">
            <v>107.78629664850045</v>
          </cell>
          <cell r="N1019">
            <v>126.14677103506591</v>
          </cell>
          <cell r="O1019">
            <v>96.011700793150041</v>
          </cell>
          <cell r="P1019">
            <v>102.58129798174409</v>
          </cell>
        </row>
        <row r="1020">
          <cell r="E1020" t="str">
            <v>　昭和36～45年</v>
          </cell>
          <cell r="F1020" t="str">
            <v>･･･</v>
          </cell>
          <cell r="G1020">
            <v>70391.868675332924</v>
          </cell>
          <cell r="H1020">
            <v>68593.524294932853</v>
          </cell>
          <cell r="I1020">
            <v>177817.34927499364</v>
          </cell>
          <cell r="J1020">
            <v>232425.22385216234</v>
          </cell>
          <cell r="K1020">
            <v>136262.92466765142</v>
          </cell>
          <cell r="L1020">
            <v>106.6538549019469</v>
          </cell>
          <cell r="M1020">
            <v>111.2492435107969</v>
          </cell>
          <cell r="N1020">
            <v>97.801474478439218</v>
          </cell>
          <cell r="O1020">
            <v>94.112276159384962</v>
          </cell>
          <cell r="P1020">
            <v>101.67579037881143</v>
          </cell>
        </row>
        <row r="1021">
          <cell r="E1021" t="str">
            <v>　昭和46～55年</v>
          </cell>
          <cell r="F1021" t="str">
            <v>･･･</v>
          </cell>
          <cell r="G1021">
            <v>67239.794752408998</v>
          </cell>
          <cell r="H1021">
            <v>64731.708754456791</v>
          </cell>
          <cell r="I1021">
            <v>177290.42836646855</v>
          </cell>
          <cell r="J1021">
            <v>226044.86885996468</v>
          </cell>
          <cell r="K1021">
            <v>94070.695553021666</v>
          </cell>
          <cell r="L1021">
            <v>101.87800733400833</v>
          </cell>
          <cell r="M1021">
            <v>104.98591090218304</v>
          </cell>
          <cell r="N1021">
            <v>97.51166225259405</v>
          </cell>
          <cell r="O1021">
            <v>91.528779751083974</v>
          </cell>
          <cell r="P1021">
            <v>70.193064952675741</v>
          </cell>
        </row>
        <row r="1022">
          <cell r="E1022" t="str">
            <v>　昭和56～60年</v>
          </cell>
          <cell r="F1022" t="str">
            <v>･･･</v>
          </cell>
          <cell r="G1022">
            <v>66648.5297432589</v>
          </cell>
          <cell r="H1022">
            <v>62419.78765604947</v>
          </cell>
          <cell r="I1022">
            <v>165944.68510496503</v>
          </cell>
          <cell r="J1022">
            <v>249164.43850267382</v>
          </cell>
          <cell r="K1022">
            <v>160275.31956735498</v>
          </cell>
          <cell r="L1022">
            <v>100.98215538858911</v>
          </cell>
          <cell r="M1022">
            <v>101.23629348715446</v>
          </cell>
          <cell r="N1022">
            <v>91.271380162274383</v>
          </cell>
          <cell r="O1022">
            <v>100.89022205428574</v>
          </cell>
          <cell r="P1022">
            <v>119.5932043508829</v>
          </cell>
        </row>
        <row r="1023">
          <cell r="E1023" t="str">
            <v>　昭和61～平成2年</v>
          </cell>
          <cell r="F1023" t="str">
            <v>･･･</v>
          </cell>
          <cell r="G1023">
            <v>65783.737442001046</v>
          </cell>
          <cell r="H1023">
            <v>61007.003026164268</v>
          </cell>
          <cell r="I1023">
            <v>151762.6827171109</v>
          </cell>
          <cell r="J1023">
            <v>243991.41630901289</v>
          </cell>
          <cell r="K1023">
            <v>120108.880571623</v>
          </cell>
          <cell r="L1023">
            <v>99.671870062252864</v>
          </cell>
          <cell r="M1023">
            <v>98.944951513783664</v>
          </cell>
          <cell r="N1023">
            <v>83.471124730258822</v>
          </cell>
          <cell r="O1023">
            <v>98.795591853657825</v>
          </cell>
          <cell r="P1023">
            <v>89.62206993149313</v>
          </cell>
        </row>
        <row r="1024">
          <cell r="E1024" t="str">
            <v>　平成3～7年</v>
          </cell>
          <cell r="F1024" t="str">
            <v>･･･</v>
          </cell>
          <cell r="G1024">
            <v>66567.878335786241</v>
          </cell>
          <cell r="H1024">
            <v>60118.130547239933</v>
          </cell>
          <cell r="I1024">
            <v>178165.93886462881</v>
          </cell>
          <cell r="J1024">
            <v>219969.46856216009</v>
          </cell>
          <cell r="K1024">
            <v>179988.82057015091</v>
          </cell>
          <cell r="L1024">
            <v>100.85995684958027</v>
          </cell>
          <cell r="M1024">
            <v>97.503322848769812</v>
          </cell>
          <cell r="N1024">
            <v>97.993202540932316</v>
          </cell>
          <cell r="O1024">
            <v>89.068763832289051</v>
          </cell>
          <cell r="P1024">
            <v>134.3028973982141</v>
          </cell>
        </row>
        <row r="1025">
          <cell r="E1025" t="str">
            <v>　平成8～10年</v>
          </cell>
          <cell r="F1025" t="str">
            <v>･･･</v>
          </cell>
          <cell r="G1025">
            <v>75122.249663729075</v>
          </cell>
          <cell r="H1025">
            <v>66019.906167492925</v>
          </cell>
          <cell r="I1025">
            <v>180491.0418049104</v>
          </cell>
          <cell r="J1025">
            <v>251507.66188828473</v>
          </cell>
          <cell r="K1025">
            <v>174825.17482517482</v>
          </cell>
          <cell r="L1025">
            <v>113.82106578953235</v>
          </cell>
          <cell r="M1025">
            <v>107.07518957922898</v>
          </cell>
          <cell r="N1025">
            <v>99.272034425452333</v>
          </cell>
          <cell r="O1025">
            <v>101.83902650293722</v>
          </cell>
          <cell r="P1025">
            <v>130.44992151620391</v>
          </cell>
        </row>
        <row r="1026">
          <cell r="E1026" t="str">
            <v>　平成11年</v>
          </cell>
          <cell r="F1026" t="str">
            <v>･･･</v>
          </cell>
          <cell r="G1026">
            <v>79231.532222323833</v>
          </cell>
          <cell r="H1026">
            <v>68722.546212314293</v>
          </cell>
          <cell r="I1026">
            <v>157801.4184397163</v>
          </cell>
          <cell r="J1026">
            <v>250524.93438320211</v>
          </cell>
          <cell r="K1026">
            <v>236994.21965317917</v>
          </cell>
          <cell r="L1026">
            <v>120.04722278753583</v>
          </cell>
          <cell r="M1026">
            <v>111.45849928023779</v>
          </cell>
          <cell r="N1026">
            <v>86.792495001857432</v>
          </cell>
          <cell r="O1026">
            <v>101.44110617047542</v>
          </cell>
          <cell r="P1026">
            <v>176.83881846231296</v>
          </cell>
        </row>
        <row r="1027">
          <cell r="E1027" t="str">
            <v>　平成12年</v>
          </cell>
          <cell r="F1027" t="str">
            <v>･･･</v>
          </cell>
          <cell r="G1027">
            <v>82415.865213870697</v>
          </cell>
          <cell r="H1027">
            <v>70428.952184246693</v>
          </cell>
          <cell r="I1027">
            <v>191419.14191419142</v>
          </cell>
          <cell r="J1027">
            <v>268584.23608516995</v>
          </cell>
          <cell r="K1027">
            <v>178694.15807560139</v>
          </cell>
          <cell r="L1027">
            <v>124.87194750689726</v>
          </cell>
          <cell r="M1027">
            <v>114.22605460635782</v>
          </cell>
          <cell r="N1027">
            <v>105.2826082434368</v>
          </cell>
          <cell r="O1027">
            <v>108.75357407242012</v>
          </cell>
          <cell r="P1027">
            <v>133.33685448721548</v>
          </cell>
        </row>
        <row r="1028">
          <cell r="E1028" t="str">
            <v>　平成13年</v>
          </cell>
          <cell r="F1028" t="str">
            <v>･･･</v>
          </cell>
          <cell r="G1028">
            <v>84589.503594819718</v>
          </cell>
          <cell r="H1028">
            <v>72737.538714471943</v>
          </cell>
          <cell r="I1028">
            <v>205555.55555555553</v>
          </cell>
          <cell r="J1028">
            <v>281737.3560705437</v>
          </cell>
          <cell r="K1028">
            <v>115671.64179104478</v>
          </cell>
          <cell r="L1028">
            <v>128.16532381375865</v>
          </cell>
          <cell r="M1028">
            <v>117.97026381133297</v>
          </cell>
          <cell r="N1028">
            <v>113.05778936946072</v>
          </cell>
          <cell r="O1028">
            <v>114.07945927500202</v>
          </cell>
          <cell r="P1028">
            <v>86.311119713631641</v>
          </cell>
        </row>
        <row r="1029">
          <cell r="E1029" t="str">
            <v>　平成14年</v>
          </cell>
          <cell r="F1029" t="str">
            <v>･･･</v>
          </cell>
          <cell r="G1029">
            <v>85751.812280568818</v>
          </cell>
          <cell r="H1029">
            <v>73725.215013134701</v>
          </cell>
          <cell r="I1029">
            <v>155378.48605577688</v>
          </cell>
          <cell r="J1029">
            <v>275517.69716551621</v>
          </cell>
          <cell r="K1029">
            <v>123287.6712328767</v>
          </cell>
          <cell r="L1029">
            <v>129.92638946315799</v>
          </cell>
          <cell r="M1029">
            <v>119.57213865577647</v>
          </cell>
          <cell r="N1029">
            <v>85.459855860193201</v>
          </cell>
          <cell r="O1029">
            <v>111.56103099606685</v>
          </cell>
          <cell r="P1029">
            <v>91.993999447317492</v>
          </cell>
        </row>
        <row r="1030">
          <cell r="E1030" t="str">
            <v>　平成15年1月～9月</v>
          </cell>
          <cell r="F1030" t="str">
            <v>･･･</v>
          </cell>
          <cell r="G1030">
            <v>88713.116445422653</v>
          </cell>
          <cell r="H1030">
            <v>75424.382716049382</v>
          </cell>
          <cell r="I1030">
            <v>172588.83248730964</v>
          </cell>
          <cell r="J1030">
            <v>262317.97326949931</v>
          </cell>
          <cell r="K1030">
            <v>184782.60869565216</v>
          </cell>
          <cell r="L1030">
            <v>134.41319327533648</v>
          </cell>
          <cell r="M1030">
            <v>122.32795450705794</v>
          </cell>
          <cell r="N1030">
            <v>94.925733425860841</v>
          </cell>
          <cell r="O1030">
            <v>106.21627520777199</v>
          </cell>
          <cell r="P1030">
            <v>137.87989530690942</v>
          </cell>
        </row>
        <row r="1031">
          <cell r="E1031" t="str">
            <v>　不詳</v>
          </cell>
          <cell r="F1031" t="str">
            <v>･･･</v>
          </cell>
          <cell r="G1031">
            <v>96411.453852771287</v>
          </cell>
          <cell r="H1031">
            <v>89908.139423230808</v>
          </cell>
          <cell r="I1031">
            <v>266968.32579185523</v>
          </cell>
          <cell r="J1031">
            <v>298268.9747003995</v>
          </cell>
          <cell r="K1031">
            <v>127906.97674418605</v>
          </cell>
          <cell r="L1031">
            <v>146.07728710152168</v>
          </cell>
          <cell r="M1031">
            <v>145.81861187494877</v>
          </cell>
          <cell r="N1031">
            <v>146.83548038445312</v>
          </cell>
          <cell r="O1031">
            <v>120.77334659096834</v>
          </cell>
          <cell r="P1031">
            <v>95.440803044180825</v>
          </cell>
        </row>
        <row r="1101">
          <cell r="A1101" t="str">
            <v>9.取得方法</v>
          </cell>
          <cell r="B1101" t="str">
            <v>８．取得方法別土地資産額</v>
          </cell>
        </row>
        <row r="1103">
          <cell r="F1103" t="str">
            <v>世帯総数
（千世帯）</v>
          </cell>
          <cell r="G1103" t="str">
            <v>実数</v>
          </cell>
          <cell r="L1103" t="str">
            <v>割合・指数（％）</v>
          </cell>
        </row>
        <row r="1104">
          <cell r="G1104" t="str">
            <v>総数</v>
          </cell>
          <cell r="H1104" t="str">
            <v>一戸建</v>
          </cell>
          <cell r="I1104" t="str">
            <v>長屋建</v>
          </cell>
          <cell r="J1104" t="str">
            <v>共同住宅</v>
          </cell>
          <cell r="K1104" t="str">
            <v>その他</v>
          </cell>
          <cell r="L1104" t="str">
            <v>総数</v>
          </cell>
          <cell r="M1104" t="str">
            <v>一戸建</v>
          </cell>
          <cell r="N1104" t="str">
            <v>長屋建</v>
          </cell>
          <cell r="O1104" t="str">
            <v>共同住宅</v>
          </cell>
          <cell r="P1104" t="str">
            <v>その他</v>
          </cell>
        </row>
        <row r="1105">
          <cell r="C1105" t="str">
            <v>資産額（十億円）</v>
          </cell>
        </row>
        <row r="1106">
          <cell r="D1106" t="str">
            <v>総数</v>
          </cell>
          <cell r="F1106" t="str">
            <v>･･･</v>
          </cell>
          <cell r="G1106">
            <v>436098</v>
          </cell>
          <cell r="H1106">
            <v>395921</v>
          </cell>
          <cell r="I1106">
            <v>4601</v>
          </cell>
          <cell r="J1106">
            <v>32172</v>
          </cell>
          <cell r="K1106">
            <v>3123</v>
          </cell>
          <cell r="L1106">
            <v>100</v>
          </cell>
          <cell r="M1106">
            <v>100</v>
          </cell>
          <cell r="N1106">
            <v>100</v>
          </cell>
          <cell r="O1106">
            <v>100</v>
          </cell>
          <cell r="P1106">
            <v>100</v>
          </cell>
        </row>
        <row r="1107">
          <cell r="E1107" t="str">
            <v>　国・都道府県・市区町村から購入</v>
          </cell>
          <cell r="F1107" t="str">
            <v>･･･</v>
          </cell>
          <cell r="G1107">
            <v>9902</v>
          </cell>
          <cell r="H1107">
            <v>9291</v>
          </cell>
          <cell r="I1107">
            <v>115</v>
          </cell>
          <cell r="J1107">
            <v>281</v>
          </cell>
          <cell r="K1107">
            <v>198</v>
          </cell>
          <cell r="L1107">
            <v>2.270590555333893</v>
          </cell>
          <cell r="M1107">
            <v>2.3466802720744795</v>
          </cell>
          <cell r="N1107">
            <v>2.4994566398608997</v>
          </cell>
          <cell r="O1107">
            <v>0.87343031207260979</v>
          </cell>
          <cell r="P1107">
            <v>6.3400576368876083</v>
          </cell>
        </row>
        <row r="1108">
          <cell r="E1108" t="str">
            <v>　公団・公社などから購入</v>
          </cell>
          <cell r="F1108" t="str">
            <v>･･･</v>
          </cell>
          <cell r="G1108">
            <v>12370</v>
          </cell>
          <cell r="H1108">
            <v>9700</v>
          </cell>
          <cell r="I1108">
            <v>287</v>
          </cell>
          <cell r="J1108">
            <v>2352</v>
          </cell>
          <cell r="K1108">
            <v>31</v>
          </cell>
          <cell r="L1108">
            <v>2.8365183972409871</v>
          </cell>
          <cell r="M1108">
            <v>2.4499837088712142</v>
          </cell>
          <cell r="N1108">
            <v>6.2377743968702459</v>
          </cell>
          <cell r="O1108">
            <v>7.3107049608355092</v>
          </cell>
          <cell r="P1108">
            <v>0.99263528658341349</v>
          </cell>
        </row>
        <row r="1109">
          <cell r="E1109" t="str">
            <v>　会社などの法人から購入</v>
          </cell>
          <cell r="F1109" t="str">
            <v>･･･</v>
          </cell>
          <cell r="G1109">
            <v>94735</v>
          </cell>
          <cell r="H1109">
            <v>77142</v>
          </cell>
          <cell r="I1109">
            <v>848</v>
          </cell>
          <cell r="J1109">
            <v>16410</v>
          </cell>
          <cell r="K1109">
            <v>321</v>
          </cell>
          <cell r="L1109">
            <v>21.723328242734432</v>
          </cell>
          <cell r="M1109">
            <v>19.48419002780858</v>
          </cell>
          <cell r="N1109">
            <v>18.430775918278634</v>
          </cell>
          <cell r="O1109">
            <v>51.007086907870203</v>
          </cell>
          <cell r="P1109">
            <v>10.278578290105669</v>
          </cell>
        </row>
        <row r="1110">
          <cell r="E1110" t="str">
            <v>　個人から購入</v>
          </cell>
          <cell r="F1110" t="str">
            <v>･･･</v>
          </cell>
          <cell r="G1110">
            <v>136456</v>
          </cell>
          <cell r="H1110">
            <v>124664</v>
          </cell>
          <cell r="I1110">
            <v>1992</v>
          </cell>
          <cell r="J1110">
            <v>8476</v>
          </cell>
          <cell r="K1110">
            <v>1201</v>
          </cell>
          <cell r="L1110">
            <v>31.290214584795162</v>
          </cell>
          <cell r="M1110">
            <v>31.48708959615681</v>
          </cell>
          <cell r="N1110">
            <v>43.294935883503591</v>
          </cell>
          <cell r="O1110">
            <v>26.345890836752456</v>
          </cell>
          <cell r="P1110">
            <v>38.456612231828366</v>
          </cell>
        </row>
        <row r="1111">
          <cell r="E1111" t="str">
            <v>　相続・贈与で取得</v>
          </cell>
          <cell r="F1111" t="str">
            <v>･･･</v>
          </cell>
          <cell r="G1111">
            <v>161684</v>
          </cell>
          <cell r="H1111">
            <v>155992</v>
          </cell>
          <cell r="I1111">
            <v>976</v>
          </cell>
          <cell r="J1111">
            <v>3493</v>
          </cell>
          <cell r="K1111">
            <v>1106</v>
          </cell>
          <cell r="L1111">
            <v>37.075152832620191</v>
          </cell>
          <cell r="M1111">
            <v>39.39977924889056</v>
          </cell>
          <cell r="N1111">
            <v>21.212779830471636</v>
          </cell>
          <cell r="O1111">
            <v>10.857267188859879</v>
          </cell>
          <cell r="P1111">
            <v>35.414665385846945</v>
          </cell>
        </row>
        <row r="1112">
          <cell r="E1112" t="str">
            <v>　その他</v>
          </cell>
          <cell r="F1112" t="str">
            <v>･･･</v>
          </cell>
          <cell r="G1112">
            <v>12624</v>
          </cell>
          <cell r="H1112">
            <v>11620</v>
          </cell>
          <cell r="I1112">
            <v>207</v>
          </cell>
          <cell r="J1112">
            <v>655</v>
          </cell>
          <cell r="K1112">
            <v>135</v>
          </cell>
          <cell r="L1112">
            <v>2.89476218648102</v>
          </cell>
          <cell r="M1112">
            <v>2.9349289378436607</v>
          </cell>
          <cell r="N1112">
            <v>4.4990219517496195</v>
          </cell>
          <cell r="O1112">
            <v>2.0359318662190722</v>
          </cell>
          <cell r="P1112">
            <v>4.3227665706051877</v>
          </cell>
        </row>
        <row r="1113">
          <cell r="E1113" t="str">
            <v>　不詳</v>
          </cell>
          <cell r="F1113" t="str">
            <v>･･･</v>
          </cell>
          <cell r="G1113">
            <v>8325</v>
          </cell>
          <cell r="H1113">
            <v>7512</v>
          </cell>
          <cell r="I1113">
            <v>177</v>
          </cell>
          <cell r="J1113">
            <v>506</v>
          </cell>
          <cell r="K1113">
            <v>130</v>
          </cell>
          <cell r="L1113">
            <v>1.9089745882806159</v>
          </cell>
          <cell r="M1113">
            <v>1.8973482083546971</v>
          </cell>
          <cell r="N1113">
            <v>3.8469897848293848</v>
          </cell>
          <cell r="O1113">
            <v>1.5727962203158026</v>
          </cell>
          <cell r="P1113">
            <v>4.1626641050272175</v>
          </cell>
        </row>
        <row r="1114">
          <cell r="C1114" t="str">
            <v>所有世帯数（千世帯）</v>
          </cell>
        </row>
        <row r="1115">
          <cell r="D1115" t="str">
            <v>総数</v>
          </cell>
          <cell r="F1115" t="str">
            <v>･･･</v>
          </cell>
          <cell r="G1115">
            <v>24047</v>
          </cell>
          <cell r="H1115">
            <v>20774</v>
          </cell>
          <cell r="I1115">
            <v>285</v>
          </cell>
          <cell r="J1115">
            <v>2894</v>
          </cell>
          <cell r="K1115">
            <v>86</v>
          </cell>
          <cell r="L1115">
            <v>100</v>
          </cell>
          <cell r="M1115">
            <v>100</v>
          </cell>
          <cell r="N1115">
            <v>100</v>
          </cell>
          <cell r="O1115">
            <v>100</v>
          </cell>
          <cell r="P1115">
            <v>100</v>
          </cell>
        </row>
        <row r="1116">
          <cell r="E1116" t="str">
            <v>　国・都道府県・市区町村から購入</v>
          </cell>
          <cell r="F1116" t="str">
            <v>･･･</v>
          </cell>
          <cell r="G1116">
            <v>570</v>
          </cell>
          <cell r="H1116">
            <v>546</v>
          </cell>
          <cell r="I1116">
            <v>9</v>
          </cell>
          <cell r="J1116">
            <v>11</v>
          </cell>
          <cell r="K1116">
            <v>4</v>
          </cell>
          <cell r="L1116">
            <v>2.3703580488210587</v>
          </cell>
          <cell r="M1116">
            <v>2.6282853566958697</v>
          </cell>
          <cell r="N1116">
            <v>3.1578947368421053</v>
          </cell>
          <cell r="O1116">
            <v>0.38009675190048375</v>
          </cell>
          <cell r="P1116">
            <v>4.6511627906976747</v>
          </cell>
        </row>
        <row r="1117">
          <cell r="E1117" t="str">
            <v>　公団・公社などから購入</v>
          </cell>
          <cell r="F1117" t="str">
            <v>･･･</v>
          </cell>
          <cell r="G1117">
            <v>830</v>
          </cell>
          <cell r="H1117">
            <v>586</v>
          </cell>
          <cell r="I1117">
            <v>19</v>
          </cell>
          <cell r="J1117">
            <v>224</v>
          </cell>
          <cell r="K1117">
            <v>1</v>
          </cell>
          <cell r="L1117">
            <v>3.4515740009148748</v>
          </cell>
          <cell r="M1117">
            <v>2.8208337344757872</v>
          </cell>
          <cell r="N1117">
            <v>6.666666666666667</v>
          </cell>
          <cell r="O1117">
            <v>7.740152038700761</v>
          </cell>
          <cell r="P1117">
            <v>1.1627906976744187</v>
          </cell>
        </row>
        <row r="1118">
          <cell r="E1118" t="str">
            <v>　会社などの法人から購入</v>
          </cell>
          <cell r="F1118" t="str">
            <v>･･･</v>
          </cell>
          <cell r="G1118">
            <v>6705</v>
          </cell>
          <cell r="H1118">
            <v>4897</v>
          </cell>
          <cell r="I1118">
            <v>60</v>
          </cell>
          <cell r="J1118">
            <v>1739</v>
          </cell>
          <cell r="K1118">
            <v>8</v>
          </cell>
          <cell r="L1118">
            <v>27.882895995342455</v>
          </cell>
          <cell r="M1118">
            <v>23.572735149706364</v>
          </cell>
          <cell r="N1118">
            <v>21.052631578947366</v>
          </cell>
          <cell r="O1118">
            <v>60.089841050449202</v>
          </cell>
          <cell r="P1118">
            <v>9.3023255813953494</v>
          </cell>
        </row>
        <row r="1119">
          <cell r="E1119" t="str">
            <v>　個人から購入</v>
          </cell>
          <cell r="F1119" t="str">
            <v>･･･</v>
          </cell>
          <cell r="G1119">
            <v>7646</v>
          </cell>
          <cell r="H1119">
            <v>6761</v>
          </cell>
          <cell r="I1119">
            <v>122</v>
          </cell>
          <cell r="J1119">
            <v>723</v>
          </cell>
          <cell r="K1119">
            <v>37</v>
          </cell>
          <cell r="L1119">
            <v>31.796066037343536</v>
          </cell>
          <cell r="M1119">
            <v>32.545489554250508</v>
          </cell>
          <cell r="N1119">
            <v>42.807017543859651</v>
          </cell>
          <cell r="O1119">
            <v>24.982722874913616</v>
          </cell>
          <cell r="P1119">
            <v>43.02325581395349</v>
          </cell>
        </row>
        <row r="1120">
          <cell r="E1120" t="str">
            <v>　相続・贈与で取得</v>
          </cell>
          <cell r="F1120" t="str">
            <v>･･･</v>
          </cell>
          <cell r="G1120">
            <v>7259</v>
          </cell>
          <cell r="H1120">
            <v>7050</v>
          </cell>
          <cell r="I1120">
            <v>53</v>
          </cell>
          <cell r="J1120">
            <v>123</v>
          </cell>
          <cell r="K1120">
            <v>30</v>
          </cell>
          <cell r="L1120">
            <v>30.186717677880814</v>
          </cell>
          <cell r="M1120">
            <v>33.936651583710407</v>
          </cell>
          <cell r="N1120">
            <v>18.596491228070175</v>
          </cell>
          <cell r="O1120">
            <v>4.2501727712508641</v>
          </cell>
          <cell r="P1120">
            <v>34.883720930232556</v>
          </cell>
        </row>
        <row r="1121">
          <cell r="E1121" t="str">
            <v>　その他</v>
          </cell>
          <cell r="F1121" t="str">
            <v>･･･</v>
          </cell>
          <cell r="G1121">
            <v>685</v>
          </cell>
          <cell r="H1121">
            <v>617</v>
          </cell>
          <cell r="I1121">
            <v>13</v>
          </cell>
          <cell r="J1121">
            <v>50</v>
          </cell>
          <cell r="K1121">
            <v>4</v>
          </cell>
          <cell r="L1121">
            <v>2.8485881814779392</v>
          </cell>
          <cell r="M1121">
            <v>2.9700587272552226</v>
          </cell>
          <cell r="N1121">
            <v>4.5614035087719298</v>
          </cell>
          <cell r="O1121">
            <v>1.7277125086385625</v>
          </cell>
          <cell r="P1121">
            <v>4.6511627906976747</v>
          </cell>
        </row>
        <row r="1122">
          <cell r="E1122" t="str">
            <v>　不詳</v>
          </cell>
          <cell r="F1122" t="str">
            <v>･･･</v>
          </cell>
          <cell r="G1122">
            <v>352</v>
          </cell>
          <cell r="H1122">
            <v>317</v>
          </cell>
          <cell r="I1122">
            <v>9</v>
          </cell>
          <cell r="J1122">
            <v>23</v>
          </cell>
          <cell r="K1122">
            <v>3</v>
          </cell>
          <cell r="L1122">
            <v>1.4638000582193205</v>
          </cell>
          <cell r="M1122">
            <v>1.5259458939058439</v>
          </cell>
          <cell r="N1122">
            <v>3.1578947368421053</v>
          </cell>
          <cell r="O1122">
            <v>0.79474775397373887</v>
          </cell>
          <cell r="P1122">
            <v>3.4883720930232558</v>
          </cell>
        </row>
        <row r="1123">
          <cell r="C1123" t="str">
            <v>所有１世帯当たり資産額（千円）</v>
          </cell>
        </row>
        <row r="1124">
          <cell r="D1124" t="str">
            <v>総数</v>
          </cell>
          <cell r="F1124" t="str">
            <v>･･･</v>
          </cell>
          <cell r="G1124">
            <v>18135.235164469581</v>
          </cell>
          <cell r="H1124">
            <v>19058.48656975065</v>
          </cell>
          <cell r="I1124">
            <v>16143.859649122805</v>
          </cell>
          <cell r="J1124">
            <v>11116.793365583966</v>
          </cell>
          <cell r="K1124">
            <v>36313.953488372092</v>
          </cell>
          <cell r="L1124">
            <v>100</v>
          </cell>
          <cell r="M1124">
            <v>100</v>
          </cell>
          <cell r="N1124">
            <v>100</v>
          </cell>
          <cell r="O1124">
            <v>100</v>
          </cell>
          <cell r="P1124">
            <v>100</v>
          </cell>
        </row>
        <row r="1125">
          <cell r="E1125" t="str">
            <v>　国・都道府県・市区町村から購入</v>
          </cell>
          <cell r="F1125" t="str">
            <v>･･･</v>
          </cell>
          <cell r="G1125">
            <v>411.77693683203728</v>
          </cell>
          <cell r="H1125">
            <v>447.24174448830269</v>
          </cell>
          <cell r="I1125">
            <v>403.50877192982455</v>
          </cell>
          <cell r="J1125">
            <v>97.097442985487206</v>
          </cell>
          <cell r="K1125">
            <v>2302.3255813953488</v>
          </cell>
          <cell r="L1125">
            <v>2.270590555333893</v>
          </cell>
          <cell r="M1125">
            <v>2.3466802720744795</v>
          </cell>
          <cell r="N1125">
            <v>2.4994566398608997</v>
          </cell>
          <cell r="O1125">
            <v>0.87343031207260968</v>
          </cell>
          <cell r="P1125">
            <v>6.3400576368876083</v>
          </cell>
        </row>
        <row r="1126">
          <cell r="E1126" t="str">
            <v>　公団・公社などから購入</v>
          </cell>
          <cell r="F1126" t="str">
            <v>･･･</v>
          </cell>
          <cell r="G1126">
            <v>514.40928182309642</v>
          </cell>
          <cell r="H1126">
            <v>466.92981611629926</v>
          </cell>
          <cell r="I1126">
            <v>1007.0175438596491</v>
          </cell>
          <cell r="J1126">
            <v>812.7159640635798</v>
          </cell>
          <cell r="K1126">
            <v>360.46511627906972</v>
          </cell>
          <cell r="L1126">
            <v>2.8365183972409871</v>
          </cell>
          <cell r="M1126">
            <v>2.4499837088712146</v>
          </cell>
          <cell r="N1126">
            <v>6.2377743968702459</v>
          </cell>
          <cell r="O1126">
            <v>7.3107049608355092</v>
          </cell>
          <cell r="P1126">
            <v>0.99263528658341327</v>
          </cell>
        </row>
        <row r="1127">
          <cell r="E1127" t="str">
            <v>　会社などの法人から購入</v>
          </cell>
          <cell r="F1127" t="str">
            <v>･･･</v>
          </cell>
          <cell r="G1127">
            <v>3939.5766623695267</v>
          </cell>
          <cell r="H1127">
            <v>3713.3917396745933</v>
          </cell>
          <cell r="I1127">
            <v>2975.4385964912281</v>
          </cell>
          <cell r="J1127">
            <v>5670.352453351763</v>
          </cell>
          <cell r="K1127">
            <v>3732.5581395348836</v>
          </cell>
          <cell r="L1127">
            <v>21.723328242734432</v>
          </cell>
          <cell r="M1127">
            <v>19.48419002780858</v>
          </cell>
          <cell r="N1127">
            <v>18.430775918278634</v>
          </cell>
          <cell r="O1127">
            <v>51.007086907870203</v>
          </cell>
          <cell r="P1127">
            <v>10.278578290105669</v>
          </cell>
        </row>
        <row r="1128">
          <cell r="E1128" t="str">
            <v>　個人から購入</v>
          </cell>
          <cell r="F1128" t="str">
            <v>･･･</v>
          </cell>
          <cell r="G1128">
            <v>5674.5539984197612</v>
          </cell>
          <cell r="H1128">
            <v>6000.9627418889004</v>
          </cell>
          <cell r="I1128">
            <v>6989.4736842105267</v>
          </cell>
          <cell r="J1128">
            <v>2928.8182446440915</v>
          </cell>
          <cell r="K1128">
            <v>13965.116279069769</v>
          </cell>
          <cell r="L1128">
            <v>31.290214584795162</v>
          </cell>
          <cell r="M1128">
            <v>31.487089596156814</v>
          </cell>
          <cell r="N1128">
            <v>43.294935883503591</v>
          </cell>
          <cell r="O1128">
            <v>26.34589083675246</v>
          </cell>
          <cell r="P1128">
            <v>38.456612231828373</v>
          </cell>
        </row>
        <row r="1129">
          <cell r="E1129" t="str">
            <v>　相続・贈与で取得</v>
          </cell>
          <cell r="F1129" t="str">
            <v>･･･</v>
          </cell>
          <cell r="G1129">
            <v>6723.6661537821765</v>
          </cell>
          <cell r="H1129">
            <v>7509.0016366612117</v>
          </cell>
          <cell r="I1129">
            <v>3424.5614035087719</v>
          </cell>
          <cell r="J1129">
            <v>1206.9799585348997</v>
          </cell>
          <cell r="K1129">
            <v>12860.465116279069</v>
          </cell>
          <cell r="L1129">
            <v>37.075152832620191</v>
          </cell>
          <cell r="M1129">
            <v>39.399779248890567</v>
          </cell>
          <cell r="N1129">
            <v>21.212779830471639</v>
          </cell>
          <cell r="O1129">
            <v>10.857267188859877</v>
          </cell>
          <cell r="P1129">
            <v>35.414665385846938</v>
          </cell>
        </row>
        <row r="1130">
          <cell r="E1130" t="str">
            <v>　その他</v>
          </cell>
          <cell r="F1130" t="str">
            <v>･･･</v>
          </cell>
          <cell r="G1130">
            <v>524.97192997047443</v>
          </cell>
          <cell r="H1130">
            <v>559.35303745065949</v>
          </cell>
          <cell r="I1130">
            <v>726.31578947368428</v>
          </cell>
          <cell r="J1130">
            <v>226.3303386316517</v>
          </cell>
          <cell r="K1130">
            <v>1569.7674418604649</v>
          </cell>
          <cell r="L1130">
            <v>2.89476218648102</v>
          </cell>
          <cell r="M1130">
            <v>2.9349289378436607</v>
          </cell>
          <cell r="N1130">
            <v>4.4990219517496204</v>
          </cell>
          <cell r="O1130">
            <v>2.0359318662190726</v>
          </cell>
          <cell r="P1130">
            <v>4.3227665706051868</v>
          </cell>
        </row>
        <row r="1131">
          <cell r="E1131" t="str">
            <v>　不詳</v>
          </cell>
          <cell r="F1131" t="str">
            <v>･･･</v>
          </cell>
          <cell r="G1131">
            <v>346.19703081465462</v>
          </cell>
          <cell r="H1131">
            <v>361.60585347068451</v>
          </cell>
          <cell r="I1131">
            <v>621.0526315789474</v>
          </cell>
          <cell r="J1131">
            <v>174.84450587422253</v>
          </cell>
          <cell r="K1131">
            <v>1511.6279069767443</v>
          </cell>
          <cell r="L1131">
            <v>1.9089745882806157</v>
          </cell>
          <cell r="M1131">
            <v>1.8973482083546971</v>
          </cell>
          <cell r="N1131">
            <v>3.8469897848293853</v>
          </cell>
          <cell r="O1131">
            <v>1.5727962203158026</v>
          </cell>
          <cell r="P1131">
            <v>4.1626641050272184</v>
          </cell>
        </row>
        <row r="1132">
          <cell r="C1132" t="str">
            <v>面積（千㎡）</v>
          </cell>
        </row>
        <row r="1133">
          <cell r="D1133" t="str">
            <v>総数</v>
          </cell>
          <cell r="F1133" t="str">
            <v>･･･</v>
          </cell>
          <cell r="G1133">
            <v>6607515</v>
          </cell>
          <cell r="H1133">
            <v>6421293</v>
          </cell>
          <cell r="I1133">
            <v>25306</v>
          </cell>
          <cell r="J1133">
            <v>130269</v>
          </cell>
          <cell r="K1133">
            <v>23303</v>
          </cell>
          <cell r="L1133">
            <v>100</v>
          </cell>
          <cell r="M1133">
            <v>100</v>
          </cell>
          <cell r="N1133">
            <v>100</v>
          </cell>
          <cell r="O1133">
            <v>100</v>
          </cell>
          <cell r="P1133">
            <v>100</v>
          </cell>
        </row>
        <row r="1134">
          <cell r="E1134" t="str">
            <v>　国・都道府県・市区町村から購入</v>
          </cell>
          <cell r="F1134" t="str">
            <v>･･･</v>
          </cell>
          <cell r="G1134">
            <v>154861</v>
          </cell>
          <cell r="H1134">
            <v>151549</v>
          </cell>
          <cell r="I1134">
            <v>925</v>
          </cell>
          <cell r="J1134">
            <v>1276</v>
          </cell>
          <cell r="K1134">
            <v>676</v>
          </cell>
          <cell r="L1134">
            <v>2.343710154271311</v>
          </cell>
          <cell r="M1134">
            <v>2.3601009952356944</v>
          </cell>
          <cell r="N1134">
            <v>3.6552596222239782</v>
          </cell>
          <cell r="O1134">
            <v>0.97951162594324059</v>
          </cell>
          <cell r="P1134">
            <v>2.9009140454018798</v>
          </cell>
        </row>
        <row r="1135">
          <cell r="E1135" t="str">
            <v>　公団・公社などから購入</v>
          </cell>
          <cell r="F1135" t="str">
            <v>･･･</v>
          </cell>
          <cell r="G1135">
            <v>155641</v>
          </cell>
          <cell r="H1135">
            <v>142525</v>
          </cell>
          <cell r="I1135">
            <v>1930</v>
          </cell>
          <cell r="J1135">
            <v>10893</v>
          </cell>
          <cell r="K1135">
            <v>229</v>
          </cell>
          <cell r="L1135">
            <v>2.3555148947826829</v>
          </cell>
          <cell r="M1135">
            <v>2.2195685510690759</v>
          </cell>
          <cell r="N1135">
            <v>7.6266498063700308</v>
          </cell>
          <cell r="O1135">
            <v>8.361928010501348</v>
          </cell>
          <cell r="P1135">
            <v>0.98270608934471948</v>
          </cell>
        </row>
        <row r="1136">
          <cell r="E1136" t="str">
            <v>　会社などの法人から購入</v>
          </cell>
          <cell r="F1136" t="str">
            <v>･･･</v>
          </cell>
          <cell r="G1136">
            <v>964871</v>
          </cell>
          <cell r="H1136">
            <v>892160</v>
          </cell>
          <cell r="I1136">
            <v>4913</v>
          </cell>
          <cell r="J1136">
            <v>65116</v>
          </cell>
          <cell r="K1136">
            <v>2202</v>
          </cell>
          <cell r="L1136">
            <v>14.602630489677285</v>
          </cell>
          <cell r="M1136">
            <v>13.893774976472805</v>
          </cell>
          <cell r="N1136">
            <v>19.414368134039357</v>
          </cell>
          <cell r="O1136">
            <v>49.985798616708507</v>
          </cell>
          <cell r="P1136">
            <v>9.4494271123889622</v>
          </cell>
        </row>
        <row r="1137">
          <cell r="E1137" t="str">
            <v>　個人から購入</v>
          </cell>
          <cell r="F1137" t="str">
            <v>･･･</v>
          </cell>
          <cell r="G1137">
            <v>1770658</v>
          </cell>
          <cell r="H1137">
            <v>1713214</v>
          </cell>
          <cell r="I1137">
            <v>9972</v>
          </cell>
          <cell r="J1137">
            <v>34976</v>
          </cell>
          <cell r="K1137">
            <v>9341</v>
          </cell>
          <cell r="L1137">
            <v>26.797638749212073</v>
          </cell>
          <cell r="M1137">
            <v>26.680202881257713</v>
          </cell>
          <cell r="N1137">
            <v>39.4056745435865</v>
          </cell>
          <cell r="O1137">
            <v>26.84905848666989</v>
          </cell>
          <cell r="P1137">
            <v>40.084967600738103</v>
          </cell>
        </row>
        <row r="1138">
          <cell r="E1138" t="str">
            <v>　相続・贈与で取得</v>
          </cell>
          <cell r="F1138" t="str">
            <v>･･･</v>
          </cell>
          <cell r="G1138">
            <v>3318510</v>
          </cell>
          <cell r="H1138">
            <v>3286966</v>
          </cell>
          <cell r="I1138">
            <v>5782</v>
          </cell>
          <cell r="J1138">
            <v>13928</v>
          </cell>
          <cell r="K1138">
            <v>8771</v>
          </cell>
          <cell r="L1138">
            <v>50.223268505633357</v>
          </cell>
          <cell r="M1138">
            <v>51.18853788481541</v>
          </cell>
          <cell r="N1138">
            <v>22.848336362917884</v>
          </cell>
          <cell r="O1138">
            <v>10.691722512646908</v>
          </cell>
          <cell r="P1138">
            <v>37.63893060979273</v>
          </cell>
        </row>
        <row r="1139">
          <cell r="E1139" t="str">
            <v>　その他</v>
          </cell>
          <cell r="F1139" t="str">
            <v>･･･</v>
          </cell>
          <cell r="G1139">
            <v>170040</v>
          </cell>
          <cell r="H1139">
            <v>165150</v>
          </cell>
          <cell r="I1139">
            <v>1044</v>
          </cell>
          <cell r="J1139">
            <v>2461</v>
          </cell>
          <cell r="K1139">
            <v>1265</v>
          </cell>
          <cell r="L1139">
            <v>2.5734334314791565</v>
          </cell>
          <cell r="M1139">
            <v>2.5719119186743229</v>
          </cell>
          <cell r="N1139">
            <v>4.1255038330830631</v>
          </cell>
          <cell r="O1139">
            <v>1.8891677989391182</v>
          </cell>
          <cell r="P1139">
            <v>5.4284856027120973</v>
          </cell>
        </row>
        <row r="1140">
          <cell r="E1140" t="str">
            <v>　不詳</v>
          </cell>
          <cell r="F1140" t="str">
            <v>･･･</v>
          </cell>
          <cell r="G1140">
            <v>72935</v>
          </cell>
          <cell r="H1140">
            <v>69729</v>
          </cell>
          <cell r="I1140">
            <v>740</v>
          </cell>
          <cell r="J1140">
            <v>1618</v>
          </cell>
          <cell r="K1140">
            <v>818</v>
          </cell>
          <cell r="L1140">
            <v>1.1038189092268424</v>
          </cell>
          <cell r="M1140">
            <v>1.0859027924749736</v>
          </cell>
          <cell r="N1140">
            <v>2.9242076977791829</v>
          </cell>
          <cell r="O1140">
            <v>1.2420453062509116</v>
          </cell>
          <cell r="P1140">
            <v>3.510277646654937</v>
          </cell>
        </row>
        <row r="1141">
          <cell r="C1141" t="str">
            <v>単価（円）</v>
          </cell>
        </row>
        <row r="1142">
          <cell r="D1142" t="str">
            <v>総数</v>
          </cell>
          <cell r="F1142" t="str">
            <v>･･･</v>
          </cell>
          <cell r="G1142">
            <v>66000.304199082413</v>
          </cell>
          <cell r="H1142">
            <v>61657.5197549777</v>
          </cell>
          <cell r="I1142">
            <v>181814.58942543273</v>
          </cell>
          <cell r="J1142">
            <v>246965.89365083023</v>
          </cell>
          <cell r="K1142">
            <v>134017.07934600697</v>
          </cell>
          <cell r="L1142">
            <v>100</v>
          </cell>
          <cell r="M1142">
            <v>100</v>
          </cell>
          <cell r="N1142">
            <v>100</v>
          </cell>
          <cell r="O1142">
            <v>100</v>
          </cell>
          <cell r="P1142">
            <v>100</v>
          </cell>
        </row>
        <row r="1143">
          <cell r="E1143" t="str">
            <v>　国・都道府県・市区町村から購入</v>
          </cell>
          <cell r="F1143" t="str">
            <v>･･･</v>
          </cell>
          <cell r="G1143">
            <v>63941.211796385149</v>
          </cell>
          <cell r="H1143">
            <v>61306.904037637993</v>
          </cell>
          <cell r="I1143">
            <v>124324.32432432433</v>
          </cell>
          <cell r="J1143">
            <v>220219.43573667711</v>
          </cell>
          <cell r="K1143">
            <v>292899.40828402364</v>
          </cell>
          <cell r="L1143">
            <v>96.880177405718854</v>
          </cell>
          <cell r="M1143">
            <v>99.431349624939457</v>
          </cell>
          <cell r="N1143">
            <v>68.379729436021535</v>
          </cell>
          <cell r="O1143">
            <v>89.169979093563313</v>
          </cell>
          <cell r="P1143">
            <v>218.55379158637854</v>
          </cell>
        </row>
        <row r="1144">
          <cell r="E1144" t="str">
            <v>　公団・公社などから購入</v>
          </cell>
          <cell r="F1144" t="str">
            <v>･･･</v>
          </cell>
          <cell r="G1144">
            <v>79477.772566354615</v>
          </cell>
          <cell r="H1144">
            <v>68058.235397298718</v>
          </cell>
          <cell r="I1144">
            <v>148704.66321243523</v>
          </cell>
          <cell r="J1144">
            <v>215918.47975764252</v>
          </cell>
          <cell r="K1144">
            <v>135371.17903930132</v>
          </cell>
          <cell r="L1144">
            <v>120.42031249828631</v>
          </cell>
          <cell r="M1144">
            <v>110.38107868716902</v>
          </cell>
          <cell r="N1144">
            <v>81.789180770569132</v>
          </cell>
          <cell r="O1144">
            <v>87.428460896271076</v>
          </cell>
          <cell r="P1144">
            <v>101.01039337665188</v>
          </cell>
        </row>
        <row r="1145">
          <cell r="E1145" t="str">
            <v>　会社などの法人から購入</v>
          </cell>
          <cell r="F1145" t="str">
            <v>･･･</v>
          </cell>
          <cell r="G1145">
            <v>98184.109585633734</v>
          </cell>
          <cell r="H1145">
            <v>86466.553084648505</v>
          </cell>
          <cell r="I1145">
            <v>172603.29737431303</v>
          </cell>
          <cell r="J1145">
            <v>252011.79433626143</v>
          </cell>
          <cell r="K1145">
            <v>145776.56675749319</v>
          </cell>
          <cell r="L1145">
            <v>148.7631167418146</v>
          </cell>
          <cell r="M1145">
            <v>140.23683311988549</v>
          </cell>
          <cell r="N1145">
            <v>94.93368927090556</v>
          </cell>
          <cell r="O1145">
            <v>102.04315689540731</v>
          </cell>
          <cell r="P1145">
            <v>108.77461848062322</v>
          </cell>
        </row>
        <row r="1146">
          <cell r="E1146" t="str">
            <v>　個人から購入</v>
          </cell>
          <cell r="F1146" t="str">
            <v>･･･</v>
          </cell>
          <cell r="G1146">
            <v>77065.136237489118</v>
          </cell>
          <cell r="H1146">
            <v>72766.157642886406</v>
          </cell>
          <cell r="I1146">
            <v>199759.32611311672</v>
          </cell>
          <cell r="J1146">
            <v>242337.60292772186</v>
          </cell>
          <cell r="K1146">
            <v>128572.95792741678</v>
          </cell>
          <cell r="L1146">
            <v>116.76481975754369</v>
          </cell>
          <cell r="M1146">
            <v>118.01667976923753</v>
          </cell>
          <cell r="N1146">
            <v>109.86980018731865</v>
          </cell>
          <cell r="O1146">
            <v>98.125939313040519</v>
          </cell>
          <cell r="P1146">
            <v>95.93774058861969</v>
          </cell>
        </row>
        <row r="1147">
          <cell r="E1147" t="str">
            <v>　相続・贈与で取得</v>
          </cell>
          <cell r="F1147" t="str">
            <v>･･･</v>
          </cell>
          <cell r="G1147">
            <v>48721.866138718884</v>
          </cell>
          <cell r="H1147">
            <v>47457.746748825513</v>
          </cell>
          <cell r="I1147">
            <v>168799.72327914217</v>
          </cell>
          <cell r="J1147">
            <v>250789.77599080987</v>
          </cell>
          <cell r="K1147">
            <v>126097.36632083001</v>
          </cell>
          <cell r="L1147">
            <v>73.820669055940897</v>
          </cell>
          <cell r="M1147">
            <v>76.969925059293658</v>
          </cell>
          <cell r="N1147">
            <v>92.841682184350603</v>
          </cell>
          <cell r="O1147">
            <v>101.54834430109041</v>
          </cell>
          <cell r="P1147">
            <v>94.090519608527103</v>
          </cell>
        </row>
        <row r="1148">
          <cell r="E1148" t="str">
            <v>　その他</v>
          </cell>
          <cell r="F1148" t="str">
            <v>･･･</v>
          </cell>
          <cell r="G1148">
            <v>74241.354975299939</v>
          </cell>
          <cell r="H1148">
            <v>70360.278534665456</v>
          </cell>
          <cell r="I1148">
            <v>198275.86206896554</v>
          </cell>
          <cell r="J1148">
            <v>266151.97074360016</v>
          </cell>
          <cell r="K1148">
            <v>106719.3675889328</v>
          </cell>
          <cell r="L1148">
            <v>112.4863830193257</v>
          </cell>
          <cell r="M1148">
            <v>114.11467541067472</v>
          </cell>
          <cell r="N1148">
            <v>109.05387884193092</v>
          </cell>
          <cell r="O1148">
            <v>107.7687152704154</v>
          </cell>
          <cell r="P1148">
            <v>79.631169482065346</v>
          </cell>
        </row>
        <row r="1149">
          <cell r="E1149" t="str">
            <v>　不詳</v>
          </cell>
          <cell r="F1149" t="str">
            <v>･･･</v>
          </cell>
          <cell r="G1149">
            <v>114142.72982792897</v>
          </cell>
          <cell r="H1149">
            <v>107731.35997934862</v>
          </cell>
          <cell r="I1149">
            <v>239189.1891891892</v>
          </cell>
          <cell r="J1149">
            <v>312731.76761433866</v>
          </cell>
          <cell r="K1149">
            <v>158924.20537897313</v>
          </cell>
          <cell r="L1149">
            <v>172.94273293594284</v>
          </cell>
          <cell r="M1149">
            <v>174.72541939323031</v>
          </cell>
          <cell r="N1149">
            <v>131.55665337147622</v>
          </cell>
          <cell r="O1149">
            <v>126.62953697423933</v>
          </cell>
          <cell r="P1149">
            <v>118.58503867903332</v>
          </cell>
        </row>
        <row r="1206">
          <cell r="A1206" t="str">
            <v>10.取得時期別所有世帯数・所有率（現住居の敷地）</v>
          </cell>
          <cell r="B1206" t="str">
            <v>１０．取得時期別所有世帯数・所有率（現住居の敷地）</v>
          </cell>
        </row>
        <row r="1208">
          <cell r="F1208" t="str">
            <v>実数</v>
          </cell>
          <cell r="I1208" t="str">
            <v>シェア（％）</v>
          </cell>
          <cell r="L1208" t="str">
            <v>所有
１世帯当たり
資産額
（千円）</v>
          </cell>
        </row>
        <row r="1209">
          <cell r="F1209" t="str">
            <v>世帯数
（千世帯）</v>
          </cell>
          <cell r="G1209" t="str">
            <v>所有面積
（千㎡）</v>
          </cell>
          <cell r="H1209" t="str">
            <v>資産額
（十億円）</v>
          </cell>
          <cell r="I1209" t="str">
            <v xml:space="preserve">
世帯数
</v>
          </cell>
          <cell r="J1209" t="str">
            <v>所有面積</v>
          </cell>
          <cell r="K1209" t="str">
            <v>資産額</v>
          </cell>
        </row>
        <row r="1210">
          <cell r="D1210" t="str">
            <v>総数</v>
          </cell>
          <cell r="F1210">
            <v>24047</v>
          </cell>
          <cell r="G1210">
            <v>6607515</v>
          </cell>
          <cell r="H1210">
            <v>436098</v>
          </cell>
          <cell r="I1210">
            <v>100</v>
          </cell>
          <cell r="J1210">
            <v>100</v>
          </cell>
          <cell r="K1210">
            <v>100</v>
          </cell>
          <cell r="L1210">
            <v>18135.235164469581</v>
          </cell>
        </row>
        <row r="1211">
          <cell r="E1211" t="str">
            <v>　昭和25年以前</v>
          </cell>
          <cell r="F1211">
            <v>2669</v>
          </cell>
          <cell r="G1211">
            <v>1248354</v>
          </cell>
          <cell r="H1211">
            <v>59824</v>
          </cell>
          <cell r="I1211">
            <v>11.099097600532291</v>
          </cell>
          <cell r="J1211">
            <v>18.892942354273885</v>
          </cell>
          <cell r="K1211">
            <v>13.718017509825772</v>
          </cell>
          <cell r="L1211">
            <v>2487.794735310018</v>
          </cell>
        </row>
        <row r="1212">
          <cell r="E1212" t="str">
            <v>　昭和26～35年</v>
          </cell>
          <cell r="F1212">
            <v>1209</v>
          </cell>
          <cell r="G1212">
            <v>401962</v>
          </cell>
          <cell r="H1212">
            <v>27816</v>
          </cell>
          <cell r="I1212">
            <v>5.0276541772362462</v>
          </cell>
          <cell r="J1212">
            <v>6.0834065454259276</v>
          </cell>
          <cell r="K1212">
            <v>6.3783828405541882</v>
          </cell>
          <cell r="L1212">
            <v>1156.7347278246766</v>
          </cell>
        </row>
        <row r="1213">
          <cell r="E1213" t="str">
            <v>　昭和36～45年</v>
          </cell>
          <cell r="F1213">
            <v>2705</v>
          </cell>
          <cell r="G1213">
            <v>805576</v>
          </cell>
          <cell r="H1213">
            <v>56706</v>
          </cell>
          <cell r="I1213">
            <v>11.248804424668357</v>
          </cell>
          <cell r="J1213">
            <v>12.191814925883634</v>
          </cell>
          <cell r="K1213">
            <v>13.003040600965837</v>
          </cell>
          <cell r="L1213">
            <v>2358.1319915166137</v>
          </cell>
        </row>
        <row r="1214">
          <cell r="E1214" t="str">
            <v>　昭和46～55年</v>
          </cell>
          <cell r="F1214">
            <v>4585</v>
          </cell>
          <cell r="G1214">
            <v>1216482</v>
          </cell>
          <cell r="H1214">
            <v>81796</v>
          </cell>
          <cell r="I1214">
            <v>19.066827462885183</v>
          </cell>
          <cell r="J1214">
            <v>18.410582495839964</v>
          </cell>
          <cell r="K1214">
            <v>18.756334585345495</v>
          </cell>
          <cell r="L1214">
            <v>3401.5053852871461</v>
          </cell>
        </row>
        <row r="1215">
          <cell r="E1215" t="str">
            <v>　昭和56～60年</v>
          </cell>
          <cell r="F1215">
            <v>2531</v>
          </cell>
          <cell r="G1215">
            <v>643255</v>
          </cell>
          <cell r="H1215">
            <v>42872</v>
          </cell>
          <cell r="I1215">
            <v>10.525221441344035</v>
          </cell>
          <cell r="J1215">
            <v>9.7352030226189417</v>
          </cell>
          <cell r="K1215">
            <v>9.8308178436956837</v>
          </cell>
          <cell r="L1215">
            <v>1782.8419345448497</v>
          </cell>
        </row>
        <row r="1216">
          <cell r="E1216" t="str">
            <v>　昭和61～平成2年</v>
          </cell>
          <cell r="F1216">
            <v>2420</v>
          </cell>
          <cell r="G1216">
            <v>617037</v>
          </cell>
          <cell r="H1216">
            <v>40591</v>
          </cell>
          <cell r="I1216">
            <v>10.063625400257829</v>
          </cell>
          <cell r="J1216">
            <v>9.3384123986097656</v>
          </cell>
          <cell r="K1216">
            <v>9.3077702718196385</v>
          </cell>
          <cell r="L1216">
            <v>1687.9860273630807</v>
          </cell>
        </row>
        <row r="1217">
          <cell r="E1217" t="str">
            <v>　平成3～7年</v>
          </cell>
          <cell r="F1217">
            <v>2533</v>
          </cell>
          <cell r="G1217">
            <v>595212</v>
          </cell>
          <cell r="H1217">
            <v>39622</v>
          </cell>
          <cell r="I1217">
            <v>10.533538487129372</v>
          </cell>
          <cell r="J1217">
            <v>9.008106678531945</v>
          </cell>
          <cell r="K1217">
            <v>9.0855725089314792</v>
          </cell>
          <cell r="L1217">
            <v>1647.6899405331226</v>
          </cell>
        </row>
        <row r="1218">
          <cell r="E1218" t="str">
            <v>　平成8～10年</v>
          </cell>
          <cell r="F1218">
            <v>2121</v>
          </cell>
          <cell r="G1218">
            <v>444582</v>
          </cell>
          <cell r="H1218">
            <v>33398</v>
          </cell>
          <cell r="I1218">
            <v>8.8202270553499407</v>
          </cell>
          <cell r="J1218">
            <v>6.7284296743934737</v>
          </cell>
          <cell r="K1218">
            <v>7.6583703662938154</v>
          </cell>
          <cell r="L1218">
            <v>1388.8634756934337</v>
          </cell>
        </row>
        <row r="1219">
          <cell r="E1219" t="str">
            <v>　平成11年</v>
          </cell>
          <cell r="F1219">
            <v>728</v>
          </cell>
          <cell r="G1219">
            <v>142153</v>
          </cell>
          <cell r="H1219">
            <v>11263</v>
          </cell>
          <cell r="I1219">
            <v>3.0274046658626856</v>
          </cell>
          <cell r="J1219">
            <v>2.1513836896321843</v>
          </cell>
          <cell r="K1219">
            <v>2.5826763709074565</v>
          </cell>
          <cell r="L1219">
            <v>468.37443340125589</v>
          </cell>
        </row>
        <row r="1220">
          <cell r="E1220" t="str">
            <v>　平成12年</v>
          </cell>
          <cell r="F1220">
            <v>733</v>
          </cell>
          <cell r="G1220">
            <v>140786</v>
          </cell>
          <cell r="H1220">
            <v>11603</v>
          </cell>
          <cell r="I1220">
            <v>3.0481972803260282</v>
          </cell>
          <cell r="J1220">
            <v>2.1306951251718687</v>
          </cell>
          <cell r="K1220">
            <v>2.660640498236635</v>
          </cell>
          <cell r="L1220">
            <v>482.51341123632886</v>
          </cell>
        </row>
        <row r="1221">
          <cell r="E1221" t="str">
            <v>　平成13年</v>
          </cell>
          <cell r="F1221">
            <v>673</v>
          </cell>
          <cell r="G1221">
            <v>128101</v>
          </cell>
          <cell r="H1221">
            <v>10836</v>
          </cell>
          <cell r="I1221">
            <v>2.7986859067659164</v>
          </cell>
          <cell r="J1221">
            <v>1.9387167490350004</v>
          </cell>
          <cell r="K1221">
            <v>2.4847625992322828</v>
          </cell>
          <cell r="L1221">
            <v>450.61754064956125</v>
          </cell>
        </row>
        <row r="1222">
          <cell r="E1222" t="str">
            <v>　平成14年</v>
          </cell>
          <cell r="F1222">
            <v>626</v>
          </cell>
          <cell r="G1222">
            <v>118773</v>
          </cell>
          <cell r="H1222">
            <v>10185</v>
          </cell>
          <cell r="I1222">
            <v>2.6032353308104961</v>
          </cell>
          <cell r="J1222">
            <v>1.7975441599451536</v>
          </cell>
          <cell r="K1222">
            <v>2.335484226022591</v>
          </cell>
          <cell r="L1222">
            <v>423.5455566182892</v>
          </cell>
        </row>
        <row r="1223">
          <cell r="E1223" t="str">
            <v>　平成15年1月～9月</v>
          </cell>
          <cell r="F1223">
            <v>402</v>
          </cell>
          <cell r="G1223">
            <v>72695</v>
          </cell>
          <cell r="H1223">
            <v>6449</v>
          </cell>
          <cell r="I1223">
            <v>1.6717262028527469</v>
          </cell>
          <cell r="J1223">
            <v>1.1001866813771894</v>
          </cell>
          <cell r="K1223">
            <v>1.4787960504290321</v>
          </cell>
          <cell r="L1223">
            <v>268.18314134819309</v>
          </cell>
        </row>
        <row r="1224">
          <cell r="E1224" t="str">
            <v>　不詳</v>
          </cell>
          <cell r="F1224">
            <v>113</v>
          </cell>
          <cell r="G1224">
            <v>32548</v>
          </cell>
          <cell r="H1224">
            <v>3138</v>
          </cell>
          <cell r="I1224">
            <v>0.46991308687154321</v>
          </cell>
          <cell r="J1224">
            <v>0.49259063354377558</v>
          </cell>
          <cell r="K1224">
            <v>0.71956303399694566</v>
          </cell>
          <cell r="L1224">
            <v>130.49444837193829</v>
          </cell>
        </row>
        <row r="1227">
          <cell r="A1227" t="str">
            <v>11.取得時期別所有世帯数・所有率（現住居の敷地以外の宅地など）</v>
          </cell>
          <cell r="B1227" t="str">
            <v>１１．取得時期別所有世帯数・所有率（現住居の敷地以外の宅地など）</v>
          </cell>
        </row>
        <row r="1229">
          <cell r="F1229" t="str">
            <v>実数</v>
          </cell>
          <cell r="I1229" t="str">
            <v>シェア（％）</v>
          </cell>
          <cell r="L1229" t="str">
            <v>１件当たり
資産額
（千円）</v>
          </cell>
        </row>
        <row r="1230">
          <cell r="F1230" t="str">
            <v>件数
（千件）</v>
          </cell>
          <cell r="G1230" t="str">
            <v>所有面積
（千㎡）</v>
          </cell>
          <cell r="H1230" t="str">
            <v>資産額
（十億円）</v>
          </cell>
          <cell r="I1230" t="str">
            <v>件数</v>
          </cell>
          <cell r="J1230" t="str">
            <v>所有面積</v>
          </cell>
          <cell r="K1230" t="str">
            <v>資産額</v>
          </cell>
        </row>
        <row r="1231">
          <cell r="D1231" t="str">
            <v>総数</v>
          </cell>
          <cell r="F1231">
            <v>6486</v>
          </cell>
          <cell r="G1231">
            <v>3504327</v>
          </cell>
          <cell r="H1231">
            <v>174108</v>
          </cell>
          <cell r="I1231">
            <v>26.972179481848045</v>
          </cell>
          <cell r="J1231">
            <v>53.035475515379083</v>
          </cell>
          <cell r="K1231">
            <v>39.924053767731102</v>
          </cell>
          <cell r="L1231">
            <v>26843.663274745606</v>
          </cell>
        </row>
        <row r="1232">
          <cell r="E1232" t="str">
            <v>　昭和25年以前</v>
          </cell>
          <cell r="F1232">
            <v>757</v>
          </cell>
          <cell r="G1232">
            <v>715356</v>
          </cell>
          <cell r="H1232">
            <v>33863</v>
          </cell>
          <cell r="I1232">
            <v>3.1480018297500729</v>
          </cell>
          <cell r="J1232">
            <v>10.82639994006824</v>
          </cell>
          <cell r="K1232">
            <v>7.7649977757293085</v>
          </cell>
          <cell r="L1232">
            <v>44733.1571994716</v>
          </cell>
        </row>
        <row r="1233">
          <cell r="E1233" t="str">
            <v>　昭和26～35年</v>
          </cell>
          <cell r="F1233">
            <v>319</v>
          </cell>
          <cell r="G1233">
            <v>213009</v>
          </cell>
          <cell r="H1233">
            <v>13072</v>
          </cell>
          <cell r="I1233">
            <v>1.3265688027612592</v>
          </cell>
          <cell r="J1233">
            <v>3.2237384251114074</v>
          </cell>
          <cell r="K1233">
            <v>2.997491389550055</v>
          </cell>
          <cell r="L1233">
            <v>40978.056426332289</v>
          </cell>
        </row>
        <row r="1234">
          <cell r="E1234" t="str">
            <v>　昭和36～45年</v>
          </cell>
          <cell r="F1234">
            <v>640</v>
          </cell>
          <cell r="G1234">
            <v>364241</v>
          </cell>
          <cell r="H1234">
            <v>18987</v>
          </cell>
          <cell r="I1234">
            <v>2.6614546513078556</v>
          </cell>
          <cell r="J1234">
            <v>5.5125262674394229</v>
          </cell>
          <cell r="K1234">
            <v>4.353837898820907</v>
          </cell>
          <cell r="L1234">
            <v>29667.1875</v>
          </cell>
        </row>
        <row r="1235">
          <cell r="E1235" t="str">
            <v>　昭和46～55年</v>
          </cell>
          <cell r="F1235">
            <v>994</v>
          </cell>
          <cell r="G1235">
            <v>510881</v>
          </cell>
          <cell r="H1235">
            <v>23716</v>
          </cell>
          <cell r="I1235">
            <v>4.1335717553125129</v>
          </cell>
          <cell r="J1235">
            <v>7.7318174835774123</v>
          </cell>
          <cell r="K1235">
            <v>5.4382271874670369</v>
          </cell>
          <cell r="L1235">
            <v>23859.154929577464</v>
          </cell>
        </row>
        <row r="1236">
          <cell r="E1236" t="str">
            <v>　昭和56～60年</v>
          </cell>
          <cell r="F1236">
            <v>646</v>
          </cell>
          <cell r="G1236">
            <v>322171</v>
          </cell>
          <cell r="H1236">
            <v>14235</v>
          </cell>
          <cell r="I1236">
            <v>2.6864057886638664</v>
          </cell>
          <cell r="J1236">
            <v>4.875826993960664</v>
          </cell>
          <cell r="K1236">
            <v>3.2641745662672155</v>
          </cell>
          <cell r="L1236">
            <v>22035.60371517028</v>
          </cell>
        </row>
        <row r="1237">
          <cell r="E1237" t="str">
            <v>　昭和61～平成2年</v>
          </cell>
          <cell r="F1237">
            <v>676</v>
          </cell>
          <cell r="G1237">
            <v>353754</v>
          </cell>
          <cell r="H1237">
            <v>17693</v>
          </cell>
          <cell r="I1237">
            <v>2.8111614754439223</v>
          </cell>
          <cell r="J1237">
            <v>5.3538130446922931</v>
          </cell>
          <cell r="K1237">
            <v>4.0571156024563289</v>
          </cell>
          <cell r="L1237">
            <v>26173.076923076922</v>
          </cell>
        </row>
        <row r="1238">
          <cell r="E1238" t="str">
            <v>　平成3～7年</v>
          </cell>
          <cell r="F1238">
            <v>630</v>
          </cell>
          <cell r="G1238">
            <v>318350</v>
          </cell>
          <cell r="H1238">
            <v>16275</v>
          </cell>
          <cell r="I1238">
            <v>2.6198694223811705</v>
          </cell>
          <cell r="J1238">
            <v>4.8179988997376473</v>
          </cell>
          <cell r="K1238">
            <v>3.7319593302422849</v>
          </cell>
          <cell r="L1238">
            <v>25833.333333333332</v>
          </cell>
        </row>
        <row r="1239">
          <cell r="E1239" t="str">
            <v>　平成8～10年</v>
          </cell>
          <cell r="F1239">
            <v>483</v>
          </cell>
          <cell r="G1239">
            <v>233637</v>
          </cell>
          <cell r="H1239">
            <v>13042</v>
          </cell>
          <cell r="I1239">
            <v>2.0085665571588973</v>
          </cell>
          <cell r="J1239">
            <v>3.5359284087890832</v>
          </cell>
          <cell r="K1239">
            <v>2.9906122018445394</v>
          </cell>
          <cell r="L1239">
            <v>27002.070393374739</v>
          </cell>
        </row>
        <row r="1240">
          <cell r="E1240" t="str">
            <v>　平成11年</v>
          </cell>
          <cell r="F1240">
            <v>159</v>
          </cell>
          <cell r="G1240">
            <v>74990</v>
          </cell>
          <cell r="H1240">
            <v>21781</v>
          </cell>
          <cell r="I1240">
            <v>0.66120513993429531</v>
          </cell>
          <cell r="J1240">
            <v>1.1349198601894963</v>
          </cell>
          <cell r="K1240">
            <v>4.9945195804612723</v>
          </cell>
          <cell r="L1240">
            <v>136987.42138364777</v>
          </cell>
        </row>
        <row r="1241">
          <cell r="E1241" t="str">
            <v>　平成12年</v>
          </cell>
          <cell r="F1241">
            <v>183</v>
          </cell>
          <cell r="G1241">
            <v>93849</v>
          </cell>
          <cell r="H1241">
            <v>1444</v>
          </cell>
          <cell r="I1241">
            <v>0.7610096893583399</v>
          </cell>
          <cell r="J1241">
            <v>1.4203372977586883</v>
          </cell>
          <cell r="K1241">
            <v>0.3311182348921573</v>
          </cell>
          <cell r="L1241">
            <v>7890.710382513661</v>
          </cell>
        </row>
        <row r="1242">
          <cell r="E1242" t="str">
            <v>　平成13年</v>
          </cell>
          <cell r="F1242">
            <v>204</v>
          </cell>
          <cell r="G1242">
            <v>92455</v>
          </cell>
          <cell r="H1242">
            <v>2504</v>
          </cell>
          <cell r="I1242">
            <v>0.84833867010437902</v>
          </cell>
          <cell r="J1242">
            <v>1.3992401076652872</v>
          </cell>
          <cell r="K1242">
            <v>0.57418286715371314</v>
          </cell>
          <cell r="L1242">
            <v>12274.50980392157</v>
          </cell>
        </row>
        <row r="1243">
          <cell r="E1243" t="str">
            <v>　平成14年</v>
          </cell>
          <cell r="F1243">
            <v>187</v>
          </cell>
          <cell r="G1243">
            <v>96370</v>
          </cell>
          <cell r="H1243">
            <v>979</v>
          </cell>
          <cell r="I1243">
            <v>0.77764378092901398</v>
          </cell>
          <cell r="J1243">
            <v>1.4584908244627519</v>
          </cell>
          <cell r="K1243">
            <v>0.22449082545666341</v>
          </cell>
          <cell r="L1243">
            <v>5235.2941176470586</v>
          </cell>
        </row>
        <row r="1244">
          <cell r="E1244" t="str">
            <v>　平成15年1月～9月</v>
          </cell>
          <cell r="F1244">
            <v>165</v>
          </cell>
          <cell r="G1244">
            <v>68502</v>
          </cell>
          <cell r="H1244">
            <v>12263</v>
          </cell>
          <cell r="I1244">
            <v>0.68615627729030648</v>
          </cell>
          <cell r="J1244">
            <v>1.0367286339872102</v>
          </cell>
          <cell r="K1244">
            <v>2.8119826277579811</v>
          </cell>
          <cell r="L1244">
            <v>74321.212121212127</v>
          </cell>
        </row>
        <row r="1245">
          <cell r="E1245" t="str">
            <v>　不詳</v>
          </cell>
          <cell r="F1245">
            <v>444</v>
          </cell>
          <cell r="G1245">
            <v>46761</v>
          </cell>
          <cell r="H1245">
            <v>33638</v>
          </cell>
          <cell r="I1245">
            <v>1.8463841643448249</v>
          </cell>
          <cell r="J1245">
            <v>0.70769419365676811</v>
          </cell>
          <cell r="K1245">
            <v>7.7134038679379398</v>
          </cell>
          <cell r="L1245">
            <v>75761.261261261272</v>
          </cell>
        </row>
        <row r="1248">
          <cell r="A1248" t="str">
            <v>12.取得方法別所有世帯数・所有率（現住居の敷地）</v>
          </cell>
          <cell r="B1248" t="str">
            <v>１２．取得方法別所有世帯数・所有率（現住居の敷地）</v>
          </cell>
        </row>
        <row r="1250">
          <cell r="F1250" t="str">
            <v>実数</v>
          </cell>
          <cell r="I1250" t="str">
            <v>シェア（％）</v>
          </cell>
          <cell r="L1250" t="str">
            <v>所有
１世帯当たり
資産額
（千円）</v>
          </cell>
        </row>
        <row r="1251">
          <cell r="F1251" t="str">
            <v>世帯数
（千世帯）</v>
          </cell>
          <cell r="G1251" t="str">
            <v>所有面積
（千㎡）</v>
          </cell>
          <cell r="H1251" t="str">
            <v>資産額
（十億円）</v>
          </cell>
          <cell r="I1251" t="str">
            <v xml:space="preserve">
件数
</v>
          </cell>
          <cell r="J1251" t="str">
            <v>所有面積</v>
          </cell>
          <cell r="K1251" t="str">
            <v>資産額</v>
          </cell>
        </row>
        <row r="1252">
          <cell r="D1252" t="str">
            <v>総数</v>
          </cell>
          <cell r="F1252">
            <v>24047</v>
          </cell>
          <cell r="G1252">
            <v>6607515</v>
          </cell>
          <cell r="H1252">
            <v>436098</v>
          </cell>
          <cell r="I1252">
            <v>100</v>
          </cell>
          <cell r="J1252">
            <v>100</v>
          </cell>
          <cell r="K1252">
            <v>100</v>
          </cell>
          <cell r="L1252">
            <v>18135.235164469581</v>
          </cell>
        </row>
        <row r="1253">
          <cell r="E1253" t="str">
            <v>　国・都道府県・市区町村から購入</v>
          </cell>
          <cell r="F1253">
            <v>570</v>
          </cell>
          <cell r="G1253">
            <v>154861</v>
          </cell>
          <cell r="H1253">
            <v>9902</v>
          </cell>
          <cell r="I1253">
            <v>2.3703580488210587</v>
          </cell>
          <cell r="J1253">
            <v>2.343710154271311</v>
          </cell>
          <cell r="K1253">
            <v>2.270590555333893</v>
          </cell>
          <cell r="L1253">
            <v>411.77693683203728</v>
          </cell>
        </row>
        <row r="1254">
          <cell r="E1254" t="str">
            <v>　公団・公社などから購入</v>
          </cell>
          <cell r="F1254">
            <v>830</v>
          </cell>
          <cell r="G1254">
            <v>155641</v>
          </cell>
          <cell r="H1254">
            <v>12370</v>
          </cell>
          <cell r="I1254">
            <v>3.4515740009148748</v>
          </cell>
          <cell r="J1254">
            <v>2.3555148947826829</v>
          </cell>
          <cell r="K1254">
            <v>2.8365183972409871</v>
          </cell>
          <cell r="L1254">
            <v>514.40928182309642</v>
          </cell>
        </row>
        <row r="1255">
          <cell r="E1255" t="str">
            <v>　会社などの法人から購入</v>
          </cell>
          <cell r="F1255">
            <v>6705</v>
          </cell>
          <cell r="G1255">
            <v>964871</v>
          </cell>
          <cell r="H1255">
            <v>94735</v>
          </cell>
          <cell r="I1255">
            <v>27.882895995342455</v>
          </cell>
          <cell r="J1255">
            <v>14.602630489677285</v>
          </cell>
          <cell r="K1255">
            <v>21.723328242734432</v>
          </cell>
          <cell r="L1255">
            <v>3939.5766623695267</v>
          </cell>
        </row>
        <row r="1256">
          <cell r="E1256" t="str">
            <v>　個人から購入</v>
          </cell>
          <cell r="F1256">
            <v>7646</v>
          </cell>
          <cell r="G1256">
            <v>1770658</v>
          </cell>
          <cell r="H1256">
            <v>136456</v>
          </cell>
          <cell r="I1256">
            <v>31.796066037343536</v>
          </cell>
          <cell r="J1256">
            <v>26.797638749212073</v>
          </cell>
          <cell r="K1256">
            <v>31.290214584795162</v>
          </cell>
          <cell r="L1256">
            <v>5674.5539984197612</v>
          </cell>
        </row>
        <row r="1257">
          <cell r="E1257" t="str">
            <v>　相続・贈与で取得</v>
          </cell>
          <cell r="F1257">
            <v>7259</v>
          </cell>
          <cell r="G1257">
            <v>3318510</v>
          </cell>
          <cell r="H1257">
            <v>161684</v>
          </cell>
          <cell r="I1257">
            <v>30.186717677880814</v>
          </cell>
          <cell r="J1257">
            <v>50.223268505633357</v>
          </cell>
          <cell r="K1257">
            <v>37.075152832620191</v>
          </cell>
          <cell r="L1257">
            <v>6723.6661537821765</v>
          </cell>
        </row>
        <row r="1258">
          <cell r="E1258" t="str">
            <v>　その他</v>
          </cell>
          <cell r="F1258">
            <v>685</v>
          </cell>
          <cell r="G1258">
            <v>170040</v>
          </cell>
          <cell r="H1258">
            <v>12624</v>
          </cell>
          <cell r="I1258">
            <v>2.8485881814779392</v>
          </cell>
          <cell r="J1258">
            <v>2.5734334314791565</v>
          </cell>
          <cell r="K1258">
            <v>2.89476218648102</v>
          </cell>
          <cell r="L1258">
            <v>524.97192997047443</v>
          </cell>
        </row>
        <row r="1259">
          <cell r="E1259" t="str">
            <v>　不詳</v>
          </cell>
          <cell r="F1259">
            <v>352</v>
          </cell>
          <cell r="G1259">
            <v>72935</v>
          </cell>
          <cell r="H1259">
            <v>8325</v>
          </cell>
          <cell r="I1259">
            <v>1.4638000582193205</v>
          </cell>
          <cell r="J1259">
            <v>1.1038189092268424</v>
          </cell>
          <cell r="K1259">
            <v>1.9089745882806159</v>
          </cell>
          <cell r="L1259">
            <v>346.19703081465462</v>
          </cell>
        </row>
        <row r="1262">
          <cell r="A1262" t="str">
            <v>13.取得方法別所有世帯数・所有率（現住居の敷地以外の宅地など）</v>
          </cell>
          <cell r="B1262" t="str">
            <v>１３．取得方法別所有世帯数・所有率（現住居の敷地以外の宅地など）</v>
          </cell>
        </row>
        <row r="1264">
          <cell r="F1264" t="str">
            <v>実数</v>
          </cell>
          <cell r="I1264" t="str">
            <v>シェア（％）</v>
          </cell>
          <cell r="L1264" t="str">
            <v>１件当たり
資産額
（千円）</v>
          </cell>
        </row>
        <row r="1265">
          <cell r="F1265" t="str">
            <v>件数
（千件）</v>
          </cell>
          <cell r="G1265" t="str">
            <v>所有面積
（千㎡）</v>
          </cell>
          <cell r="H1265" t="str">
            <v>資産額
（十億円）</v>
          </cell>
          <cell r="I1265" t="str">
            <v>件数</v>
          </cell>
          <cell r="J1265" t="str">
            <v>所有面積</v>
          </cell>
          <cell r="K1265" t="str">
            <v>資産額</v>
          </cell>
        </row>
        <row r="1266">
          <cell r="D1266" t="str">
            <v>総数</v>
          </cell>
          <cell r="F1266">
            <v>6486</v>
          </cell>
          <cell r="G1266">
            <v>3504327</v>
          </cell>
          <cell r="H1266">
            <v>174108</v>
          </cell>
          <cell r="I1266">
            <v>26.972179481848045</v>
          </cell>
          <cell r="J1266">
            <v>53.035475515379083</v>
          </cell>
          <cell r="K1266">
            <v>39.924053767731102</v>
          </cell>
          <cell r="L1266">
            <v>26843.663274745606</v>
          </cell>
        </row>
        <row r="1267">
          <cell r="E1267" t="str">
            <v>　国・都道府県・市区町村から購入</v>
          </cell>
          <cell r="F1267">
            <v>149</v>
          </cell>
          <cell r="G1267">
            <v>74826</v>
          </cell>
          <cell r="H1267">
            <v>116863</v>
          </cell>
          <cell r="I1267">
            <v>0.61961991100761016</v>
          </cell>
          <cell r="J1267">
            <v>1.1324378378255668</v>
          </cell>
          <cell r="K1267">
            <v>26.797417094322835</v>
          </cell>
          <cell r="L1267">
            <v>784315.43624161079</v>
          </cell>
        </row>
        <row r="1268">
          <cell r="E1268" t="str">
            <v>　公団・公社などから購入</v>
          </cell>
          <cell r="F1268">
            <v>82</v>
          </cell>
          <cell r="G1268">
            <v>25822</v>
          </cell>
          <cell r="H1268">
            <v>3834</v>
          </cell>
          <cell r="I1268">
            <v>0.34099887719881894</v>
          </cell>
          <cell r="J1268">
            <v>0.39079744805725003</v>
          </cell>
          <cell r="K1268">
            <v>0.87916018876491064</v>
          </cell>
          <cell r="L1268">
            <v>46756.097560975613</v>
          </cell>
        </row>
        <row r="1269">
          <cell r="E1269" t="str">
            <v>　会社などの法人から購入</v>
          </cell>
          <cell r="F1269">
            <v>844</v>
          </cell>
          <cell r="G1269">
            <v>221061</v>
          </cell>
          <cell r="H1269">
            <v>4027</v>
          </cell>
          <cell r="I1269">
            <v>3.5097933214122343</v>
          </cell>
          <cell r="J1269">
            <v>3.3455996694672656</v>
          </cell>
          <cell r="K1269">
            <v>0.92341629633706179</v>
          </cell>
          <cell r="L1269">
            <v>4771.327014218009</v>
          </cell>
        </row>
        <row r="1270">
          <cell r="E1270" t="str">
            <v>　個人から購入</v>
          </cell>
          <cell r="F1270">
            <v>1835</v>
          </cell>
          <cell r="G1270">
            <v>765163</v>
          </cell>
          <cell r="H1270">
            <v>0</v>
          </cell>
          <cell r="I1270">
            <v>7.6308895080467414</v>
          </cell>
          <cell r="J1270">
            <v>11.580193158850188</v>
          </cell>
          <cell r="K1270">
            <v>0</v>
          </cell>
          <cell r="L1270">
            <v>0</v>
          </cell>
        </row>
        <row r="1271">
          <cell r="E1271" t="str">
            <v>　相続・贈与で取得</v>
          </cell>
          <cell r="F1271">
            <v>2889</v>
          </cell>
          <cell r="G1271">
            <v>2244477</v>
          </cell>
          <cell r="H1271">
            <v>0</v>
          </cell>
          <cell r="I1271">
            <v>12.013972636919366</v>
          </cell>
          <cell r="J1271">
            <v>33.968549447106817</v>
          </cell>
          <cell r="K1271">
            <v>0</v>
          </cell>
          <cell r="L1271">
            <v>0</v>
          </cell>
        </row>
        <row r="1272">
          <cell r="E1272" t="str">
            <v>　その他</v>
          </cell>
          <cell r="F1272">
            <v>177</v>
          </cell>
          <cell r="G1272">
            <v>92714</v>
          </cell>
          <cell r="H1272">
            <v>0</v>
          </cell>
          <cell r="I1272">
            <v>0.73605855200232873</v>
          </cell>
          <cell r="J1272">
            <v>1.4031598868863711</v>
          </cell>
          <cell r="K1272">
            <v>0</v>
          </cell>
          <cell r="L1272">
            <v>0</v>
          </cell>
        </row>
        <row r="1273">
          <cell r="E1273" t="str">
            <v>　不詳</v>
          </cell>
          <cell r="F1273">
            <v>510</v>
          </cell>
          <cell r="G1273">
            <v>80265</v>
          </cell>
          <cell r="H1273">
            <v>4002.8527397659805</v>
          </cell>
          <cell r="I1273">
            <v>2.1208466752609474</v>
          </cell>
          <cell r="J1273">
            <v>1.2147532014683282</v>
          </cell>
          <cell r="K1273">
            <v>0.91787917847960321</v>
          </cell>
          <cell r="L1273">
            <v>7848.7308622862356</v>
          </cell>
        </row>
        <row r="1276">
          <cell r="A1276" t="str">
            <v>14.地域ブロック（土地の所在地）別土地資産額</v>
          </cell>
          <cell r="B1276" t="str">
            <v>１４．地域ブロック（土地の所在地）別土地資産額</v>
          </cell>
        </row>
        <row r="1278">
          <cell r="F1278" t="str">
            <v>現住居の
敷地</v>
          </cell>
          <cell r="G1278" t="str">
            <v>現住居の
敷地以外の
宅地など</v>
          </cell>
          <cell r="H1278" t="str">
            <v>宅地など</v>
          </cell>
        </row>
        <row r="1281">
          <cell r="C1281" t="str">
            <v>資産額（十億円）</v>
          </cell>
        </row>
        <row r="1282">
          <cell r="D1282" t="str">
            <v>総数</v>
          </cell>
          <cell r="F1282">
            <v>436098</v>
          </cell>
          <cell r="G1282">
            <v>174108</v>
          </cell>
          <cell r="H1282">
            <v>610206</v>
          </cell>
        </row>
        <row r="1283">
          <cell r="E1283" t="str">
            <v>　北海道ブロック</v>
          </cell>
          <cell r="F1283">
            <v>8657</v>
          </cell>
          <cell r="G1283">
            <v>2903</v>
          </cell>
          <cell r="H1283">
            <v>11560</v>
          </cell>
        </row>
        <row r="1284">
          <cell r="E1284" t="str">
            <v>　東北ブロック</v>
          </cell>
          <cell r="F1284">
            <v>22921</v>
          </cell>
          <cell r="G1284">
            <v>5804</v>
          </cell>
          <cell r="H1284">
            <v>28725</v>
          </cell>
        </row>
        <row r="1285">
          <cell r="E1285" t="str">
            <v>　関東ブロック</v>
          </cell>
          <cell r="F1285">
            <v>176777</v>
          </cell>
          <cell r="G1285">
            <v>77933</v>
          </cell>
          <cell r="H1285">
            <v>254710</v>
          </cell>
        </row>
        <row r="1286">
          <cell r="E1286" t="str">
            <v>　北陸ブロック</v>
          </cell>
          <cell r="F1286">
            <v>15872</v>
          </cell>
          <cell r="G1286">
            <v>5909</v>
          </cell>
          <cell r="H1286">
            <v>21781</v>
          </cell>
        </row>
        <row r="1287">
          <cell r="E1287" t="str">
            <v>　中部ブロック</v>
          </cell>
          <cell r="F1287">
            <v>65801</v>
          </cell>
          <cell r="G1287">
            <v>28216</v>
          </cell>
          <cell r="H1287">
            <v>94017</v>
          </cell>
        </row>
        <row r="1288">
          <cell r="E1288" t="str">
            <v>　近畿ブロック</v>
          </cell>
          <cell r="F1288">
            <v>71395</v>
          </cell>
          <cell r="G1288">
            <v>26211</v>
          </cell>
          <cell r="H1288">
            <v>97606</v>
          </cell>
        </row>
        <row r="1289">
          <cell r="E1289" t="str">
            <v>　中国ブロック</v>
          </cell>
          <cell r="F1289">
            <v>22215</v>
          </cell>
          <cell r="G1289">
            <v>8430</v>
          </cell>
          <cell r="H1289">
            <v>30645</v>
          </cell>
        </row>
        <row r="1290">
          <cell r="E1290" t="str">
            <v>　四国ブロック</v>
          </cell>
          <cell r="F1290">
            <v>14589</v>
          </cell>
          <cell r="G1290">
            <v>5644</v>
          </cell>
          <cell r="H1290">
            <v>20233</v>
          </cell>
        </row>
        <row r="1291">
          <cell r="E1291" t="str">
            <v>　九州・沖縄ブロック</v>
          </cell>
          <cell r="F1291">
            <v>37871</v>
          </cell>
          <cell r="G1291">
            <v>12987</v>
          </cell>
          <cell r="H1291">
            <v>50858</v>
          </cell>
        </row>
        <row r="1292">
          <cell r="E1292" t="str">
            <v>　不詳</v>
          </cell>
          <cell r="F1292">
            <v>0</v>
          </cell>
          <cell r="G1292">
            <v>71</v>
          </cell>
          <cell r="H1292">
            <v>71</v>
          </cell>
        </row>
        <row r="1293">
          <cell r="C1293" t="str">
            <v>面積（千㎡）</v>
          </cell>
        </row>
        <row r="1294">
          <cell r="D1294" t="str">
            <v>総数</v>
          </cell>
          <cell r="F1294">
            <v>6607515</v>
          </cell>
          <cell r="G1294">
            <v>3504327</v>
          </cell>
          <cell r="H1294">
            <v>10111842</v>
          </cell>
        </row>
        <row r="1295">
          <cell r="E1295" t="str">
            <v>　北海道ブロック</v>
          </cell>
          <cell r="F1295">
            <v>336628</v>
          </cell>
          <cell r="G1295">
            <v>322801</v>
          </cell>
          <cell r="H1295">
            <v>659429</v>
          </cell>
        </row>
        <row r="1296">
          <cell r="E1296" t="str">
            <v>　東北ブロック</v>
          </cell>
          <cell r="F1296">
            <v>837578</v>
          </cell>
          <cell r="G1296">
            <v>368548</v>
          </cell>
          <cell r="H1296">
            <v>1206126</v>
          </cell>
        </row>
        <row r="1297">
          <cell r="E1297" t="str">
            <v>　関東ブロック</v>
          </cell>
          <cell r="F1297">
            <v>1681235</v>
          </cell>
          <cell r="G1297">
            <v>814195</v>
          </cell>
          <cell r="H1297">
            <v>2495430</v>
          </cell>
        </row>
        <row r="1298">
          <cell r="E1298" t="str">
            <v>　北陸ブロック</v>
          </cell>
          <cell r="F1298">
            <v>424537</v>
          </cell>
          <cell r="G1298">
            <v>200329</v>
          </cell>
          <cell r="H1298">
            <v>624866</v>
          </cell>
        </row>
        <row r="1299">
          <cell r="E1299" t="str">
            <v>　中部ブロック</v>
          </cell>
          <cell r="F1299">
            <v>1061911</v>
          </cell>
          <cell r="G1299">
            <v>618943</v>
          </cell>
          <cell r="H1299">
            <v>1680854</v>
          </cell>
        </row>
        <row r="1300">
          <cell r="E1300" t="str">
            <v>　近畿ブロック</v>
          </cell>
          <cell r="F1300">
            <v>663775</v>
          </cell>
          <cell r="G1300">
            <v>336910</v>
          </cell>
          <cell r="H1300">
            <v>1000685</v>
          </cell>
        </row>
        <row r="1301">
          <cell r="E1301" t="str">
            <v>　中国ブロック</v>
          </cell>
          <cell r="F1301">
            <v>462589</v>
          </cell>
          <cell r="G1301">
            <v>257907</v>
          </cell>
          <cell r="H1301">
            <v>720496</v>
          </cell>
        </row>
        <row r="1302">
          <cell r="E1302" t="str">
            <v>　四国ブロック</v>
          </cell>
          <cell r="F1302">
            <v>244296</v>
          </cell>
          <cell r="G1302">
            <v>119029</v>
          </cell>
          <cell r="H1302">
            <v>363325</v>
          </cell>
        </row>
        <row r="1303">
          <cell r="E1303" t="str">
            <v>　九州・沖縄ブロック</v>
          </cell>
          <cell r="F1303">
            <v>894966</v>
          </cell>
          <cell r="G1303">
            <v>464296</v>
          </cell>
          <cell r="H1303">
            <v>1359262</v>
          </cell>
        </row>
        <row r="1304">
          <cell r="E1304" t="str">
            <v>　不詳</v>
          </cell>
          <cell r="F1304">
            <v>0</v>
          </cell>
          <cell r="G1304">
            <v>1369</v>
          </cell>
          <cell r="H1304">
            <v>1369</v>
          </cell>
        </row>
        <row r="1305">
          <cell r="C1305" t="str">
            <v>単価（円）</v>
          </cell>
        </row>
        <row r="1306">
          <cell r="D1306" t="str">
            <v>総数</v>
          </cell>
          <cell r="F1306">
            <v>66000.304199082413</v>
          </cell>
          <cell r="G1306">
            <v>49683.719584388098</v>
          </cell>
          <cell r="H1306">
            <v>60345.681825329149</v>
          </cell>
        </row>
        <row r="1307">
          <cell r="E1307" t="str">
            <v>　北海道ブロック</v>
          </cell>
          <cell r="F1307">
            <v>25716.815000534716</v>
          </cell>
          <cell r="G1307">
            <v>8993.1567746072651</v>
          </cell>
          <cell r="H1307">
            <v>17530.317896240536</v>
          </cell>
        </row>
        <row r="1308">
          <cell r="E1308" t="str">
            <v>　東北ブロック</v>
          </cell>
          <cell r="F1308">
            <v>27365.809512666281</v>
          </cell>
          <cell r="G1308">
            <v>15748.287875663413</v>
          </cell>
          <cell r="H1308">
            <v>23815.919729779474</v>
          </cell>
        </row>
        <row r="1309">
          <cell r="E1309" t="str">
            <v>　関東ブロック</v>
          </cell>
          <cell r="F1309">
            <v>105147.10911918916</v>
          </cell>
          <cell r="G1309">
            <v>95717.856287498696</v>
          </cell>
          <cell r="H1309">
            <v>102070.5850294338</v>
          </cell>
        </row>
        <row r="1310">
          <cell r="E1310" t="str">
            <v>　北陸ブロック</v>
          </cell>
          <cell r="F1310">
            <v>37386.611767643335</v>
          </cell>
          <cell r="G1310">
            <v>29496.478293207674</v>
          </cell>
          <cell r="H1310">
            <v>34857.073356527639</v>
          </cell>
        </row>
        <row r="1311">
          <cell r="E1311" t="str">
            <v>　中部ブロック</v>
          </cell>
          <cell r="F1311">
            <v>61964.70325667593</v>
          </cell>
          <cell r="G1311">
            <v>45587.396577713938</v>
          </cell>
          <cell r="H1311">
            <v>55934.066849351577</v>
          </cell>
        </row>
        <row r="1312">
          <cell r="E1312" t="str">
            <v>　近畿ブロック</v>
          </cell>
          <cell r="F1312">
            <v>107559.03732439457</v>
          </cell>
          <cell r="G1312">
            <v>77798.22504526432</v>
          </cell>
          <cell r="H1312">
            <v>97539.18565782439</v>
          </cell>
        </row>
        <row r="1313">
          <cell r="E1313" t="str">
            <v>　中国ブロック</v>
          </cell>
          <cell r="F1313">
            <v>48023.191212934165</v>
          </cell>
          <cell r="G1313">
            <v>32686.200839837617</v>
          </cell>
          <cell r="H1313">
            <v>42533.199351557822</v>
          </cell>
        </row>
        <row r="1314">
          <cell r="E1314" t="str">
            <v>　四国ブロック</v>
          </cell>
          <cell r="F1314">
            <v>59718.538166814033</v>
          </cell>
          <cell r="G1314">
            <v>47417.016021305732</v>
          </cell>
          <cell r="H1314">
            <v>55688.43322094543</v>
          </cell>
        </row>
        <row r="1315">
          <cell r="E1315" t="str">
            <v>　九州・沖縄ブロック</v>
          </cell>
          <cell r="F1315">
            <v>42315.5739994592</v>
          </cell>
          <cell r="G1315">
            <v>27971.38032634354</v>
          </cell>
          <cell r="H1315">
            <v>37415.891858964642</v>
          </cell>
        </row>
        <row r="1316">
          <cell r="E1316" t="str">
            <v>　不詳</v>
          </cell>
          <cell r="F1316" t="e">
            <v>#DIV/0!</v>
          </cell>
          <cell r="G1316">
            <v>51862.673484295112</v>
          </cell>
          <cell r="H1316">
            <v>51862.673484295112</v>
          </cell>
        </row>
        <row r="1355">
          <cell r="A1355" t="str">
            <v>15.土地の所在地別土地所有者１世帯あたりの土地資産額</v>
          </cell>
          <cell r="B1355" t="str">
            <v>１５．土地の所在地別土地所有者１世帯あたりの土地資産額</v>
          </cell>
        </row>
        <row r="1357">
          <cell r="F1357" t="str">
            <v>実数</v>
          </cell>
          <cell r="L1357" t="str">
            <v>割合・指数（％）</v>
          </cell>
        </row>
        <row r="1358">
          <cell r="F1358" t="str">
            <v>土地全体</v>
          </cell>
          <cell r="G1358" t="str">
            <v>現住居の敷地</v>
          </cell>
          <cell r="I1358" t="str">
            <v>現住居敷地
以外の
宅地など</v>
          </cell>
          <cell r="J1358" t="str">
            <v>農地</v>
          </cell>
          <cell r="K1358" t="str">
            <v>山林</v>
          </cell>
          <cell r="L1358" t="str">
            <v>土地全体</v>
          </cell>
          <cell r="M1358" t="str">
            <v>現住居の敷地</v>
          </cell>
          <cell r="O1358" t="str">
            <v>現住居敷地
以外の
宅地など</v>
          </cell>
          <cell r="P1358" t="str">
            <v>農地</v>
          </cell>
          <cell r="Q1358" t="str">
            <v>山林</v>
          </cell>
        </row>
        <row r="1359">
          <cell r="H1359" t="str">
            <v>一戸建
住宅敷地</v>
          </cell>
          <cell r="N1359" t="str">
            <v>一戸建
住宅敷地</v>
          </cell>
        </row>
        <row r="1360">
          <cell r="D1360" t="str">
            <v>総数（千円）</v>
          </cell>
          <cell r="F1360">
            <v>1000000</v>
          </cell>
          <cell r="G1360">
            <v>1000000</v>
          </cell>
          <cell r="H1360">
            <v>1000000</v>
          </cell>
          <cell r="I1360">
            <v>1000000</v>
          </cell>
          <cell r="J1360">
            <v>1000000</v>
          </cell>
          <cell r="K1360">
            <v>1000000</v>
          </cell>
          <cell r="L1360">
            <v>100</v>
          </cell>
          <cell r="M1360">
            <v>100</v>
          </cell>
          <cell r="N1360">
            <v>100</v>
          </cell>
          <cell r="O1360">
            <v>100</v>
          </cell>
          <cell r="P1360">
            <v>100</v>
          </cell>
          <cell r="Q1360">
            <v>100</v>
          </cell>
        </row>
        <row r="1361">
          <cell r="E1361" t="str">
            <v>　北海道ブロック</v>
          </cell>
          <cell r="F1361">
            <v>48797.646456894348</v>
          </cell>
          <cell r="G1361">
            <v>18445.645183072527</v>
          </cell>
          <cell r="H1361">
            <v>19851.0426555499</v>
          </cell>
          <cell r="I1361">
            <v>18907.812417123616</v>
          </cell>
          <cell r="J1361">
            <v>17391.504123877134</v>
          </cell>
          <cell r="K1361">
            <v>16119.507796415404</v>
          </cell>
          <cell r="L1361">
            <v>4.879764645689435</v>
          </cell>
          <cell r="M1361">
            <v>1.8445645183072525</v>
          </cell>
          <cell r="N1361">
            <v>1.9851042655549898</v>
          </cell>
          <cell r="O1361">
            <v>1.8907812417123617</v>
          </cell>
          <cell r="P1361">
            <v>1.7391504123877133</v>
          </cell>
          <cell r="Q1361">
            <v>1.6119507796415404</v>
          </cell>
        </row>
        <row r="1362">
          <cell r="E1362" t="str">
            <v>　東北ブロック</v>
          </cell>
          <cell r="F1362">
            <v>68218.640743583179</v>
          </cell>
          <cell r="G1362">
            <v>52201.376436908409</v>
          </cell>
          <cell r="H1362">
            <v>52559.287132708698</v>
          </cell>
          <cell r="I1362">
            <v>56167.770843173261</v>
          </cell>
          <cell r="J1362">
            <v>33433.271302869478</v>
          </cell>
          <cell r="K1362">
            <v>71803.629283240502</v>
          </cell>
          <cell r="L1362">
            <v>6.8218640743583174</v>
          </cell>
          <cell r="M1362">
            <v>5.2201376436908404</v>
          </cell>
          <cell r="N1362">
            <v>5.2559287132708699</v>
          </cell>
          <cell r="O1362">
            <v>5.6167770843173255</v>
          </cell>
          <cell r="P1362">
            <v>3.3433271302869478</v>
          </cell>
          <cell r="Q1362">
            <v>7.1803629283240511</v>
          </cell>
        </row>
        <row r="1363">
          <cell r="E1363" t="str">
            <v>　青森県</v>
          </cell>
          <cell r="F1363">
            <v>10360.706062931695</v>
          </cell>
          <cell r="G1363">
            <v>6721.7294915045732</v>
          </cell>
          <cell r="H1363">
            <v>7573.9856637728217</v>
          </cell>
          <cell r="I1363">
            <v>8191.0280081127285</v>
          </cell>
          <cell r="J1363">
            <v>3026.8568934224731</v>
          </cell>
          <cell r="K1363">
            <v>8506.631342068722</v>
          </cell>
          <cell r="L1363">
            <v>1.0360706062931695</v>
          </cell>
          <cell r="M1363">
            <v>0.67217294915045733</v>
          </cell>
          <cell r="N1363">
            <v>0.7573985663772822</v>
          </cell>
          <cell r="O1363">
            <v>0.81910280081127285</v>
          </cell>
          <cell r="P1363">
            <v>0.30268568934224732</v>
          </cell>
          <cell r="Q1363">
            <v>0.85066313420687212</v>
          </cell>
        </row>
        <row r="1364">
          <cell r="E1364" t="str">
            <v>　岩手県</v>
          </cell>
          <cell r="F1364">
            <v>9891.702907819561</v>
          </cell>
          <cell r="G1364">
            <v>8597.7164572059701</v>
          </cell>
          <cell r="H1364">
            <v>8635.6736329907508</v>
          </cell>
          <cell r="I1364">
            <v>9320.0411193142081</v>
          </cell>
          <cell r="J1364">
            <v>5571.2546235669815</v>
          </cell>
          <cell r="K1364">
            <v>10310.10102622213</v>
          </cell>
          <cell r="L1364">
            <v>0.98917029078195617</v>
          </cell>
          <cell r="M1364">
            <v>0.85977164572059694</v>
          </cell>
          <cell r="N1364">
            <v>0.86356736329907502</v>
          </cell>
          <cell r="O1364">
            <v>0.93200411193142085</v>
          </cell>
          <cell r="P1364">
            <v>0.55712546235669813</v>
          </cell>
          <cell r="Q1364">
            <v>1.0310101026222129</v>
          </cell>
        </row>
        <row r="1365">
          <cell r="E1365" t="str">
            <v>　宮城県</v>
          </cell>
          <cell r="F1365">
            <v>17566.299991472668</v>
          </cell>
          <cell r="G1365">
            <v>12883.20343159868</v>
          </cell>
          <cell r="H1365">
            <v>14565.533435145311</v>
          </cell>
          <cell r="I1365">
            <v>15030.776341744944</v>
          </cell>
          <cell r="J1365">
            <v>7903.1405794104812</v>
          </cell>
          <cell r="K1365">
            <v>14044.719664203521</v>
          </cell>
          <cell r="L1365">
            <v>1.7566299991472669</v>
          </cell>
          <cell r="M1365">
            <v>1.288320343159868</v>
          </cell>
          <cell r="N1365">
            <v>1.456553343514531</v>
          </cell>
          <cell r="O1365">
            <v>1.5030776341744945</v>
          </cell>
          <cell r="P1365">
            <v>0.79031405794104814</v>
          </cell>
          <cell r="Q1365">
            <v>1.404471966420352</v>
          </cell>
        </row>
        <row r="1366">
          <cell r="E1366" t="str">
            <v>　秋田県</v>
          </cell>
          <cell r="F1366">
            <v>8164.9185639976131</v>
          </cell>
          <cell r="G1366">
            <v>5673.4231614191176</v>
          </cell>
          <cell r="H1366">
            <v>5466.6611633165021</v>
          </cell>
          <cell r="I1366">
            <v>5935.5275421106735</v>
          </cell>
          <cell r="J1366">
            <v>3790.7505686125851</v>
          </cell>
          <cell r="K1366">
            <v>8785.9297444818603</v>
          </cell>
          <cell r="L1366">
            <v>0.8164918563997613</v>
          </cell>
          <cell r="M1366">
            <v>0.56734231614191177</v>
          </cell>
          <cell r="N1366">
            <v>0.54666611633165019</v>
          </cell>
          <cell r="O1366">
            <v>0.59355275421106735</v>
          </cell>
          <cell r="P1366">
            <v>0.37907505686125853</v>
          </cell>
          <cell r="Q1366">
            <v>0.87859297444818607</v>
          </cell>
        </row>
        <row r="1367">
          <cell r="E1367" t="str">
            <v>　山形県</v>
          </cell>
          <cell r="F1367">
            <v>7909.0986612091756</v>
          </cell>
          <cell r="G1367">
            <v>6522.4978037714955</v>
          </cell>
          <cell r="H1367">
            <v>5904.6361139010032</v>
          </cell>
          <cell r="I1367">
            <v>6380.0606686687497</v>
          </cell>
          <cell r="J1367">
            <v>3354.2398970753784</v>
          </cell>
          <cell r="K1367">
            <v>12664.187560847153</v>
          </cell>
          <cell r="L1367">
            <v>0.79090986612091763</v>
          </cell>
          <cell r="M1367">
            <v>0.65224978037714954</v>
          </cell>
          <cell r="N1367">
            <v>0.5904636113901004</v>
          </cell>
          <cell r="O1367">
            <v>0.638006066866875</v>
          </cell>
          <cell r="P1367">
            <v>0.33542398970753784</v>
          </cell>
          <cell r="Q1367">
            <v>1.2664187560847151</v>
          </cell>
        </row>
        <row r="1368">
          <cell r="E1368" t="str">
            <v>　福島県</v>
          </cell>
          <cell r="F1368">
            <v>14304.596230920099</v>
          </cell>
          <cell r="G1368">
            <v>11801.46896598754</v>
          </cell>
          <cell r="H1368">
            <v>10412.797123582313</v>
          </cell>
          <cell r="I1368">
            <v>11310.337163221955</v>
          </cell>
          <cell r="J1368">
            <v>9781.2851793139889</v>
          </cell>
          <cell r="K1368">
            <v>17492.059945417113</v>
          </cell>
          <cell r="L1368">
            <v>1.4304596230920099</v>
          </cell>
          <cell r="M1368">
            <v>1.180146896598754</v>
          </cell>
          <cell r="N1368">
            <v>1.0412797123582314</v>
          </cell>
          <cell r="O1368">
            <v>1.1310337163221955</v>
          </cell>
          <cell r="P1368">
            <v>0.97812851793139899</v>
          </cell>
          <cell r="Q1368">
            <v>1.7492059945417113</v>
          </cell>
        </row>
        <row r="1369">
          <cell r="E1369" t="str">
            <v>　関東ブロック</v>
          </cell>
          <cell r="F1369">
            <v>339302.46439839684</v>
          </cell>
          <cell r="G1369">
            <v>388655.5605029196</v>
          </cell>
          <cell r="H1369">
            <v>405360.72167265159</v>
          </cell>
          <cell r="I1369">
            <v>391674.09660007927</v>
          </cell>
          <cell r="J1369">
            <v>445252.37209088611</v>
          </cell>
          <cell r="K1369">
            <v>269578.81800916098</v>
          </cell>
          <cell r="L1369">
            <v>33.930246439839685</v>
          </cell>
          <cell r="M1369">
            <v>38.865556050291957</v>
          </cell>
          <cell r="N1369">
            <v>40.536072167265161</v>
          </cell>
          <cell r="O1369">
            <v>39.167409660007927</v>
          </cell>
          <cell r="P1369">
            <v>44.525237209088615</v>
          </cell>
          <cell r="Q1369">
            <v>26.957881800916102</v>
          </cell>
        </row>
        <row r="1370">
          <cell r="E1370" t="str">
            <v>　茨城県</v>
          </cell>
          <cell r="F1370">
            <v>21083.823654813677</v>
          </cell>
          <cell r="G1370">
            <v>21946.239535322176</v>
          </cell>
          <cell r="H1370">
            <v>20499.979362436883</v>
          </cell>
          <cell r="I1370">
            <v>22312.532045534335</v>
          </cell>
          <cell r="J1370">
            <v>18959.496404530524</v>
          </cell>
          <cell r="K1370">
            <v>28839.555037745184</v>
          </cell>
          <cell r="L1370">
            <v>2.1083823654813676</v>
          </cell>
          <cell r="M1370">
            <v>2.1946239535322176</v>
          </cell>
          <cell r="N1370">
            <v>2.0499979362436882</v>
          </cell>
          <cell r="O1370">
            <v>2.2312532045534335</v>
          </cell>
          <cell r="P1370">
            <v>1.8959496404530523</v>
          </cell>
          <cell r="Q1370">
            <v>2.8839555037745184</v>
          </cell>
        </row>
        <row r="1371">
          <cell r="E1371" t="str">
            <v>　栃木県</v>
          </cell>
          <cell r="F1371">
            <v>13899.548051505073</v>
          </cell>
          <cell r="G1371">
            <v>15848.947615437381</v>
          </cell>
          <cell r="H1371">
            <v>15815.252534980669</v>
          </cell>
          <cell r="I1371">
            <v>17152.411718499399</v>
          </cell>
          <cell r="J1371">
            <v>13141.268637856963</v>
          </cell>
          <cell r="K1371">
            <v>16662.144692532358</v>
          </cell>
          <cell r="L1371">
            <v>1.3899548051505073</v>
          </cell>
          <cell r="M1371">
            <v>1.5848947615437381</v>
          </cell>
          <cell r="N1371">
            <v>1.5815252534980668</v>
          </cell>
          <cell r="O1371">
            <v>1.7152411718499398</v>
          </cell>
          <cell r="P1371">
            <v>1.3141268637856962</v>
          </cell>
          <cell r="Q1371">
            <v>1.6662144692532359</v>
          </cell>
        </row>
        <row r="1372">
          <cell r="E1372" t="str">
            <v>　群馬県</v>
          </cell>
          <cell r="F1372">
            <v>14667.007759870385</v>
          </cell>
          <cell r="G1372">
            <v>19880.380759834894</v>
          </cell>
          <cell r="H1372">
            <v>16647.634247348073</v>
          </cell>
          <cell r="I1372">
            <v>18228.383945282014</v>
          </cell>
          <cell r="J1372">
            <v>20527.488685183911</v>
          </cell>
          <cell r="K1372">
            <v>31113.842028823594</v>
          </cell>
          <cell r="L1372">
            <v>1.4667007759870385</v>
          </cell>
          <cell r="M1372">
            <v>1.9880380759834893</v>
          </cell>
          <cell r="N1372">
            <v>1.6647634247348073</v>
          </cell>
          <cell r="O1372">
            <v>1.8228383945282014</v>
          </cell>
          <cell r="P1372">
            <v>2.0527488685183908</v>
          </cell>
          <cell r="Q1372">
            <v>3.1113842028823595</v>
          </cell>
        </row>
        <row r="1373">
          <cell r="E1373" t="str">
            <v>　埼玉県</v>
          </cell>
          <cell r="F1373">
            <v>54425.684318239961</v>
          </cell>
          <cell r="G1373">
            <v>65135.390634506126</v>
          </cell>
          <cell r="H1373">
            <v>65581.589459249983</v>
          </cell>
          <cell r="I1373">
            <v>66626.928099292534</v>
          </cell>
          <cell r="J1373">
            <v>62736.921910538287</v>
          </cell>
          <cell r="K1373">
            <v>68156.790143160382</v>
          </cell>
          <cell r="L1373">
            <v>5.4425684318239966</v>
          </cell>
          <cell r="M1373">
            <v>6.5135390634506134</v>
          </cell>
          <cell r="N1373">
            <v>6.5581589459249985</v>
          </cell>
          <cell r="O1373">
            <v>6.6626928099292533</v>
          </cell>
          <cell r="P1373">
            <v>6.2736921910538284</v>
          </cell>
          <cell r="Q1373">
            <v>6.8156790143160384</v>
          </cell>
        </row>
        <row r="1374">
          <cell r="E1374" t="str">
            <v>　千葉県</v>
          </cell>
          <cell r="F1374">
            <v>47305.363690628466</v>
          </cell>
          <cell r="G1374">
            <v>41238.285109905024</v>
          </cell>
          <cell r="H1374">
            <v>42426.243642484027</v>
          </cell>
          <cell r="I1374">
            <v>42851.983097638164</v>
          </cell>
          <cell r="J1374">
            <v>44156.500562869027</v>
          </cell>
          <cell r="K1374">
            <v>34832.500758095666</v>
          </cell>
          <cell r="L1374">
            <v>4.7305363690628468</v>
          </cell>
          <cell r="M1374">
            <v>4.123828510990502</v>
          </cell>
          <cell r="N1374">
            <v>4.2426243642484023</v>
          </cell>
          <cell r="O1374">
            <v>4.2851983097638167</v>
          </cell>
          <cell r="P1374">
            <v>4.4156500562869025</v>
          </cell>
          <cell r="Q1374">
            <v>3.4832500758095666</v>
          </cell>
        </row>
        <row r="1375">
          <cell r="E1375" t="str">
            <v>　東京都</v>
          </cell>
          <cell r="F1375">
            <v>116142.23586595038</v>
          </cell>
          <cell r="G1375">
            <v>121321.40082607607</v>
          </cell>
          <cell r="H1375">
            <v>140849.07520786612</v>
          </cell>
          <cell r="I1375">
            <v>125567.97947065199</v>
          </cell>
          <cell r="J1375">
            <v>148034.55326578903</v>
          </cell>
          <cell r="K1375">
            <v>27075.985125365085</v>
          </cell>
          <cell r="L1375">
            <v>11.614223586595038</v>
          </cell>
          <cell r="M1375">
            <v>12.132140082607608</v>
          </cell>
          <cell r="N1375">
            <v>14.08490752078661</v>
          </cell>
          <cell r="O1375">
            <v>12.556797947065199</v>
          </cell>
          <cell r="P1375">
            <v>14.803455326578902</v>
          </cell>
          <cell r="Q1375">
            <v>2.7075985125365087</v>
          </cell>
        </row>
        <row r="1376">
          <cell r="E1376" t="str">
            <v>　神奈川県</v>
          </cell>
          <cell r="F1376">
            <v>71757.482732156554</v>
          </cell>
          <cell r="G1376">
            <v>103290.26452352204</v>
          </cell>
          <cell r="H1376">
            <v>103540.9472182858</v>
          </cell>
          <cell r="I1376">
            <v>98933.878223180887</v>
          </cell>
          <cell r="J1376">
            <v>137707.62974705355</v>
          </cell>
          <cell r="K1376">
            <v>62905.980177793375</v>
          </cell>
          <cell r="L1376">
            <v>7.1757482732156559</v>
          </cell>
          <cell r="M1376">
            <v>10.329026452352204</v>
          </cell>
          <cell r="N1376">
            <v>10.354094721828581</v>
          </cell>
          <cell r="O1376">
            <v>9.8933878223180898</v>
          </cell>
          <cell r="P1376">
            <v>13.770762974705356</v>
          </cell>
          <cell r="Q1376">
            <v>6.2905980177793381</v>
          </cell>
        </row>
        <row r="1377">
          <cell r="E1377" t="str">
            <v>　北陸ブロック</v>
          </cell>
          <cell r="F1377">
            <v>38010.573889315252</v>
          </cell>
          <cell r="G1377">
            <v>40370.490711658262</v>
          </cell>
          <cell r="H1377">
            <v>36395.489087315233</v>
          </cell>
          <cell r="I1377">
            <v>39207.316611142123</v>
          </cell>
          <cell r="J1377">
            <v>39366.370298894944</v>
          </cell>
          <cell r="K1377">
            <v>56346.457698261962</v>
          </cell>
          <cell r="L1377">
            <v>3.8010573889315253</v>
          </cell>
          <cell r="M1377">
            <v>4.0370490711658258</v>
          </cell>
          <cell r="N1377">
            <v>3.6395489087315234</v>
          </cell>
          <cell r="O1377">
            <v>3.9207316611142122</v>
          </cell>
          <cell r="P1377">
            <v>3.9366370298894942</v>
          </cell>
          <cell r="Q1377">
            <v>5.6346457698261965</v>
          </cell>
        </row>
        <row r="1378">
          <cell r="E1378" t="str">
            <v>　新潟県</v>
          </cell>
          <cell r="F1378">
            <v>17012.023535431057</v>
          </cell>
          <cell r="G1378">
            <v>14812.675414141171</v>
          </cell>
          <cell r="H1378">
            <v>13416.709088324184</v>
          </cell>
          <cell r="I1378">
            <v>14563.511407578784</v>
          </cell>
          <cell r="J1378">
            <v>11142.509247133963</v>
          </cell>
          <cell r="K1378">
            <v>25224.63571508371</v>
          </cell>
          <cell r="L1378">
            <v>1.7012023535431058</v>
          </cell>
          <cell r="M1378">
            <v>1.4812675414141172</v>
          </cell>
          <cell r="N1378">
            <v>1.3416709088324184</v>
          </cell>
          <cell r="O1378">
            <v>1.4563511407578784</v>
          </cell>
          <cell r="P1378">
            <v>1.1142509247133963</v>
          </cell>
          <cell r="Q1378">
            <v>2.522463571508371</v>
          </cell>
        </row>
        <row r="1379">
          <cell r="E1379" t="str">
            <v>　富山県</v>
          </cell>
          <cell r="F1379">
            <v>7248.2305790057135</v>
          </cell>
          <cell r="G1379">
            <v>9314.415682876639</v>
          </cell>
          <cell r="H1379">
            <v>8280.2489348724375</v>
          </cell>
          <cell r="I1379">
            <v>9049.7851844181041</v>
          </cell>
          <cell r="J1379">
            <v>12360.144278264066</v>
          </cell>
          <cell r="K1379">
            <v>8985.4286033483895</v>
          </cell>
          <cell r="L1379">
            <v>0.72482305790057133</v>
          </cell>
          <cell r="M1379">
            <v>0.93144156828766389</v>
          </cell>
          <cell r="N1379">
            <v>0.82802489348724373</v>
          </cell>
          <cell r="O1379">
            <v>0.90497851844181032</v>
          </cell>
          <cell r="P1379">
            <v>1.2360144278264067</v>
          </cell>
          <cell r="Q1379">
            <v>0.89854286033483888</v>
          </cell>
        </row>
        <row r="1380">
          <cell r="E1380" t="str">
            <v>　石川県</v>
          </cell>
          <cell r="F1380">
            <v>8420.7384667860497</v>
          </cell>
          <cell r="G1380">
            <v>9335.8096896130755</v>
          </cell>
          <cell r="H1380">
            <v>8821.4117010396731</v>
          </cell>
          <cell r="I1380">
            <v>9484.2152853725875</v>
          </cell>
          <cell r="J1380">
            <v>9344.7745077767831</v>
          </cell>
          <cell r="K1380">
            <v>11132.036324752224</v>
          </cell>
          <cell r="L1380">
            <v>0.84207384667860496</v>
          </cell>
          <cell r="M1380">
            <v>0.93358096896130749</v>
          </cell>
          <cell r="N1380">
            <v>0.88214117010396742</v>
          </cell>
          <cell r="O1380">
            <v>0.9484215285372587</v>
          </cell>
          <cell r="P1380">
            <v>0.9344774507776783</v>
          </cell>
          <cell r="Q1380">
            <v>1.1132036324752224</v>
          </cell>
        </row>
        <row r="1381">
          <cell r="E1381" t="str">
            <v>　福井県</v>
          </cell>
          <cell r="F1381">
            <v>5329.5813080924363</v>
          </cell>
          <cell r="G1381">
            <v>6904.915674185323</v>
          </cell>
          <cell r="H1381">
            <v>5874.8263005104354</v>
          </cell>
          <cell r="I1381">
            <v>6107.2789773717486</v>
          </cell>
          <cell r="J1381">
            <v>6518.9422657201276</v>
          </cell>
          <cell r="K1381">
            <v>11004.357055077646</v>
          </cell>
          <cell r="L1381">
            <v>0.53295813080924359</v>
          </cell>
          <cell r="M1381">
            <v>0.69049156741853235</v>
          </cell>
          <cell r="N1381">
            <v>0.58748263005104362</v>
          </cell>
          <cell r="O1381">
            <v>0.61072789773717484</v>
          </cell>
          <cell r="P1381">
            <v>0.65189422657201279</v>
          </cell>
          <cell r="Q1381">
            <v>1.1004357055077647</v>
          </cell>
        </row>
        <row r="1382">
          <cell r="E1382" t="str">
            <v>　中部ブロック</v>
          </cell>
          <cell r="F1382">
            <v>131384.83840709476</v>
          </cell>
          <cell r="G1382">
            <v>177062.14825244393</v>
          </cell>
          <cell r="H1382">
            <v>150885.81007021357</v>
          </cell>
          <cell r="I1382">
            <v>160067.28615051994</v>
          </cell>
          <cell r="J1382">
            <v>161675.51175132676</v>
          </cell>
          <cell r="K1382">
            <v>281676.4288108272</v>
          </cell>
          <cell r="L1382">
            <v>13.138483840709478</v>
          </cell>
          <cell r="M1382">
            <v>17.706214825244395</v>
          </cell>
          <cell r="N1382">
            <v>15.088581007021357</v>
          </cell>
          <cell r="O1382">
            <v>16.006728615051994</v>
          </cell>
          <cell r="P1382">
            <v>16.167551175132676</v>
          </cell>
          <cell r="Q1382">
            <v>28.16764288108272</v>
          </cell>
        </row>
        <row r="1383">
          <cell r="E1383" t="str">
            <v>　山梨県</v>
          </cell>
          <cell r="F1383">
            <v>6544.7258463375119</v>
          </cell>
          <cell r="G1383">
            <v>8195.241705476732</v>
          </cell>
          <cell r="H1383">
            <v>7876.6699228155139</v>
          </cell>
          <cell r="I1383">
            <v>8590.097519454639</v>
          </cell>
          <cell r="J1383">
            <v>7058.8370436740406</v>
          </cell>
          <cell r="K1383">
            <v>9400.3862297907672</v>
          </cell>
          <cell r="L1383">
            <v>0.65447258463375113</v>
          </cell>
          <cell r="M1383">
            <v>0.81952417054767313</v>
          </cell>
          <cell r="N1383">
            <v>0.78766699228155146</v>
          </cell>
          <cell r="O1383">
            <v>0.85900975194546392</v>
          </cell>
          <cell r="P1383">
            <v>0.70588370436740411</v>
          </cell>
          <cell r="Q1383">
            <v>0.9400386229790767</v>
          </cell>
        </row>
        <row r="1384">
          <cell r="E1384" t="str">
            <v>　長野県</v>
          </cell>
          <cell r="F1384">
            <v>16010.06224950968</v>
          </cell>
          <cell r="G1384">
            <v>19666.440692470511</v>
          </cell>
          <cell r="H1384">
            <v>17032.868758856952</v>
          </cell>
          <cell r="I1384">
            <v>18364.774790930511</v>
          </cell>
          <cell r="J1384">
            <v>19740.620764123418</v>
          </cell>
          <cell r="K1384">
            <v>27690.441610673988</v>
          </cell>
          <cell r="L1384">
            <v>1.6010062249509678</v>
          </cell>
          <cell r="M1384">
            <v>1.9666440692470513</v>
          </cell>
          <cell r="N1384">
            <v>1.7032868758856952</v>
          </cell>
          <cell r="O1384">
            <v>1.8364774790930511</v>
          </cell>
          <cell r="P1384">
            <v>1.9740620764123418</v>
          </cell>
          <cell r="Q1384">
            <v>2.7690441610673986</v>
          </cell>
        </row>
        <row r="1385">
          <cell r="E1385" t="str">
            <v>　岐阜県</v>
          </cell>
          <cell r="F1385">
            <v>14198.004604758251</v>
          </cell>
          <cell r="G1385">
            <v>21455.514505805128</v>
          </cell>
          <cell r="H1385">
            <v>15618.04915408922</v>
          </cell>
          <cell r="I1385">
            <v>16975.608770436527</v>
          </cell>
          <cell r="J1385">
            <v>15478.898155168057</v>
          </cell>
          <cell r="K1385">
            <v>49419.857318416136</v>
          </cell>
          <cell r="L1385">
            <v>1.419800460475825</v>
          </cell>
          <cell r="M1385">
            <v>2.1455514505805127</v>
          </cell>
          <cell r="N1385">
            <v>1.561804915408922</v>
          </cell>
          <cell r="O1385">
            <v>1.6975608770436528</v>
          </cell>
          <cell r="P1385">
            <v>1.5478898155168057</v>
          </cell>
          <cell r="Q1385">
            <v>4.9419857318416138</v>
          </cell>
        </row>
        <row r="1386">
          <cell r="E1386" t="str">
            <v>　静岡県</v>
          </cell>
          <cell r="F1386">
            <v>27330.092947898014</v>
          </cell>
          <cell r="G1386">
            <v>39105.570063366373</v>
          </cell>
          <cell r="H1386">
            <v>33861.654949116943</v>
          </cell>
          <cell r="I1386">
            <v>36360.789147329895</v>
          </cell>
          <cell r="J1386">
            <v>40549.543961219475</v>
          </cell>
          <cell r="K1386">
            <v>55197.34427119077</v>
          </cell>
          <cell r="L1386">
            <v>2.7330092947898015</v>
          </cell>
          <cell r="M1386">
            <v>3.9105570063366373</v>
          </cell>
          <cell r="N1386">
            <v>3.3861654949116944</v>
          </cell>
          <cell r="O1386">
            <v>3.6360789147329897</v>
          </cell>
          <cell r="P1386">
            <v>4.0549543961219472</v>
          </cell>
          <cell r="Q1386">
            <v>5.5197344271190767</v>
          </cell>
        </row>
        <row r="1387">
          <cell r="E1387" t="str">
            <v>　愛知県</v>
          </cell>
          <cell r="F1387">
            <v>53999.31781359257</v>
          </cell>
          <cell r="G1387">
            <v>74586.193110327556</v>
          </cell>
          <cell r="H1387">
            <v>64430.472049860356</v>
          </cell>
          <cell r="I1387">
            <v>66753.215919337439</v>
          </cell>
          <cell r="J1387">
            <v>63495.0720242608</v>
          </cell>
          <cell r="K1387">
            <v>122220.98089598927</v>
          </cell>
          <cell r="L1387">
            <v>5.3999317813592569</v>
          </cell>
          <cell r="M1387">
            <v>7.4586193110327565</v>
          </cell>
          <cell r="N1387">
            <v>6.4430472049860352</v>
          </cell>
          <cell r="O1387">
            <v>6.6753215919337441</v>
          </cell>
          <cell r="P1387">
            <v>6.3495072024260804</v>
          </cell>
          <cell r="Q1387">
            <v>12.222098089598928</v>
          </cell>
        </row>
        <row r="1388">
          <cell r="E1388" t="str">
            <v>　三重県</v>
          </cell>
          <cell r="F1388">
            <v>13323.95327023109</v>
          </cell>
          <cell r="G1388">
            <v>14054.525300418654</v>
          </cell>
          <cell r="H1388">
            <v>12068.388298043101</v>
          </cell>
          <cell r="I1388">
            <v>13025.325759431806</v>
          </cell>
          <cell r="J1388">
            <v>15346.796241413374</v>
          </cell>
          <cell r="K1388">
            <v>17755.398439120931</v>
          </cell>
          <cell r="L1388">
            <v>1.332395327023109</v>
          </cell>
          <cell r="M1388">
            <v>1.4054525300418654</v>
          </cell>
          <cell r="N1388">
            <v>1.20683882980431</v>
          </cell>
          <cell r="O1388">
            <v>1.3025325759431807</v>
          </cell>
          <cell r="P1388">
            <v>1.5346796241413374</v>
          </cell>
          <cell r="Q1388">
            <v>1.7755398439120929</v>
          </cell>
        </row>
        <row r="1389">
          <cell r="E1389" t="str">
            <v>　近畿ブロック</v>
          </cell>
          <cell r="F1389">
            <v>167668.62795258805</v>
          </cell>
          <cell r="G1389">
            <v>155398.04218095855</v>
          </cell>
          <cell r="H1389">
            <v>163713.2020784319</v>
          </cell>
          <cell r="I1389">
            <v>158582.1413867918</v>
          </cell>
          <cell r="J1389">
            <v>149022.44583821535</v>
          </cell>
          <cell r="K1389">
            <v>131717.12657803597</v>
          </cell>
          <cell r="L1389">
            <v>16.766862795258806</v>
          </cell>
          <cell r="M1389">
            <v>15.539804218095854</v>
          </cell>
          <cell r="N1389">
            <v>16.371320207843191</v>
          </cell>
          <cell r="O1389">
            <v>15.85821413867918</v>
          </cell>
          <cell r="P1389">
            <v>14.902244583821536</v>
          </cell>
          <cell r="Q1389">
            <v>13.171712657803598</v>
          </cell>
        </row>
        <row r="1390">
          <cell r="E1390" t="str">
            <v>　滋賀県</v>
          </cell>
          <cell r="F1390">
            <v>9380.0631022426878</v>
          </cell>
          <cell r="G1390">
            <v>8755.4972568871981</v>
          </cell>
          <cell r="H1390">
            <v>7638.1914156909688</v>
          </cell>
          <cell r="I1390">
            <v>8079.8947264732105</v>
          </cell>
          <cell r="J1390">
            <v>6168.5850161968428</v>
          </cell>
          <cell r="K1390">
            <v>14786.855419187003</v>
          </cell>
          <cell r="L1390">
            <v>0.93800631022426872</v>
          </cell>
          <cell r="M1390">
            <v>0.8755497256887198</v>
          </cell>
          <cell r="N1390">
            <v>0.7638191415690968</v>
          </cell>
          <cell r="O1390">
            <v>0.80798947264732102</v>
          </cell>
          <cell r="P1390">
            <v>0.61685850161968436</v>
          </cell>
          <cell r="Q1390">
            <v>1.4786855419187002</v>
          </cell>
        </row>
        <row r="1391">
          <cell r="E1391" t="str">
            <v>　京都府</v>
          </cell>
          <cell r="F1391">
            <v>21957.874989340839</v>
          </cell>
          <cell r="G1391">
            <v>20848.459564658704</v>
          </cell>
          <cell r="H1391">
            <v>22481.185421625414</v>
          </cell>
          <cell r="I1391">
            <v>22916.187825348996</v>
          </cell>
          <cell r="J1391">
            <v>19430.468444873299</v>
          </cell>
          <cell r="K1391">
            <v>16239.207111735321</v>
          </cell>
          <cell r="L1391">
            <v>2.1957874989340835</v>
          </cell>
          <cell r="M1391">
            <v>2.0848459564658706</v>
          </cell>
          <cell r="N1391">
            <v>2.2481185421625414</v>
          </cell>
          <cell r="O1391">
            <v>2.2916187825348997</v>
          </cell>
          <cell r="P1391">
            <v>1.9430468444873297</v>
          </cell>
          <cell r="Q1391">
            <v>1.6239207111735321</v>
          </cell>
        </row>
        <row r="1392">
          <cell r="E1392" t="str">
            <v>　大阪府</v>
          </cell>
          <cell r="F1392">
            <v>74550.183337597002</v>
          </cell>
          <cell r="G1392">
            <v>62943.842069442275</v>
          </cell>
          <cell r="H1392">
            <v>68218.611413031016</v>
          </cell>
          <cell r="I1392">
            <v>62712.005677900386</v>
          </cell>
          <cell r="J1392">
            <v>67751.051071748574</v>
          </cell>
          <cell r="K1392">
            <v>42780.535295338108</v>
          </cell>
          <cell r="L1392">
            <v>7.4550183337596998</v>
          </cell>
          <cell r="M1392">
            <v>6.2943842069442271</v>
          </cell>
          <cell r="N1392">
            <v>6.821861141303101</v>
          </cell>
          <cell r="O1392">
            <v>6.2712005677900393</v>
          </cell>
          <cell r="P1392">
            <v>6.7751051071748574</v>
          </cell>
          <cell r="Q1392">
            <v>4.2780535295338113</v>
          </cell>
        </row>
        <row r="1393">
          <cell r="E1393" t="str">
            <v>　兵庫県</v>
          </cell>
          <cell r="F1393">
            <v>43425.428498337169</v>
          </cell>
          <cell r="G1393">
            <v>41491.001814479197</v>
          </cell>
          <cell r="H1393">
            <v>44960.077780682324</v>
          </cell>
          <cell r="I1393">
            <v>43172.754160552235</v>
          </cell>
          <cell r="J1393">
            <v>38487.605394352933</v>
          </cell>
          <cell r="K1393">
            <v>28400.657548238825</v>
          </cell>
          <cell r="L1393">
            <v>4.3425428498337171</v>
          </cell>
          <cell r="M1393">
            <v>4.1491001814479196</v>
          </cell>
          <cell r="N1393">
            <v>4.4960077780682326</v>
          </cell>
          <cell r="O1393">
            <v>4.3172754160552236</v>
          </cell>
          <cell r="P1393">
            <v>3.8487605394352933</v>
          </cell>
          <cell r="Q1393">
            <v>2.8400657548238826</v>
          </cell>
        </row>
        <row r="1394">
          <cell r="E1394" t="str">
            <v>　奈良県</v>
          </cell>
          <cell r="F1394">
            <v>10296.751087234587</v>
          </cell>
          <cell r="G1394">
            <v>13450.144610114285</v>
          </cell>
          <cell r="H1394">
            <v>13130.076267261029</v>
          </cell>
          <cell r="I1394">
            <v>13805.784487309336</v>
          </cell>
          <cell r="J1394">
            <v>10367.128449008662</v>
          </cell>
          <cell r="K1394">
            <v>18601.273600715005</v>
          </cell>
          <cell r="L1394">
            <v>1.0296751087234586</v>
          </cell>
          <cell r="M1394">
            <v>1.3450144610114285</v>
          </cell>
          <cell r="N1394">
            <v>1.3130076267261028</v>
          </cell>
          <cell r="O1394">
            <v>1.3805784487309336</v>
          </cell>
          <cell r="P1394">
            <v>1.0367128449008662</v>
          </cell>
          <cell r="Q1394">
            <v>1.8601273600715003</v>
          </cell>
        </row>
        <row r="1395">
          <cell r="E1395" t="str">
            <v>　和歌山県</v>
          </cell>
          <cell r="F1395">
            <v>8058.3269378357636</v>
          </cell>
          <cell r="G1395">
            <v>7911.7711162189298</v>
          </cell>
          <cell r="H1395">
            <v>7287.3528427096662</v>
          </cell>
          <cell r="I1395">
            <v>7895.5145092076446</v>
          </cell>
          <cell r="J1395">
            <v>6823.3510235026542</v>
          </cell>
          <cell r="K1395">
            <v>10916.577557176373</v>
          </cell>
          <cell r="L1395">
            <v>0.80583269378357636</v>
          </cell>
          <cell r="M1395">
            <v>0.79117711162189297</v>
          </cell>
          <cell r="N1395">
            <v>0.72873528427096668</v>
          </cell>
          <cell r="O1395">
            <v>0.7895514509207644</v>
          </cell>
          <cell r="P1395">
            <v>0.6823351023502654</v>
          </cell>
          <cell r="Q1395">
            <v>1.0916577557176372</v>
          </cell>
        </row>
        <row r="1396">
          <cell r="E1396" t="str">
            <v>　中国ブロック</v>
          </cell>
          <cell r="F1396">
            <v>59499.445723543962</v>
          </cell>
          <cell r="G1396">
            <v>51440.552072343831</v>
          </cell>
          <cell r="H1396">
            <v>50940.384959343995</v>
          </cell>
          <cell r="I1396">
            <v>52000.272781691296</v>
          </cell>
          <cell r="J1396">
            <v>47723.25223424541</v>
          </cell>
          <cell r="K1396">
            <v>53465.694176229314</v>
          </cell>
          <cell r="L1396">
            <v>5.9499445723543962</v>
          </cell>
          <cell r="M1396">
            <v>5.1440552072343833</v>
          </cell>
          <cell r="N1396">
            <v>5.0940384959343996</v>
          </cell>
          <cell r="O1396">
            <v>5.2000272781691299</v>
          </cell>
          <cell r="P1396">
            <v>4.7723252234245406</v>
          </cell>
          <cell r="Q1396">
            <v>5.3465694176229315</v>
          </cell>
        </row>
        <row r="1397">
          <cell r="E1397" t="str">
            <v>　鳥取県</v>
          </cell>
          <cell r="F1397">
            <v>4263.6650464739487</v>
          </cell>
          <cell r="G1397">
            <v>3290.66566114835</v>
          </cell>
          <cell r="H1397">
            <v>3169.0124696742478</v>
          </cell>
          <cell r="I1397">
            <v>3442.6059744241907</v>
          </cell>
          <cell r="J1397">
            <v>2693.7303283019733</v>
          </cell>
          <cell r="K1397">
            <v>3958.0573599119016</v>
          </cell>
          <cell r="L1397">
            <v>0.42636650464739484</v>
          </cell>
          <cell r="M1397">
            <v>0.32906656611483498</v>
          </cell>
          <cell r="N1397">
            <v>0.31690124696742478</v>
          </cell>
          <cell r="O1397">
            <v>0.34426059744241905</v>
          </cell>
          <cell r="P1397">
            <v>0.26937303283019731</v>
          </cell>
          <cell r="Q1397">
            <v>0.39580573599119018</v>
          </cell>
        </row>
        <row r="1398">
          <cell r="E1398" t="str">
            <v>　島根県</v>
          </cell>
          <cell r="F1398">
            <v>5372.2179585571757</v>
          </cell>
          <cell r="G1398">
            <v>3461.8177150398533</v>
          </cell>
          <cell r="H1398">
            <v>3258.4419098459521</v>
          </cell>
          <cell r="I1398">
            <v>3543.6362304601171</v>
          </cell>
          <cell r="J1398">
            <v>3009.6262090196888</v>
          </cell>
          <cell r="K1398">
            <v>3455.3202355682524</v>
          </cell>
          <cell r="L1398">
            <v>0.53722179585571761</v>
          </cell>
          <cell r="M1398">
            <v>0.34618177150398532</v>
          </cell>
          <cell r="N1398">
            <v>0.32584419098459522</v>
          </cell>
          <cell r="O1398">
            <v>0.35436362304601171</v>
          </cell>
          <cell r="P1398">
            <v>0.3009626209019689</v>
          </cell>
          <cell r="Q1398">
            <v>0.34553202355682522</v>
          </cell>
        </row>
        <row r="1399">
          <cell r="E1399" t="str">
            <v>　岡山県</v>
          </cell>
          <cell r="F1399">
            <v>14773.599386032234</v>
          </cell>
          <cell r="G1399">
            <v>12499.448435763827</v>
          </cell>
          <cell r="H1399">
            <v>11488.243468211274</v>
          </cell>
          <cell r="I1399">
            <v>12373.680608000081</v>
          </cell>
          <cell r="J1399">
            <v>11263.124037953454</v>
          </cell>
          <cell r="K1399">
            <v>17244.681360422615</v>
          </cell>
          <cell r="L1399">
            <v>1.4773599386032235</v>
          </cell>
          <cell r="M1399">
            <v>1.2499448435763827</v>
          </cell>
          <cell r="N1399">
            <v>1.1488243468211274</v>
          </cell>
          <cell r="O1399">
            <v>1.2373680608000082</v>
          </cell>
          <cell r="P1399">
            <v>1.1263124037953454</v>
          </cell>
          <cell r="Q1399">
            <v>1.7244681360422616</v>
          </cell>
        </row>
        <row r="1400">
          <cell r="E1400" t="str">
            <v>　広島県</v>
          </cell>
          <cell r="F1400">
            <v>22895.881299565106</v>
          </cell>
          <cell r="G1400">
            <v>22926.352468935234</v>
          </cell>
          <cell r="H1400">
            <v>22793.04193094213</v>
          </cell>
          <cell r="I1400">
            <v>21749.288368134046</v>
          </cell>
          <cell r="J1400">
            <v>22256.30068692995</v>
          </cell>
          <cell r="K1400">
            <v>23093.987902389199</v>
          </cell>
          <cell r="L1400">
            <v>2.2895881299565106</v>
          </cell>
          <cell r="M1400">
            <v>2.2926352468935236</v>
          </cell>
          <cell r="N1400">
            <v>2.2793041930942128</v>
          </cell>
          <cell r="O1400">
            <v>2.1749288368134048</v>
          </cell>
          <cell r="P1400">
            <v>2.2256300686929951</v>
          </cell>
          <cell r="Q1400">
            <v>2.3093987902389199</v>
          </cell>
        </row>
        <row r="1401">
          <cell r="E1401" t="str">
            <v>　山口県</v>
          </cell>
          <cell r="F1401">
            <v>12215.400358147863</v>
          </cell>
          <cell r="G1401">
            <v>9263.604916877599</v>
          </cell>
          <cell r="H1401">
            <v>10229.352118101895</v>
          </cell>
          <cell r="I1401">
            <v>10891.061600672861</v>
          </cell>
          <cell r="J1401">
            <v>8500.4709720403443</v>
          </cell>
          <cell r="K1401">
            <v>5721.6272722920021</v>
          </cell>
          <cell r="L1401">
            <v>1.2215400358147863</v>
          </cell>
          <cell r="M1401">
            <v>0.9263604916877598</v>
          </cell>
          <cell r="N1401">
            <v>1.0229352118101895</v>
          </cell>
          <cell r="O1401">
            <v>1.089106160067286</v>
          </cell>
          <cell r="P1401">
            <v>0.85004709720403437</v>
          </cell>
          <cell r="Q1401">
            <v>0.57216272722920025</v>
          </cell>
        </row>
        <row r="1402">
          <cell r="E1402" t="str">
            <v>　四国ブロック</v>
          </cell>
          <cell r="F1402">
            <v>32084.079474716469</v>
          </cell>
          <cell r="G1402">
            <v>35526.085311276118</v>
          </cell>
          <cell r="H1402">
            <v>33453.489811923013</v>
          </cell>
          <cell r="I1402">
            <v>35797.54546992961</v>
          </cell>
          <cell r="J1402">
            <v>31497.69108829003</v>
          </cell>
          <cell r="K1402">
            <v>48462.262795856812</v>
          </cell>
          <cell r="L1402">
            <v>3.2084079474716467</v>
          </cell>
          <cell r="M1402">
            <v>3.5526085311276114</v>
          </cell>
          <cell r="N1402">
            <v>3.3453489811923012</v>
          </cell>
          <cell r="O1402">
            <v>3.579754546992961</v>
          </cell>
          <cell r="P1402">
            <v>3.1497691088290027</v>
          </cell>
          <cell r="Q1402">
            <v>4.8462262795856814</v>
          </cell>
        </row>
        <row r="1403">
          <cell r="E1403" t="str">
            <v>　徳島県</v>
          </cell>
          <cell r="F1403">
            <v>6246.269293084335</v>
          </cell>
          <cell r="G1403">
            <v>9698.1706787114927</v>
          </cell>
          <cell r="H1403">
            <v>9525.381909570784</v>
          </cell>
          <cell r="I1403">
            <v>10229.313423637544</v>
          </cell>
          <cell r="J1403">
            <v>8420.0611114940148</v>
          </cell>
          <cell r="K1403">
            <v>12289.129706178081</v>
          </cell>
          <cell r="L1403">
            <v>0.62462692930843355</v>
          </cell>
          <cell r="M1403">
            <v>0.96981706787114919</v>
          </cell>
          <cell r="N1403">
            <v>0.95253819095707848</v>
          </cell>
          <cell r="O1403">
            <v>1.0229313423637543</v>
          </cell>
          <cell r="P1403">
            <v>0.84200611114940149</v>
          </cell>
          <cell r="Q1403">
            <v>1.2289129706178081</v>
          </cell>
        </row>
        <row r="1404">
          <cell r="E1404" t="str">
            <v>　香川県</v>
          </cell>
          <cell r="F1404">
            <v>7461.4138313294106</v>
          </cell>
          <cell r="G1404">
            <v>9149.9492560902709</v>
          </cell>
          <cell r="H1404">
            <v>8144.9582433306268</v>
          </cell>
          <cell r="I1404">
            <v>8574.9429810492493</v>
          </cell>
          <cell r="J1404">
            <v>7139.2469042203693</v>
          </cell>
          <cell r="K1404">
            <v>15584.850854653112</v>
          </cell>
          <cell r="L1404">
            <v>0.74614138313294109</v>
          </cell>
          <cell r="M1404">
            <v>0.91499492560902718</v>
          </cell>
          <cell r="N1404">
            <v>0.81449582433306267</v>
          </cell>
          <cell r="O1404">
            <v>0.85749429810492495</v>
          </cell>
          <cell r="P1404">
            <v>0.71392469042203699</v>
          </cell>
          <cell r="Q1404">
            <v>1.5584850854653112</v>
          </cell>
        </row>
        <row r="1405">
          <cell r="E1405" t="str">
            <v>　愛媛県</v>
          </cell>
          <cell r="F1405">
            <v>11831.67050396521</v>
          </cell>
          <cell r="G1405">
            <v>10588.69620911572</v>
          </cell>
          <cell r="H1405">
            <v>10754.463446289596</v>
          </cell>
          <cell r="I1405">
            <v>11626.056713334227</v>
          </cell>
          <cell r="J1405">
            <v>7667.654559239093</v>
          </cell>
          <cell r="K1405">
            <v>14196.338796942082</v>
          </cell>
          <cell r="L1405">
            <v>1.183167050396521</v>
          </cell>
          <cell r="M1405">
            <v>1.058869620911572</v>
          </cell>
          <cell r="N1405">
            <v>1.0754463446289597</v>
          </cell>
          <cell r="O1405">
            <v>1.1626056713334225</v>
          </cell>
          <cell r="P1405">
            <v>0.76676545592390932</v>
          </cell>
          <cell r="Q1405">
            <v>1.4196338796942081</v>
          </cell>
        </row>
        <row r="1406">
          <cell r="E1406" t="str">
            <v>　高知県</v>
          </cell>
          <cell r="F1406">
            <v>6544.7258463375119</v>
          </cell>
          <cell r="G1406">
            <v>6094.6176690427392</v>
          </cell>
          <cell r="H1406">
            <v>5028.6862127320001</v>
          </cell>
          <cell r="I1406">
            <v>5367.2323519085876</v>
          </cell>
          <cell r="J1406">
            <v>8276.4720748041436</v>
          </cell>
          <cell r="K1406">
            <v>6399.9233924381952</v>
          </cell>
          <cell r="L1406">
            <v>0.65447258463375113</v>
          </cell>
          <cell r="M1406">
            <v>0.60946176690427389</v>
          </cell>
          <cell r="N1406">
            <v>0.50286862127319998</v>
          </cell>
          <cell r="O1406">
            <v>0.53672323519085874</v>
          </cell>
          <cell r="P1406">
            <v>0.82764720748041443</v>
          </cell>
          <cell r="Q1406">
            <v>0.63999233924381949</v>
          </cell>
        </row>
        <row r="1407">
          <cell r="E1407" t="str">
            <v>　九州・沖縄ブロック</v>
          </cell>
          <cell r="F1407">
            <v>115033.68295386714</v>
          </cell>
          <cell r="G1407">
            <v>80898.762222997757</v>
          </cell>
          <cell r="H1407">
            <v>86840.572531862097</v>
          </cell>
          <cell r="I1407">
            <v>87595.757739549052</v>
          </cell>
          <cell r="J1407">
            <v>74643.324832862359</v>
          </cell>
          <cell r="K1407">
            <v>70814.114943262524</v>
          </cell>
          <cell r="L1407">
            <v>11.503368295386714</v>
          </cell>
          <cell r="M1407">
            <v>8.0898762222997753</v>
          </cell>
          <cell r="N1407">
            <v>8.6840572531862108</v>
          </cell>
          <cell r="O1407">
            <v>8.7595757739549054</v>
          </cell>
          <cell r="P1407">
            <v>7.4643324832862357</v>
          </cell>
          <cell r="Q1407">
            <v>7.0814114943262521</v>
          </cell>
        </row>
        <row r="1408">
          <cell r="E1408" t="str">
            <v>　福岡県</v>
          </cell>
          <cell r="F1408">
            <v>41272.277649867829</v>
          </cell>
          <cell r="G1408">
            <v>31500.000668562712</v>
          </cell>
          <cell r="H1408">
            <v>35154.942237753901</v>
          </cell>
          <cell r="I1408">
            <v>35125.694267290695</v>
          </cell>
          <cell r="J1408">
            <v>28631.653915960207</v>
          </cell>
          <cell r="K1408">
            <v>24793.71817993201</v>
          </cell>
          <cell r="L1408">
            <v>4.1272277649867828</v>
          </cell>
          <cell r="M1408">
            <v>3.1500000668562711</v>
          </cell>
          <cell r="N1408">
            <v>3.5154942237753901</v>
          </cell>
          <cell r="O1408">
            <v>3.5125694267290695</v>
          </cell>
          <cell r="P1408">
            <v>2.8631653915960209</v>
          </cell>
          <cell r="Q1408">
            <v>2.4793718179932012</v>
          </cell>
        </row>
        <row r="1409">
          <cell r="E1409" t="str">
            <v>　佐賀県</v>
          </cell>
          <cell r="F1409">
            <v>5926.4944145987893</v>
          </cell>
          <cell r="G1409">
            <v>4774.8748784887275</v>
          </cell>
          <cell r="H1409">
            <v>4822.3105815665285</v>
          </cell>
          <cell r="I1409">
            <v>5256.0990702690688</v>
          </cell>
          <cell r="J1409">
            <v>3314.0349668022145</v>
          </cell>
          <cell r="K1409">
            <v>6862.7607450085379</v>
          </cell>
          <cell r="L1409">
            <v>0.59264944145987897</v>
          </cell>
          <cell r="M1409">
            <v>0.47748748784887274</v>
          </cell>
          <cell r="N1409">
            <v>0.48223105815665285</v>
          </cell>
          <cell r="O1409">
            <v>0.52560990702690691</v>
          </cell>
          <cell r="P1409">
            <v>0.33140349668022145</v>
          </cell>
          <cell r="Q1409">
            <v>0.68627607450085382</v>
          </cell>
        </row>
        <row r="1410">
          <cell r="E1410" t="str">
            <v>　長崎県</v>
          </cell>
          <cell r="F1410">
            <v>11213.439072226485</v>
          </cell>
          <cell r="G1410">
            <v>7362.2125681766829</v>
          </cell>
          <cell r="H1410">
            <v>8225.2154332283117</v>
          </cell>
          <cell r="I1410">
            <v>8582.5202502519442</v>
          </cell>
          <cell r="J1410">
            <v>6628.069933604429</v>
          </cell>
          <cell r="K1410">
            <v>5067.2710152097934</v>
          </cell>
          <cell r="L1410">
            <v>1.1213439072226485</v>
          </cell>
          <cell r="M1410">
            <v>0.73622125681766826</v>
          </cell>
          <cell r="N1410">
            <v>0.82252154332283123</v>
          </cell>
          <cell r="O1410">
            <v>0.85825202502519438</v>
          </cell>
          <cell r="P1410">
            <v>0.66280699336044291</v>
          </cell>
          <cell r="Q1410">
            <v>0.50672710152097933</v>
          </cell>
        </row>
        <row r="1411">
          <cell r="E1411" t="str">
            <v>　熊本県</v>
          </cell>
          <cell r="F1411">
            <v>13835.593075807965</v>
          </cell>
          <cell r="G1411">
            <v>11495.267244572275</v>
          </cell>
          <cell r="H1411">
            <v>12203.678989584909</v>
          </cell>
          <cell r="I1411">
            <v>12111.001942306671</v>
          </cell>
          <cell r="J1411">
            <v>9563.029843545386</v>
          </cell>
          <cell r="K1411">
            <v>12025.791212474265</v>
          </cell>
          <cell r="L1411">
            <v>1.3835593075807964</v>
          </cell>
          <cell r="M1411">
            <v>1.1495267244572274</v>
          </cell>
          <cell r="N1411">
            <v>1.220367898958491</v>
          </cell>
          <cell r="O1411">
            <v>1.2111001942306672</v>
          </cell>
          <cell r="P1411">
            <v>0.95630298435453853</v>
          </cell>
          <cell r="Q1411">
            <v>1.2025791212474264</v>
          </cell>
        </row>
        <row r="1412">
          <cell r="E1412" t="str">
            <v>　大分県</v>
          </cell>
          <cell r="F1412">
            <v>9358.7447770103172</v>
          </cell>
          <cell r="G1412">
            <v>6341.9858719328013</v>
          </cell>
          <cell r="H1412">
            <v>6989.2547088039846</v>
          </cell>
          <cell r="I1412">
            <v>7274.1784345866972</v>
          </cell>
          <cell r="J1412">
            <v>5760.7921519976107</v>
          </cell>
          <cell r="K1412">
            <v>5051.3111065004705</v>
          </cell>
          <cell r="L1412">
            <v>0.93587447770103172</v>
          </cell>
          <cell r="M1412">
            <v>0.63419858719328015</v>
          </cell>
          <cell r="N1412">
            <v>0.69892547088039847</v>
          </cell>
          <cell r="O1412">
            <v>0.72741784345866978</v>
          </cell>
          <cell r="P1412">
            <v>0.57607921519976102</v>
          </cell>
          <cell r="Q1412">
            <v>0.50513111065004701</v>
          </cell>
        </row>
        <row r="1413">
          <cell r="E1413" t="str">
            <v>　宮崎県</v>
          </cell>
          <cell r="F1413">
            <v>9294.7898013132071</v>
          </cell>
          <cell r="G1413">
            <v>5094.447854114268</v>
          </cell>
          <cell r="H1413">
            <v>4989.704149067411</v>
          </cell>
          <cell r="I1413">
            <v>5384.9126467148744</v>
          </cell>
          <cell r="J1413">
            <v>4675.2590346221878</v>
          </cell>
          <cell r="K1413">
            <v>5881.2263593852249</v>
          </cell>
          <cell r="L1413">
            <v>0.9294789801313208</v>
          </cell>
          <cell r="M1413">
            <v>0.50944478541142679</v>
          </cell>
          <cell r="N1413">
            <v>0.49897041490674116</v>
          </cell>
          <cell r="O1413">
            <v>0.53849126467148745</v>
          </cell>
          <cell r="P1413">
            <v>0.46752590346221878</v>
          </cell>
          <cell r="Q1413">
            <v>0.58812263593852243</v>
          </cell>
        </row>
        <row r="1414">
          <cell r="E1414" t="str">
            <v>　鹿児島県</v>
          </cell>
          <cell r="F1414">
            <v>14475.142832779058</v>
          </cell>
          <cell r="G1414">
            <v>7811.4867096418775</v>
          </cell>
          <cell r="H1414">
            <v>9030.0803947736531</v>
          </cell>
          <cell r="I1414">
            <v>9022.0018640082235</v>
          </cell>
          <cell r="J1414">
            <v>5042.8469685482578</v>
          </cell>
          <cell r="K1414">
            <v>6591.4422969500611</v>
          </cell>
          <cell r="L1414">
            <v>1.4475142832779058</v>
          </cell>
          <cell r="M1414">
            <v>0.78114867096418772</v>
          </cell>
          <cell r="N1414">
            <v>0.90300803947736519</v>
          </cell>
          <cell r="O1414">
            <v>0.90220018640082245</v>
          </cell>
          <cell r="P1414">
            <v>0.5042846968548258</v>
          </cell>
          <cell r="Q1414">
            <v>0.65914422969500608</v>
          </cell>
        </row>
        <row r="1415">
          <cell r="E1415" t="str">
            <v>　沖縄県</v>
          </cell>
          <cell r="F1415">
            <v>9657.201330263495</v>
          </cell>
          <cell r="G1415">
            <v>6517.1493020873859</v>
          </cell>
          <cell r="H1415">
            <v>5425.3860370834072</v>
          </cell>
          <cell r="I1415">
            <v>4841.8750205217711</v>
          </cell>
          <cell r="J1415">
            <v>11027.638017782067</v>
          </cell>
          <cell r="K1415">
            <v>4540.5940278021608</v>
          </cell>
          <cell r="L1415">
            <v>0.9657201330263494</v>
          </cell>
          <cell r="M1415">
            <v>0.65171493020873861</v>
          </cell>
          <cell r="N1415">
            <v>0.54253860370834073</v>
          </cell>
          <cell r="O1415">
            <v>0.48418750205217709</v>
          </cell>
          <cell r="P1415">
            <v>1.1027638017782067</v>
          </cell>
          <cell r="Q1415">
            <v>0.45405940278021611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31"/>
  <sheetViews>
    <sheetView showGridLines="0" tabSelected="1" view="pageBreakPreview" zoomScaleNormal="100" zoomScaleSheetLayoutView="100" workbookViewId="0">
      <selection activeCell="A4" sqref="A4:K4"/>
    </sheetView>
  </sheetViews>
  <sheetFormatPr defaultRowHeight="11.25"/>
  <cols>
    <col min="1" max="1" width="3.25" style="915" bestFit="1" customWidth="1"/>
    <col min="2" max="2" width="1.875" style="915" customWidth="1"/>
    <col min="3" max="3" width="16.5" style="915" customWidth="1"/>
    <col min="4" max="4" width="3" style="915" bestFit="1" customWidth="1"/>
    <col min="5" max="10" width="9.125" style="915" customWidth="1"/>
    <col min="11" max="11" width="8.75" style="915" customWidth="1"/>
    <col min="12" max="256" width="9" style="915"/>
    <col min="257" max="257" width="3.25" style="915" bestFit="1" customWidth="1"/>
    <col min="258" max="258" width="1.875" style="915" customWidth="1"/>
    <col min="259" max="259" width="16.5" style="915" customWidth="1"/>
    <col min="260" max="260" width="3" style="915" bestFit="1" customWidth="1"/>
    <col min="261" max="266" width="9" style="915"/>
    <col min="267" max="267" width="14.25" style="915" customWidth="1"/>
    <col min="268" max="512" width="9" style="915"/>
    <col min="513" max="513" width="3.25" style="915" bestFit="1" customWidth="1"/>
    <col min="514" max="514" width="1.875" style="915" customWidth="1"/>
    <col min="515" max="515" width="16.5" style="915" customWidth="1"/>
    <col min="516" max="516" width="3" style="915" bestFit="1" customWidth="1"/>
    <col min="517" max="522" width="9" style="915"/>
    <col min="523" max="523" width="14.25" style="915" customWidth="1"/>
    <col min="524" max="768" width="9" style="915"/>
    <col min="769" max="769" width="3.25" style="915" bestFit="1" customWidth="1"/>
    <col min="770" max="770" width="1.875" style="915" customWidth="1"/>
    <col min="771" max="771" width="16.5" style="915" customWidth="1"/>
    <col min="772" max="772" width="3" style="915" bestFit="1" customWidth="1"/>
    <col min="773" max="778" width="9" style="915"/>
    <col min="779" max="779" width="14.25" style="915" customWidth="1"/>
    <col min="780" max="1024" width="9" style="915"/>
    <col min="1025" max="1025" width="3.25" style="915" bestFit="1" customWidth="1"/>
    <col min="1026" max="1026" width="1.875" style="915" customWidth="1"/>
    <col min="1027" max="1027" width="16.5" style="915" customWidth="1"/>
    <col min="1028" max="1028" width="3" style="915" bestFit="1" customWidth="1"/>
    <col min="1029" max="1034" width="9" style="915"/>
    <col min="1035" max="1035" width="14.25" style="915" customWidth="1"/>
    <col min="1036" max="1280" width="9" style="915"/>
    <col min="1281" max="1281" width="3.25" style="915" bestFit="1" customWidth="1"/>
    <col min="1282" max="1282" width="1.875" style="915" customWidth="1"/>
    <col min="1283" max="1283" width="16.5" style="915" customWidth="1"/>
    <col min="1284" max="1284" width="3" style="915" bestFit="1" customWidth="1"/>
    <col min="1285" max="1290" width="9" style="915"/>
    <col min="1291" max="1291" width="14.25" style="915" customWidth="1"/>
    <col min="1292" max="1536" width="9" style="915"/>
    <col min="1537" max="1537" width="3.25" style="915" bestFit="1" customWidth="1"/>
    <col min="1538" max="1538" width="1.875" style="915" customWidth="1"/>
    <col min="1539" max="1539" width="16.5" style="915" customWidth="1"/>
    <col min="1540" max="1540" width="3" style="915" bestFit="1" customWidth="1"/>
    <col min="1541" max="1546" width="9" style="915"/>
    <col min="1547" max="1547" width="14.25" style="915" customWidth="1"/>
    <col min="1548" max="1792" width="9" style="915"/>
    <col min="1793" max="1793" width="3.25" style="915" bestFit="1" customWidth="1"/>
    <col min="1794" max="1794" width="1.875" style="915" customWidth="1"/>
    <col min="1795" max="1795" width="16.5" style="915" customWidth="1"/>
    <col min="1796" max="1796" width="3" style="915" bestFit="1" customWidth="1"/>
    <col min="1797" max="1802" width="9" style="915"/>
    <col min="1803" max="1803" width="14.25" style="915" customWidth="1"/>
    <col min="1804" max="2048" width="9" style="915"/>
    <col min="2049" max="2049" width="3.25" style="915" bestFit="1" customWidth="1"/>
    <col min="2050" max="2050" width="1.875" style="915" customWidth="1"/>
    <col min="2051" max="2051" width="16.5" style="915" customWidth="1"/>
    <col min="2052" max="2052" width="3" style="915" bestFit="1" customWidth="1"/>
    <col min="2053" max="2058" width="9" style="915"/>
    <col min="2059" max="2059" width="14.25" style="915" customWidth="1"/>
    <col min="2060" max="2304" width="9" style="915"/>
    <col min="2305" max="2305" width="3.25" style="915" bestFit="1" customWidth="1"/>
    <col min="2306" max="2306" width="1.875" style="915" customWidth="1"/>
    <col min="2307" max="2307" width="16.5" style="915" customWidth="1"/>
    <col min="2308" max="2308" width="3" style="915" bestFit="1" customWidth="1"/>
    <col min="2309" max="2314" width="9" style="915"/>
    <col min="2315" max="2315" width="14.25" style="915" customWidth="1"/>
    <col min="2316" max="2560" width="9" style="915"/>
    <col min="2561" max="2561" width="3.25" style="915" bestFit="1" customWidth="1"/>
    <col min="2562" max="2562" width="1.875" style="915" customWidth="1"/>
    <col min="2563" max="2563" width="16.5" style="915" customWidth="1"/>
    <col min="2564" max="2564" width="3" style="915" bestFit="1" customWidth="1"/>
    <col min="2565" max="2570" width="9" style="915"/>
    <col min="2571" max="2571" width="14.25" style="915" customWidth="1"/>
    <col min="2572" max="2816" width="9" style="915"/>
    <col min="2817" max="2817" width="3.25" style="915" bestFit="1" customWidth="1"/>
    <col min="2818" max="2818" width="1.875" style="915" customWidth="1"/>
    <col min="2819" max="2819" width="16.5" style="915" customWidth="1"/>
    <col min="2820" max="2820" width="3" style="915" bestFit="1" customWidth="1"/>
    <col min="2821" max="2826" width="9" style="915"/>
    <col min="2827" max="2827" width="14.25" style="915" customWidth="1"/>
    <col min="2828" max="3072" width="9" style="915"/>
    <col min="3073" max="3073" width="3.25" style="915" bestFit="1" customWidth="1"/>
    <col min="3074" max="3074" width="1.875" style="915" customWidth="1"/>
    <col min="3075" max="3075" width="16.5" style="915" customWidth="1"/>
    <col min="3076" max="3076" width="3" style="915" bestFit="1" customWidth="1"/>
    <col min="3077" max="3082" width="9" style="915"/>
    <col min="3083" max="3083" width="14.25" style="915" customWidth="1"/>
    <col min="3084" max="3328" width="9" style="915"/>
    <col min="3329" max="3329" width="3.25" style="915" bestFit="1" customWidth="1"/>
    <col min="3330" max="3330" width="1.875" style="915" customWidth="1"/>
    <col min="3331" max="3331" width="16.5" style="915" customWidth="1"/>
    <col min="3332" max="3332" width="3" style="915" bestFit="1" customWidth="1"/>
    <col min="3333" max="3338" width="9" style="915"/>
    <col min="3339" max="3339" width="14.25" style="915" customWidth="1"/>
    <col min="3340" max="3584" width="9" style="915"/>
    <col min="3585" max="3585" width="3.25" style="915" bestFit="1" customWidth="1"/>
    <col min="3586" max="3586" width="1.875" style="915" customWidth="1"/>
    <col min="3587" max="3587" width="16.5" style="915" customWidth="1"/>
    <col min="3588" max="3588" width="3" style="915" bestFit="1" customWidth="1"/>
    <col min="3589" max="3594" width="9" style="915"/>
    <col min="3595" max="3595" width="14.25" style="915" customWidth="1"/>
    <col min="3596" max="3840" width="9" style="915"/>
    <col min="3841" max="3841" width="3.25" style="915" bestFit="1" customWidth="1"/>
    <col min="3842" max="3842" width="1.875" style="915" customWidth="1"/>
    <col min="3843" max="3843" width="16.5" style="915" customWidth="1"/>
    <col min="3844" max="3844" width="3" style="915" bestFit="1" customWidth="1"/>
    <col min="3845" max="3850" width="9" style="915"/>
    <col min="3851" max="3851" width="14.25" style="915" customWidth="1"/>
    <col min="3852" max="4096" width="9" style="915"/>
    <col min="4097" max="4097" width="3.25" style="915" bestFit="1" customWidth="1"/>
    <col min="4098" max="4098" width="1.875" style="915" customWidth="1"/>
    <col min="4099" max="4099" width="16.5" style="915" customWidth="1"/>
    <col min="4100" max="4100" width="3" style="915" bestFit="1" customWidth="1"/>
    <col min="4101" max="4106" width="9" style="915"/>
    <col min="4107" max="4107" width="14.25" style="915" customWidth="1"/>
    <col min="4108" max="4352" width="9" style="915"/>
    <col min="4353" max="4353" width="3.25" style="915" bestFit="1" customWidth="1"/>
    <col min="4354" max="4354" width="1.875" style="915" customWidth="1"/>
    <col min="4355" max="4355" width="16.5" style="915" customWidth="1"/>
    <col min="4356" max="4356" width="3" style="915" bestFit="1" customWidth="1"/>
    <col min="4357" max="4362" width="9" style="915"/>
    <col min="4363" max="4363" width="14.25" style="915" customWidth="1"/>
    <col min="4364" max="4608" width="9" style="915"/>
    <col min="4609" max="4609" width="3.25" style="915" bestFit="1" customWidth="1"/>
    <col min="4610" max="4610" width="1.875" style="915" customWidth="1"/>
    <col min="4611" max="4611" width="16.5" style="915" customWidth="1"/>
    <col min="4612" max="4612" width="3" style="915" bestFit="1" customWidth="1"/>
    <col min="4613" max="4618" width="9" style="915"/>
    <col min="4619" max="4619" width="14.25" style="915" customWidth="1"/>
    <col min="4620" max="4864" width="9" style="915"/>
    <col min="4865" max="4865" width="3.25" style="915" bestFit="1" customWidth="1"/>
    <col min="4866" max="4866" width="1.875" style="915" customWidth="1"/>
    <col min="4867" max="4867" width="16.5" style="915" customWidth="1"/>
    <col min="4868" max="4868" width="3" style="915" bestFit="1" customWidth="1"/>
    <col min="4869" max="4874" width="9" style="915"/>
    <col min="4875" max="4875" width="14.25" style="915" customWidth="1"/>
    <col min="4876" max="5120" width="9" style="915"/>
    <col min="5121" max="5121" width="3.25" style="915" bestFit="1" customWidth="1"/>
    <col min="5122" max="5122" width="1.875" style="915" customWidth="1"/>
    <col min="5123" max="5123" width="16.5" style="915" customWidth="1"/>
    <col min="5124" max="5124" width="3" style="915" bestFit="1" customWidth="1"/>
    <col min="5125" max="5130" width="9" style="915"/>
    <col min="5131" max="5131" width="14.25" style="915" customWidth="1"/>
    <col min="5132" max="5376" width="9" style="915"/>
    <col min="5377" max="5377" width="3.25" style="915" bestFit="1" customWidth="1"/>
    <col min="5378" max="5378" width="1.875" style="915" customWidth="1"/>
    <col min="5379" max="5379" width="16.5" style="915" customWidth="1"/>
    <col min="5380" max="5380" width="3" style="915" bestFit="1" customWidth="1"/>
    <col min="5381" max="5386" width="9" style="915"/>
    <col min="5387" max="5387" width="14.25" style="915" customWidth="1"/>
    <col min="5388" max="5632" width="9" style="915"/>
    <col min="5633" max="5633" width="3.25" style="915" bestFit="1" customWidth="1"/>
    <col min="5634" max="5634" width="1.875" style="915" customWidth="1"/>
    <col min="5635" max="5635" width="16.5" style="915" customWidth="1"/>
    <col min="5636" max="5636" width="3" style="915" bestFit="1" customWidth="1"/>
    <col min="5637" max="5642" width="9" style="915"/>
    <col min="5643" max="5643" width="14.25" style="915" customWidth="1"/>
    <col min="5644" max="5888" width="9" style="915"/>
    <col min="5889" max="5889" width="3.25" style="915" bestFit="1" customWidth="1"/>
    <col min="5890" max="5890" width="1.875" style="915" customWidth="1"/>
    <col min="5891" max="5891" width="16.5" style="915" customWidth="1"/>
    <col min="5892" max="5892" width="3" style="915" bestFit="1" customWidth="1"/>
    <col min="5893" max="5898" width="9" style="915"/>
    <col min="5899" max="5899" width="14.25" style="915" customWidth="1"/>
    <col min="5900" max="6144" width="9" style="915"/>
    <col min="6145" max="6145" width="3.25" style="915" bestFit="1" customWidth="1"/>
    <col min="6146" max="6146" width="1.875" style="915" customWidth="1"/>
    <col min="6147" max="6147" width="16.5" style="915" customWidth="1"/>
    <col min="6148" max="6148" width="3" style="915" bestFit="1" customWidth="1"/>
    <col min="6149" max="6154" width="9" style="915"/>
    <col min="6155" max="6155" width="14.25" style="915" customWidth="1"/>
    <col min="6156" max="6400" width="9" style="915"/>
    <col min="6401" max="6401" width="3.25" style="915" bestFit="1" customWidth="1"/>
    <col min="6402" max="6402" width="1.875" style="915" customWidth="1"/>
    <col min="6403" max="6403" width="16.5" style="915" customWidth="1"/>
    <col min="6404" max="6404" width="3" style="915" bestFit="1" customWidth="1"/>
    <col min="6405" max="6410" width="9" style="915"/>
    <col min="6411" max="6411" width="14.25" style="915" customWidth="1"/>
    <col min="6412" max="6656" width="9" style="915"/>
    <col min="6657" max="6657" width="3.25" style="915" bestFit="1" customWidth="1"/>
    <col min="6658" max="6658" width="1.875" style="915" customWidth="1"/>
    <col min="6659" max="6659" width="16.5" style="915" customWidth="1"/>
    <col min="6660" max="6660" width="3" style="915" bestFit="1" customWidth="1"/>
    <col min="6661" max="6666" width="9" style="915"/>
    <col min="6667" max="6667" width="14.25" style="915" customWidth="1"/>
    <col min="6668" max="6912" width="9" style="915"/>
    <col min="6913" max="6913" width="3.25" style="915" bestFit="1" customWidth="1"/>
    <col min="6914" max="6914" width="1.875" style="915" customWidth="1"/>
    <col min="6915" max="6915" width="16.5" style="915" customWidth="1"/>
    <col min="6916" max="6916" width="3" style="915" bestFit="1" customWidth="1"/>
    <col min="6917" max="6922" width="9" style="915"/>
    <col min="6923" max="6923" width="14.25" style="915" customWidth="1"/>
    <col min="6924" max="7168" width="9" style="915"/>
    <col min="7169" max="7169" width="3.25" style="915" bestFit="1" customWidth="1"/>
    <col min="7170" max="7170" width="1.875" style="915" customWidth="1"/>
    <col min="7171" max="7171" width="16.5" style="915" customWidth="1"/>
    <col min="7172" max="7172" width="3" style="915" bestFit="1" customWidth="1"/>
    <col min="7173" max="7178" width="9" style="915"/>
    <col min="7179" max="7179" width="14.25" style="915" customWidth="1"/>
    <col min="7180" max="7424" width="9" style="915"/>
    <col min="7425" max="7425" width="3.25" style="915" bestFit="1" customWidth="1"/>
    <col min="7426" max="7426" width="1.875" style="915" customWidth="1"/>
    <col min="7427" max="7427" width="16.5" style="915" customWidth="1"/>
    <col min="7428" max="7428" width="3" style="915" bestFit="1" customWidth="1"/>
    <col min="7429" max="7434" width="9" style="915"/>
    <col min="7435" max="7435" width="14.25" style="915" customWidth="1"/>
    <col min="7436" max="7680" width="9" style="915"/>
    <col min="7681" max="7681" width="3.25" style="915" bestFit="1" customWidth="1"/>
    <col min="7682" max="7682" width="1.875" style="915" customWidth="1"/>
    <col min="7683" max="7683" width="16.5" style="915" customWidth="1"/>
    <col min="7684" max="7684" width="3" style="915" bestFit="1" customWidth="1"/>
    <col min="7685" max="7690" width="9" style="915"/>
    <col min="7691" max="7691" width="14.25" style="915" customWidth="1"/>
    <col min="7692" max="7936" width="9" style="915"/>
    <col min="7937" max="7937" width="3.25" style="915" bestFit="1" customWidth="1"/>
    <col min="7938" max="7938" width="1.875" style="915" customWidth="1"/>
    <col min="7939" max="7939" width="16.5" style="915" customWidth="1"/>
    <col min="7940" max="7940" width="3" style="915" bestFit="1" customWidth="1"/>
    <col min="7941" max="7946" width="9" style="915"/>
    <col min="7947" max="7947" width="14.25" style="915" customWidth="1"/>
    <col min="7948" max="8192" width="9" style="915"/>
    <col min="8193" max="8193" width="3.25" style="915" bestFit="1" customWidth="1"/>
    <col min="8194" max="8194" width="1.875" style="915" customWidth="1"/>
    <col min="8195" max="8195" width="16.5" style="915" customWidth="1"/>
    <col min="8196" max="8196" width="3" style="915" bestFit="1" customWidth="1"/>
    <col min="8197" max="8202" width="9" style="915"/>
    <col min="8203" max="8203" width="14.25" style="915" customWidth="1"/>
    <col min="8204" max="8448" width="9" style="915"/>
    <col min="8449" max="8449" width="3.25" style="915" bestFit="1" customWidth="1"/>
    <col min="8450" max="8450" width="1.875" style="915" customWidth="1"/>
    <col min="8451" max="8451" width="16.5" style="915" customWidth="1"/>
    <col min="8452" max="8452" width="3" style="915" bestFit="1" customWidth="1"/>
    <col min="8453" max="8458" width="9" style="915"/>
    <col min="8459" max="8459" width="14.25" style="915" customWidth="1"/>
    <col min="8460" max="8704" width="9" style="915"/>
    <col min="8705" max="8705" width="3.25" style="915" bestFit="1" customWidth="1"/>
    <col min="8706" max="8706" width="1.875" style="915" customWidth="1"/>
    <col min="8707" max="8707" width="16.5" style="915" customWidth="1"/>
    <col min="8708" max="8708" width="3" style="915" bestFit="1" customWidth="1"/>
    <col min="8709" max="8714" width="9" style="915"/>
    <col min="8715" max="8715" width="14.25" style="915" customWidth="1"/>
    <col min="8716" max="8960" width="9" style="915"/>
    <col min="8961" max="8961" width="3.25" style="915" bestFit="1" customWidth="1"/>
    <col min="8962" max="8962" width="1.875" style="915" customWidth="1"/>
    <col min="8963" max="8963" width="16.5" style="915" customWidth="1"/>
    <col min="8964" max="8964" width="3" style="915" bestFit="1" customWidth="1"/>
    <col min="8965" max="8970" width="9" style="915"/>
    <col min="8971" max="8971" width="14.25" style="915" customWidth="1"/>
    <col min="8972" max="9216" width="9" style="915"/>
    <col min="9217" max="9217" width="3.25" style="915" bestFit="1" customWidth="1"/>
    <col min="9218" max="9218" width="1.875" style="915" customWidth="1"/>
    <col min="9219" max="9219" width="16.5" style="915" customWidth="1"/>
    <col min="9220" max="9220" width="3" style="915" bestFit="1" customWidth="1"/>
    <col min="9221" max="9226" width="9" style="915"/>
    <col min="9227" max="9227" width="14.25" style="915" customWidth="1"/>
    <col min="9228" max="9472" width="9" style="915"/>
    <col min="9473" max="9473" width="3.25" style="915" bestFit="1" customWidth="1"/>
    <col min="9474" max="9474" width="1.875" style="915" customWidth="1"/>
    <col min="9475" max="9475" width="16.5" style="915" customWidth="1"/>
    <col min="9476" max="9476" width="3" style="915" bestFit="1" customWidth="1"/>
    <col min="9477" max="9482" width="9" style="915"/>
    <col min="9483" max="9483" width="14.25" style="915" customWidth="1"/>
    <col min="9484" max="9728" width="9" style="915"/>
    <col min="9729" max="9729" width="3.25" style="915" bestFit="1" customWidth="1"/>
    <col min="9730" max="9730" width="1.875" style="915" customWidth="1"/>
    <col min="9731" max="9731" width="16.5" style="915" customWidth="1"/>
    <col min="9732" max="9732" width="3" style="915" bestFit="1" customWidth="1"/>
    <col min="9733" max="9738" width="9" style="915"/>
    <col min="9739" max="9739" width="14.25" style="915" customWidth="1"/>
    <col min="9740" max="9984" width="9" style="915"/>
    <col min="9985" max="9985" width="3.25" style="915" bestFit="1" customWidth="1"/>
    <col min="9986" max="9986" width="1.875" style="915" customWidth="1"/>
    <col min="9987" max="9987" width="16.5" style="915" customWidth="1"/>
    <col min="9988" max="9988" width="3" style="915" bestFit="1" customWidth="1"/>
    <col min="9989" max="9994" width="9" style="915"/>
    <col min="9995" max="9995" width="14.25" style="915" customWidth="1"/>
    <col min="9996" max="10240" width="9" style="915"/>
    <col min="10241" max="10241" width="3.25" style="915" bestFit="1" customWidth="1"/>
    <col min="10242" max="10242" width="1.875" style="915" customWidth="1"/>
    <col min="10243" max="10243" width="16.5" style="915" customWidth="1"/>
    <col min="10244" max="10244" width="3" style="915" bestFit="1" customWidth="1"/>
    <col min="10245" max="10250" width="9" style="915"/>
    <col min="10251" max="10251" width="14.25" style="915" customWidth="1"/>
    <col min="10252" max="10496" width="9" style="915"/>
    <col min="10497" max="10497" width="3.25" style="915" bestFit="1" customWidth="1"/>
    <col min="10498" max="10498" width="1.875" style="915" customWidth="1"/>
    <col min="10499" max="10499" width="16.5" style="915" customWidth="1"/>
    <col min="10500" max="10500" width="3" style="915" bestFit="1" customWidth="1"/>
    <col min="10501" max="10506" width="9" style="915"/>
    <col min="10507" max="10507" width="14.25" style="915" customWidth="1"/>
    <col min="10508" max="10752" width="9" style="915"/>
    <col min="10753" max="10753" width="3.25" style="915" bestFit="1" customWidth="1"/>
    <col min="10754" max="10754" width="1.875" style="915" customWidth="1"/>
    <col min="10755" max="10755" width="16.5" style="915" customWidth="1"/>
    <col min="10756" max="10756" width="3" style="915" bestFit="1" customWidth="1"/>
    <col min="10757" max="10762" width="9" style="915"/>
    <col min="10763" max="10763" width="14.25" style="915" customWidth="1"/>
    <col min="10764" max="11008" width="9" style="915"/>
    <col min="11009" max="11009" width="3.25" style="915" bestFit="1" customWidth="1"/>
    <col min="11010" max="11010" width="1.875" style="915" customWidth="1"/>
    <col min="11011" max="11011" width="16.5" style="915" customWidth="1"/>
    <col min="11012" max="11012" width="3" style="915" bestFit="1" customWidth="1"/>
    <col min="11013" max="11018" width="9" style="915"/>
    <col min="11019" max="11019" width="14.25" style="915" customWidth="1"/>
    <col min="11020" max="11264" width="9" style="915"/>
    <col min="11265" max="11265" width="3.25" style="915" bestFit="1" customWidth="1"/>
    <col min="11266" max="11266" width="1.875" style="915" customWidth="1"/>
    <col min="11267" max="11267" width="16.5" style="915" customWidth="1"/>
    <col min="11268" max="11268" width="3" style="915" bestFit="1" customWidth="1"/>
    <col min="11269" max="11274" width="9" style="915"/>
    <col min="11275" max="11275" width="14.25" style="915" customWidth="1"/>
    <col min="11276" max="11520" width="9" style="915"/>
    <col min="11521" max="11521" width="3.25" style="915" bestFit="1" customWidth="1"/>
    <col min="11522" max="11522" width="1.875" style="915" customWidth="1"/>
    <col min="11523" max="11523" width="16.5" style="915" customWidth="1"/>
    <col min="11524" max="11524" width="3" style="915" bestFit="1" customWidth="1"/>
    <col min="11525" max="11530" width="9" style="915"/>
    <col min="11531" max="11531" width="14.25" style="915" customWidth="1"/>
    <col min="11532" max="11776" width="9" style="915"/>
    <col min="11777" max="11777" width="3.25" style="915" bestFit="1" customWidth="1"/>
    <col min="11778" max="11778" width="1.875" style="915" customWidth="1"/>
    <col min="11779" max="11779" width="16.5" style="915" customWidth="1"/>
    <col min="11780" max="11780" width="3" style="915" bestFit="1" customWidth="1"/>
    <col min="11781" max="11786" width="9" style="915"/>
    <col min="11787" max="11787" width="14.25" style="915" customWidth="1"/>
    <col min="11788" max="12032" width="9" style="915"/>
    <col min="12033" max="12033" width="3.25" style="915" bestFit="1" customWidth="1"/>
    <col min="12034" max="12034" width="1.875" style="915" customWidth="1"/>
    <col min="12035" max="12035" width="16.5" style="915" customWidth="1"/>
    <col min="12036" max="12036" width="3" style="915" bestFit="1" customWidth="1"/>
    <col min="12037" max="12042" width="9" style="915"/>
    <col min="12043" max="12043" width="14.25" style="915" customWidth="1"/>
    <col min="12044" max="12288" width="9" style="915"/>
    <col min="12289" max="12289" width="3.25" style="915" bestFit="1" customWidth="1"/>
    <col min="12290" max="12290" width="1.875" style="915" customWidth="1"/>
    <col min="12291" max="12291" width="16.5" style="915" customWidth="1"/>
    <col min="12292" max="12292" width="3" style="915" bestFit="1" customWidth="1"/>
    <col min="12293" max="12298" width="9" style="915"/>
    <col min="12299" max="12299" width="14.25" style="915" customWidth="1"/>
    <col min="12300" max="12544" width="9" style="915"/>
    <col min="12545" max="12545" width="3.25" style="915" bestFit="1" customWidth="1"/>
    <col min="12546" max="12546" width="1.875" style="915" customWidth="1"/>
    <col min="12547" max="12547" width="16.5" style="915" customWidth="1"/>
    <col min="12548" max="12548" width="3" style="915" bestFit="1" customWidth="1"/>
    <col min="12549" max="12554" width="9" style="915"/>
    <col min="12555" max="12555" width="14.25" style="915" customWidth="1"/>
    <col min="12556" max="12800" width="9" style="915"/>
    <col min="12801" max="12801" width="3.25" style="915" bestFit="1" customWidth="1"/>
    <col min="12802" max="12802" width="1.875" style="915" customWidth="1"/>
    <col min="12803" max="12803" width="16.5" style="915" customWidth="1"/>
    <col min="12804" max="12804" width="3" style="915" bestFit="1" customWidth="1"/>
    <col min="12805" max="12810" width="9" style="915"/>
    <col min="12811" max="12811" width="14.25" style="915" customWidth="1"/>
    <col min="12812" max="13056" width="9" style="915"/>
    <col min="13057" max="13057" width="3.25" style="915" bestFit="1" customWidth="1"/>
    <col min="13058" max="13058" width="1.875" style="915" customWidth="1"/>
    <col min="13059" max="13059" width="16.5" style="915" customWidth="1"/>
    <col min="13060" max="13060" width="3" style="915" bestFit="1" customWidth="1"/>
    <col min="13061" max="13066" width="9" style="915"/>
    <col min="13067" max="13067" width="14.25" style="915" customWidth="1"/>
    <col min="13068" max="13312" width="9" style="915"/>
    <col min="13313" max="13313" width="3.25" style="915" bestFit="1" customWidth="1"/>
    <col min="13314" max="13314" width="1.875" style="915" customWidth="1"/>
    <col min="13315" max="13315" width="16.5" style="915" customWidth="1"/>
    <col min="13316" max="13316" width="3" style="915" bestFit="1" customWidth="1"/>
    <col min="13317" max="13322" width="9" style="915"/>
    <col min="13323" max="13323" width="14.25" style="915" customWidth="1"/>
    <col min="13324" max="13568" width="9" style="915"/>
    <col min="13569" max="13569" width="3.25" style="915" bestFit="1" customWidth="1"/>
    <col min="13570" max="13570" width="1.875" style="915" customWidth="1"/>
    <col min="13571" max="13571" width="16.5" style="915" customWidth="1"/>
    <col min="13572" max="13572" width="3" style="915" bestFit="1" customWidth="1"/>
    <col min="13573" max="13578" width="9" style="915"/>
    <col min="13579" max="13579" width="14.25" style="915" customWidth="1"/>
    <col min="13580" max="13824" width="9" style="915"/>
    <col min="13825" max="13825" width="3.25" style="915" bestFit="1" customWidth="1"/>
    <col min="13826" max="13826" width="1.875" style="915" customWidth="1"/>
    <col min="13827" max="13827" width="16.5" style="915" customWidth="1"/>
    <col min="13828" max="13828" width="3" style="915" bestFit="1" customWidth="1"/>
    <col min="13829" max="13834" width="9" style="915"/>
    <col min="13835" max="13835" width="14.25" style="915" customWidth="1"/>
    <col min="13836" max="14080" width="9" style="915"/>
    <col min="14081" max="14081" width="3.25" style="915" bestFit="1" customWidth="1"/>
    <col min="14082" max="14082" width="1.875" style="915" customWidth="1"/>
    <col min="14083" max="14083" width="16.5" style="915" customWidth="1"/>
    <col min="14084" max="14084" width="3" style="915" bestFit="1" customWidth="1"/>
    <col min="14085" max="14090" width="9" style="915"/>
    <col min="14091" max="14091" width="14.25" style="915" customWidth="1"/>
    <col min="14092" max="14336" width="9" style="915"/>
    <col min="14337" max="14337" width="3.25" style="915" bestFit="1" customWidth="1"/>
    <col min="14338" max="14338" width="1.875" style="915" customWidth="1"/>
    <col min="14339" max="14339" width="16.5" style="915" customWidth="1"/>
    <col min="14340" max="14340" width="3" style="915" bestFit="1" customWidth="1"/>
    <col min="14341" max="14346" width="9" style="915"/>
    <col min="14347" max="14347" width="14.25" style="915" customWidth="1"/>
    <col min="14348" max="14592" width="9" style="915"/>
    <col min="14593" max="14593" width="3.25" style="915" bestFit="1" customWidth="1"/>
    <col min="14594" max="14594" width="1.875" style="915" customWidth="1"/>
    <col min="14595" max="14595" width="16.5" style="915" customWidth="1"/>
    <col min="14596" max="14596" width="3" style="915" bestFit="1" customWidth="1"/>
    <col min="14597" max="14602" width="9" style="915"/>
    <col min="14603" max="14603" width="14.25" style="915" customWidth="1"/>
    <col min="14604" max="14848" width="9" style="915"/>
    <col min="14849" max="14849" width="3.25" style="915" bestFit="1" customWidth="1"/>
    <col min="14850" max="14850" width="1.875" style="915" customWidth="1"/>
    <col min="14851" max="14851" width="16.5" style="915" customWidth="1"/>
    <col min="14852" max="14852" width="3" style="915" bestFit="1" customWidth="1"/>
    <col min="14853" max="14858" width="9" style="915"/>
    <col min="14859" max="14859" width="14.25" style="915" customWidth="1"/>
    <col min="14860" max="15104" width="9" style="915"/>
    <col min="15105" max="15105" width="3.25" style="915" bestFit="1" customWidth="1"/>
    <col min="15106" max="15106" width="1.875" style="915" customWidth="1"/>
    <col min="15107" max="15107" width="16.5" style="915" customWidth="1"/>
    <col min="15108" max="15108" width="3" style="915" bestFit="1" customWidth="1"/>
    <col min="15109" max="15114" width="9" style="915"/>
    <col min="15115" max="15115" width="14.25" style="915" customWidth="1"/>
    <col min="15116" max="15360" width="9" style="915"/>
    <col min="15361" max="15361" width="3.25" style="915" bestFit="1" customWidth="1"/>
    <col min="15362" max="15362" width="1.875" style="915" customWidth="1"/>
    <col min="15363" max="15363" width="16.5" style="915" customWidth="1"/>
    <col min="15364" max="15364" width="3" style="915" bestFit="1" customWidth="1"/>
    <col min="15365" max="15370" width="9" style="915"/>
    <col min="15371" max="15371" width="14.25" style="915" customWidth="1"/>
    <col min="15372" max="15616" width="9" style="915"/>
    <col min="15617" max="15617" width="3.25" style="915" bestFit="1" customWidth="1"/>
    <col min="15618" max="15618" width="1.875" style="915" customWidth="1"/>
    <col min="15619" max="15619" width="16.5" style="915" customWidth="1"/>
    <col min="15620" max="15620" width="3" style="915" bestFit="1" customWidth="1"/>
    <col min="15621" max="15626" width="9" style="915"/>
    <col min="15627" max="15627" width="14.25" style="915" customWidth="1"/>
    <col min="15628" max="15872" width="9" style="915"/>
    <col min="15873" max="15873" width="3.25" style="915" bestFit="1" customWidth="1"/>
    <col min="15874" max="15874" width="1.875" style="915" customWidth="1"/>
    <col min="15875" max="15875" width="16.5" style="915" customWidth="1"/>
    <col min="15876" max="15876" width="3" style="915" bestFit="1" customWidth="1"/>
    <col min="15877" max="15882" width="9" style="915"/>
    <col min="15883" max="15883" width="14.25" style="915" customWidth="1"/>
    <col min="15884" max="16128" width="9" style="915"/>
    <col min="16129" max="16129" width="3.25" style="915" bestFit="1" customWidth="1"/>
    <col min="16130" max="16130" width="1.875" style="915" customWidth="1"/>
    <col min="16131" max="16131" width="16.5" style="915" customWidth="1"/>
    <col min="16132" max="16132" width="3" style="915" bestFit="1" customWidth="1"/>
    <col min="16133" max="16138" width="9" style="915"/>
    <col min="16139" max="16139" width="14.25" style="915" customWidth="1"/>
    <col min="16140" max="16384" width="9" style="915"/>
  </cols>
  <sheetData>
    <row r="1" spans="1:11" s="914" customFormat="1" ht="13.5"/>
    <row r="2" spans="1:11" s="914" customFormat="1" ht="13.5"/>
    <row r="3" spans="1:11" s="914" customFormat="1" ht="13.5"/>
    <row r="4" spans="1:11" ht="21">
      <c r="A4" s="1072" t="s">
        <v>1900</v>
      </c>
      <c r="B4" s="1072"/>
      <c r="C4" s="1072"/>
      <c r="D4" s="1072"/>
      <c r="E4" s="1072"/>
      <c r="F4" s="1072"/>
      <c r="G4" s="1072"/>
      <c r="H4" s="1072"/>
      <c r="I4" s="1072"/>
      <c r="J4" s="1072"/>
      <c r="K4" s="1072"/>
    </row>
    <row r="5" spans="1:11" s="914" customFormat="1" ht="13.5"/>
    <row r="6" spans="1:11" ht="21">
      <c r="A6" s="1072" t="s">
        <v>1909</v>
      </c>
      <c r="B6" s="1072"/>
      <c r="C6" s="1072"/>
      <c r="D6" s="1072"/>
      <c r="E6" s="1072"/>
      <c r="F6" s="1072"/>
      <c r="G6" s="1072"/>
      <c r="H6" s="1072"/>
      <c r="I6" s="1072"/>
      <c r="J6" s="1072"/>
      <c r="K6" s="1072"/>
    </row>
    <row r="7" spans="1:11" ht="21">
      <c r="A7" s="1072"/>
      <c r="B7" s="1072"/>
      <c r="C7" s="1072"/>
      <c r="D7" s="1072"/>
      <c r="E7" s="1072"/>
      <c r="F7" s="1072"/>
      <c r="G7" s="1072"/>
      <c r="H7" s="1072"/>
      <c r="I7" s="1072"/>
      <c r="J7" s="1072"/>
      <c r="K7" s="1072"/>
    </row>
    <row r="8" spans="1:11" s="914" customFormat="1" ht="31.5" customHeight="1"/>
    <row r="9" spans="1:11" ht="21">
      <c r="A9" s="1072" t="s">
        <v>1891</v>
      </c>
      <c r="B9" s="1072"/>
      <c r="C9" s="1072"/>
      <c r="D9" s="1072"/>
      <c r="E9" s="1072"/>
      <c r="F9" s="1072"/>
      <c r="G9" s="1072"/>
      <c r="H9" s="1072"/>
      <c r="I9" s="1072"/>
      <c r="J9" s="1072"/>
      <c r="K9" s="1072"/>
    </row>
    <row r="10" spans="1:11" s="914" customFormat="1" ht="13.5"/>
    <row r="11" spans="1:11" ht="21">
      <c r="A11" s="1072" t="s">
        <v>1901</v>
      </c>
      <c r="B11" s="1072"/>
      <c r="C11" s="1072"/>
      <c r="D11" s="1072"/>
      <c r="E11" s="1072"/>
      <c r="F11" s="1072"/>
      <c r="G11" s="1072"/>
      <c r="H11" s="1072"/>
      <c r="I11" s="1072"/>
      <c r="J11" s="1072"/>
      <c r="K11" s="1072"/>
    </row>
    <row r="12" spans="1:11" s="914" customFormat="1" ht="31.5" customHeight="1"/>
    <row r="13" spans="1:11" s="914" customFormat="1" ht="31.5" customHeight="1"/>
    <row r="14" spans="1:11" ht="17.25">
      <c r="A14" s="1073" t="s">
        <v>1892</v>
      </c>
      <c r="B14" s="1073"/>
      <c r="C14" s="1073"/>
      <c r="D14" s="1073"/>
      <c r="E14" s="1073"/>
      <c r="F14" s="1073"/>
      <c r="G14" s="1073"/>
      <c r="H14" s="1073"/>
      <c r="I14" s="1073"/>
      <c r="J14" s="1073"/>
      <c r="K14" s="1073"/>
    </row>
    <row r="15" spans="1:11" s="914" customFormat="1" ht="13.5"/>
    <row r="16" spans="1:11" ht="18" customHeight="1">
      <c r="A16" s="916" t="s">
        <v>1902</v>
      </c>
      <c r="B16" s="917" t="s">
        <v>1893</v>
      </c>
      <c r="C16" s="917"/>
      <c r="D16" s="917"/>
      <c r="E16" s="917"/>
      <c r="F16" s="917"/>
      <c r="G16" s="917"/>
      <c r="H16" s="917"/>
      <c r="I16" s="917"/>
      <c r="J16" s="917"/>
      <c r="K16" s="917"/>
    </row>
    <row r="17" spans="1:11" ht="18" customHeight="1">
      <c r="A17" s="917"/>
      <c r="B17" s="917" t="s">
        <v>1894</v>
      </c>
      <c r="C17" s="917"/>
      <c r="D17" s="917"/>
      <c r="E17" s="917"/>
      <c r="F17" s="917"/>
      <c r="G17" s="917"/>
      <c r="H17" s="917"/>
      <c r="I17" s="917"/>
      <c r="J17" s="917"/>
      <c r="K17" s="917"/>
    </row>
    <row r="18" spans="1:11" ht="18" customHeight="1">
      <c r="A18" s="917"/>
      <c r="B18" s="917"/>
      <c r="C18" s="917"/>
      <c r="D18" s="917"/>
      <c r="E18" s="917"/>
      <c r="F18" s="917"/>
      <c r="G18" s="917"/>
      <c r="H18" s="917"/>
      <c r="I18" s="917"/>
      <c r="J18" s="917"/>
      <c r="K18" s="917"/>
    </row>
    <row r="19" spans="1:11" ht="18" customHeight="1">
      <c r="A19" s="917"/>
      <c r="B19" s="917"/>
      <c r="C19" s="917"/>
      <c r="D19" s="917"/>
      <c r="E19" s="917"/>
      <c r="F19" s="917"/>
      <c r="G19" s="917"/>
      <c r="H19" s="917"/>
      <c r="I19" s="917"/>
      <c r="J19" s="917"/>
      <c r="K19" s="917"/>
    </row>
    <row r="20" spans="1:11" ht="18" customHeight="1">
      <c r="A20" s="916" t="s">
        <v>1895</v>
      </c>
      <c r="B20" s="917"/>
      <c r="C20" s="917" t="s">
        <v>1896</v>
      </c>
      <c r="D20" s="917"/>
      <c r="E20" s="917"/>
      <c r="F20" s="917"/>
      <c r="G20" s="917"/>
      <c r="H20" s="917"/>
      <c r="I20" s="917"/>
      <c r="J20" s="917"/>
      <c r="K20" s="917"/>
    </row>
    <row r="21" spans="1:11" ht="18" customHeight="1">
      <c r="A21" s="917"/>
      <c r="B21" s="917"/>
      <c r="C21" s="917"/>
      <c r="D21" s="917"/>
      <c r="E21" s="917"/>
      <c r="F21" s="917"/>
      <c r="G21" s="917"/>
      <c r="H21" s="917"/>
      <c r="I21" s="917"/>
      <c r="J21" s="917"/>
      <c r="K21" s="917"/>
    </row>
    <row r="22" spans="1:11" ht="30" customHeight="1">
      <c r="A22" s="917"/>
      <c r="B22" s="917" t="s">
        <v>1903</v>
      </c>
      <c r="C22" s="917"/>
      <c r="D22" s="917" t="s">
        <v>1904</v>
      </c>
      <c r="E22" s="1070" t="s">
        <v>1897</v>
      </c>
      <c r="F22" s="1070"/>
      <c r="G22" s="1070"/>
      <c r="H22" s="1070"/>
      <c r="I22" s="1070"/>
      <c r="J22" s="1070"/>
      <c r="K22" s="1070"/>
    </row>
    <row r="23" spans="1:11" ht="30" customHeight="1">
      <c r="A23" s="917"/>
      <c r="B23" s="917" t="s">
        <v>1905</v>
      </c>
      <c r="C23" s="917"/>
      <c r="D23" s="917" t="s">
        <v>1904</v>
      </c>
      <c r="E23" s="1071" t="s">
        <v>1906</v>
      </c>
      <c r="F23" s="1071"/>
      <c r="G23" s="1071"/>
      <c r="H23" s="1071"/>
      <c r="I23" s="1071"/>
      <c r="J23" s="1071"/>
      <c r="K23" s="1071"/>
    </row>
    <row r="24" spans="1:11" ht="30" customHeight="1">
      <c r="A24" s="917"/>
      <c r="B24" s="917" t="s">
        <v>1907</v>
      </c>
      <c r="C24" s="917"/>
      <c r="D24" s="917" t="s">
        <v>1904</v>
      </c>
      <c r="E24" s="1070" t="s">
        <v>1898</v>
      </c>
      <c r="F24" s="1070"/>
      <c r="G24" s="1070"/>
      <c r="H24" s="1070"/>
      <c r="I24" s="1070"/>
      <c r="J24" s="1070"/>
      <c r="K24" s="1070"/>
    </row>
    <row r="25" spans="1:11" ht="30" customHeight="1">
      <c r="A25" s="917"/>
      <c r="B25" s="917" t="s">
        <v>1908</v>
      </c>
      <c r="C25" s="917"/>
      <c r="D25" s="917" t="s">
        <v>1904</v>
      </c>
      <c r="E25" s="1070" t="s">
        <v>1899</v>
      </c>
      <c r="F25" s="1070"/>
      <c r="G25" s="1070"/>
      <c r="H25" s="1070"/>
      <c r="I25" s="1070"/>
      <c r="J25" s="1070"/>
      <c r="K25" s="1070"/>
    </row>
    <row r="26" spans="1:11" ht="15.75" customHeight="1">
      <c r="A26" s="918"/>
      <c r="B26" s="918"/>
      <c r="C26" s="918"/>
      <c r="D26" s="918"/>
      <c r="E26" s="918"/>
      <c r="F26" s="918"/>
      <c r="G26" s="918"/>
      <c r="H26" s="918"/>
      <c r="I26" s="918"/>
      <c r="J26" s="918"/>
      <c r="K26" s="918"/>
    </row>
    <row r="27" spans="1:11" ht="12">
      <c r="A27" s="918"/>
      <c r="B27" s="918"/>
      <c r="C27" s="918"/>
      <c r="D27" s="918"/>
      <c r="E27" s="918"/>
      <c r="F27" s="918"/>
      <c r="G27" s="918"/>
      <c r="H27" s="918"/>
      <c r="I27" s="918"/>
      <c r="J27" s="918"/>
      <c r="K27" s="918"/>
    </row>
    <row r="28" spans="1:11" ht="12">
      <c r="A28" s="918"/>
      <c r="B28" s="918"/>
      <c r="C28" s="918"/>
      <c r="D28" s="918"/>
      <c r="E28" s="918"/>
      <c r="F28" s="918"/>
      <c r="G28" s="918"/>
      <c r="H28" s="918"/>
      <c r="I28" s="918"/>
      <c r="J28" s="918"/>
      <c r="K28" s="918"/>
    </row>
    <row r="29" spans="1:11" ht="12">
      <c r="A29" s="918"/>
      <c r="B29" s="918"/>
      <c r="C29" s="918"/>
      <c r="D29" s="918"/>
      <c r="E29" s="918"/>
      <c r="F29" s="918"/>
      <c r="G29" s="918"/>
      <c r="H29" s="918"/>
      <c r="I29" s="918"/>
      <c r="J29" s="918"/>
      <c r="K29" s="918"/>
    </row>
    <row r="30" spans="1:11" ht="12">
      <c r="A30" s="918"/>
      <c r="B30" s="918"/>
      <c r="C30" s="918"/>
      <c r="D30" s="918"/>
      <c r="E30" s="918"/>
      <c r="F30" s="918"/>
      <c r="G30" s="918"/>
      <c r="H30" s="918"/>
      <c r="I30" s="918"/>
      <c r="J30" s="918"/>
      <c r="K30" s="918"/>
    </row>
    <row r="31" spans="1:11" ht="12">
      <c r="A31" s="918"/>
      <c r="B31" s="918"/>
      <c r="C31" s="918"/>
      <c r="D31" s="918"/>
      <c r="E31" s="918"/>
      <c r="F31" s="918"/>
      <c r="G31" s="918"/>
      <c r="H31" s="918"/>
      <c r="I31" s="918"/>
      <c r="J31" s="918"/>
      <c r="K31" s="918"/>
    </row>
  </sheetData>
  <mergeCells count="10">
    <mergeCell ref="E22:K22"/>
    <mergeCell ref="E23:K23"/>
    <mergeCell ref="E24:K24"/>
    <mergeCell ref="E25:K25"/>
    <mergeCell ref="A4:K4"/>
    <mergeCell ref="A6:K6"/>
    <mergeCell ref="A7:K7"/>
    <mergeCell ref="A9:K9"/>
    <mergeCell ref="A11:K11"/>
    <mergeCell ref="A14:K14"/>
  </mergeCells>
  <phoneticPr fontId="7"/>
  <pageMargins left="0.70866141732283472" right="0.70866141732283472" top="0.74803149606299213" bottom="0.74803149606299213" header="0.59055118110236227" footer="0.59055118110236227"/>
  <pageSetup paperSize="9" orientation="portrait" useFirstPageNumber="1"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160"/>
  <sheetViews>
    <sheetView showGridLines="0" view="pageBreakPreview" zoomScaleNormal="100" zoomScaleSheetLayoutView="100" workbookViewId="0">
      <selection sqref="A1:D1"/>
    </sheetView>
  </sheetViews>
  <sheetFormatPr defaultRowHeight="15" customHeight="1"/>
  <cols>
    <col min="1" max="1" width="12.625" style="919" customWidth="1"/>
    <col min="2" max="2" width="62.125" style="919" customWidth="1"/>
    <col min="3" max="3" width="3" style="1067" customWidth="1"/>
    <col min="4" max="4" width="3" style="1068" bestFit="1" customWidth="1"/>
    <col min="5" max="256" width="9" style="919"/>
    <col min="257" max="257" width="12.625" style="919" customWidth="1"/>
    <col min="258" max="258" width="62.125" style="919" customWidth="1"/>
    <col min="259" max="259" width="3" style="919" customWidth="1"/>
    <col min="260" max="260" width="3" style="919" bestFit="1" customWidth="1"/>
    <col min="261" max="512" width="9" style="919"/>
    <col min="513" max="513" width="12.625" style="919" customWidth="1"/>
    <col min="514" max="514" width="62.125" style="919" customWidth="1"/>
    <col min="515" max="515" width="3" style="919" customWidth="1"/>
    <col min="516" max="516" width="3" style="919" bestFit="1" customWidth="1"/>
    <col min="517" max="768" width="9" style="919"/>
    <col min="769" max="769" width="12.625" style="919" customWidth="1"/>
    <col min="770" max="770" width="62.125" style="919" customWidth="1"/>
    <col min="771" max="771" width="3" style="919" customWidth="1"/>
    <col min="772" max="772" width="3" style="919" bestFit="1" customWidth="1"/>
    <col min="773" max="1024" width="9" style="919"/>
    <col min="1025" max="1025" width="12.625" style="919" customWidth="1"/>
    <col min="1026" max="1026" width="62.125" style="919" customWidth="1"/>
    <col min="1027" max="1027" width="3" style="919" customWidth="1"/>
    <col min="1028" max="1028" width="3" style="919" bestFit="1" customWidth="1"/>
    <col min="1029" max="1280" width="9" style="919"/>
    <col min="1281" max="1281" width="12.625" style="919" customWidth="1"/>
    <col min="1282" max="1282" width="62.125" style="919" customWidth="1"/>
    <col min="1283" max="1283" width="3" style="919" customWidth="1"/>
    <col min="1284" max="1284" width="3" style="919" bestFit="1" customWidth="1"/>
    <col min="1285" max="1536" width="9" style="919"/>
    <col min="1537" max="1537" width="12.625" style="919" customWidth="1"/>
    <col min="1538" max="1538" width="62.125" style="919" customWidth="1"/>
    <col min="1539" max="1539" width="3" style="919" customWidth="1"/>
    <col min="1540" max="1540" width="3" style="919" bestFit="1" customWidth="1"/>
    <col min="1541" max="1792" width="9" style="919"/>
    <col min="1793" max="1793" width="12.625" style="919" customWidth="1"/>
    <col min="1794" max="1794" width="62.125" style="919" customWidth="1"/>
    <col min="1795" max="1795" width="3" style="919" customWidth="1"/>
    <col min="1796" max="1796" width="3" style="919" bestFit="1" customWidth="1"/>
    <col min="1797" max="2048" width="9" style="919"/>
    <col min="2049" max="2049" width="12.625" style="919" customWidth="1"/>
    <col min="2050" max="2050" width="62.125" style="919" customWidth="1"/>
    <col min="2051" max="2051" width="3" style="919" customWidth="1"/>
    <col min="2052" max="2052" width="3" style="919" bestFit="1" customWidth="1"/>
    <col min="2053" max="2304" width="9" style="919"/>
    <col min="2305" max="2305" width="12.625" style="919" customWidth="1"/>
    <col min="2306" max="2306" width="62.125" style="919" customWidth="1"/>
    <col min="2307" max="2307" width="3" style="919" customWidth="1"/>
    <col min="2308" max="2308" width="3" style="919" bestFit="1" customWidth="1"/>
    <col min="2309" max="2560" width="9" style="919"/>
    <col min="2561" max="2561" width="12.625" style="919" customWidth="1"/>
    <col min="2562" max="2562" width="62.125" style="919" customWidth="1"/>
    <col min="2563" max="2563" width="3" style="919" customWidth="1"/>
    <col min="2564" max="2564" width="3" style="919" bestFit="1" customWidth="1"/>
    <col min="2565" max="2816" width="9" style="919"/>
    <col min="2817" max="2817" width="12.625" style="919" customWidth="1"/>
    <col min="2818" max="2818" width="62.125" style="919" customWidth="1"/>
    <col min="2819" max="2819" width="3" style="919" customWidth="1"/>
    <col min="2820" max="2820" width="3" style="919" bestFit="1" customWidth="1"/>
    <col min="2821" max="3072" width="9" style="919"/>
    <col min="3073" max="3073" width="12.625" style="919" customWidth="1"/>
    <col min="3074" max="3074" width="62.125" style="919" customWidth="1"/>
    <col min="3075" max="3075" width="3" style="919" customWidth="1"/>
    <col min="3076" max="3076" width="3" style="919" bestFit="1" customWidth="1"/>
    <col min="3077" max="3328" width="9" style="919"/>
    <col min="3329" max="3329" width="12.625" style="919" customWidth="1"/>
    <col min="3330" max="3330" width="62.125" style="919" customWidth="1"/>
    <col min="3331" max="3331" width="3" style="919" customWidth="1"/>
    <col min="3332" max="3332" width="3" style="919" bestFit="1" customWidth="1"/>
    <col min="3333" max="3584" width="9" style="919"/>
    <col min="3585" max="3585" width="12.625" style="919" customWidth="1"/>
    <col min="3586" max="3586" width="62.125" style="919" customWidth="1"/>
    <col min="3587" max="3587" width="3" style="919" customWidth="1"/>
    <col min="3588" max="3588" width="3" style="919" bestFit="1" customWidth="1"/>
    <col min="3589" max="3840" width="9" style="919"/>
    <col min="3841" max="3841" width="12.625" style="919" customWidth="1"/>
    <col min="3842" max="3842" width="62.125" style="919" customWidth="1"/>
    <col min="3843" max="3843" width="3" style="919" customWidth="1"/>
    <col min="3844" max="3844" width="3" style="919" bestFit="1" customWidth="1"/>
    <col min="3845" max="4096" width="9" style="919"/>
    <col min="4097" max="4097" width="12.625" style="919" customWidth="1"/>
    <col min="4098" max="4098" width="62.125" style="919" customWidth="1"/>
    <col min="4099" max="4099" width="3" style="919" customWidth="1"/>
    <col min="4100" max="4100" width="3" style="919" bestFit="1" customWidth="1"/>
    <col min="4101" max="4352" width="9" style="919"/>
    <col min="4353" max="4353" width="12.625" style="919" customWidth="1"/>
    <col min="4354" max="4354" width="62.125" style="919" customWidth="1"/>
    <col min="4355" max="4355" width="3" style="919" customWidth="1"/>
    <col min="4356" max="4356" width="3" style="919" bestFit="1" customWidth="1"/>
    <col min="4357" max="4608" width="9" style="919"/>
    <col min="4609" max="4609" width="12.625" style="919" customWidth="1"/>
    <col min="4610" max="4610" width="62.125" style="919" customWidth="1"/>
    <col min="4611" max="4611" width="3" style="919" customWidth="1"/>
    <col min="4612" max="4612" width="3" style="919" bestFit="1" customWidth="1"/>
    <col min="4613" max="4864" width="9" style="919"/>
    <col min="4865" max="4865" width="12.625" style="919" customWidth="1"/>
    <col min="4866" max="4866" width="62.125" style="919" customWidth="1"/>
    <col min="4867" max="4867" width="3" style="919" customWidth="1"/>
    <col min="4868" max="4868" width="3" style="919" bestFit="1" customWidth="1"/>
    <col min="4869" max="5120" width="9" style="919"/>
    <col min="5121" max="5121" width="12.625" style="919" customWidth="1"/>
    <col min="5122" max="5122" width="62.125" style="919" customWidth="1"/>
    <col min="5123" max="5123" width="3" style="919" customWidth="1"/>
    <col min="5124" max="5124" width="3" style="919" bestFit="1" customWidth="1"/>
    <col min="5125" max="5376" width="9" style="919"/>
    <col min="5377" max="5377" width="12.625" style="919" customWidth="1"/>
    <col min="5378" max="5378" width="62.125" style="919" customWidth="1"/>
    <col min="5379" max="5379" width="3" style="919" customWidth="1"/>
    <col min="5380" max="5380" width="3" style="919" bestFit="1" customWidth="1"/>
    <col min="5381" max="5632" width="9" style="919"/>
    <col min="5633" max="5633" width="12.625" style="919" customWidth="1"/>
    <col min="5634" max="5634" width="62.125" style="919" customWidth="1"/>
    <col min="5635" max="5635" width="3" style="919" customWidth="1"/>
    <col min="5636" max="5636" width="3" style="919" bestFit="1" customWidth="1"/>
    <col min="5637" max="5888" width="9" style="919"/>
    <col min="5889" max="5889" width="12.625" style="919" customWidth="1"/>
    <col min="5890" max="5890" width="62.125" style="919" customWidth="1"/>
    <col min="5891" max="5891" width="3" style="919" customWidth="1"/>
    <col min="5892" max="5892" width="3" style="919" bestFit="1" customWidth="1"/>
    <col min="5893" max="6144" width="9" style="919"/>
    <col min="6145" max="6145" width="12.625" style="919" customWidth="1"/>
    <col min="6146" max="6146" width="62.125" style="919" customWidth="1"/>
    <col min="6147" max="6147" width="3" style="919" customWidth="1"/>
    <col min="6148" max="6148" width="3" style="919" bestFit="1" customWidth="1"/>
    <col min="6149" max="6400" width="9" style="919"/>
    <col min="6401" max="6401" width="12.625" style="919" customWidth="1"/>
    <col min="6402" max="6402" width="62.125" style="919" customWidth="1"/>
    <col min="6403" max="6403" width="3" style="919" customWidth="1"/>
    <col min="6404" max="6404" width="3" style="919" bestFit="1" customWidth="1"/>
    <col min="6405" max="6656" width="9" style="919"/>
    <col min="6657" max="6657" width="12.625" style="919" customWidth="1"/>
    <col min="6658" max="6658" width="62.125" style="919" customWidth="1"/>
    <col min="6659" max="6659" width="3" style="919" customWidth="1"/>
    <col min="6660" max="6660" width="3" style="919" bestFit="1" customWidth="1"/>
    <col min="6661" max="6912" width="9" style="919"/>
    <col min="6913" max="6913" width="12.625" style="919" customWidth="1"/>
    <col min="6914" max="6914" width="62.125" style="919" customWidth="1"/>
    <col min="6915" max="6915" width="3" style="919" customWidth="1"/>
    <col min="6916" max="6916" width="3" style="919" bestFit="1" customWidth="1"/>
    <col min="6917" max="7168" width="9" style="919"/>
    <col min="7169" max="7169" width="12.625" style="919" customWidth="1"/>
    <col min="7170" max="7170" width="62.125" style="919" customWidth="1"/>
    <col min="7171" max="7171" width="3" style="919" customWidth="1"/>
    <col min="7172" max="7172" width="3" style="919" bestFit="1" customWidth="1"/>
    <col min="7173" max="7424" width="9" style="919"/>
    <col min="7425" max="7425" width="12.625" style="919" customWidth="1"/>
    <col min="7426" max="7426" width="62.125" style="919" customWidth="1"/>
    <col min="7427" max="7427" width="3" style="919" customWidth="1"/>
    <col min="7428" max="7428" width="3" style="919" bestFit="1" customWidth="1"/>
    <col min="7429" max="7680" width="9" style="919"/>
    <col min="7681" max="7681" width="12.625" style="919" customWidth="1"/>
    <col min="7682" max="7682" width="62.125" style="919" customWidth="1"/>
    <col min="7683" max="7683" width="3" style="919" customWidth="1"/>
    <col min="7684" max="7684" width="3" style="919" bestFit="1" customWidth="1"/>
    <col min="7685" max="7936" width="9" style="919"/>
    <col min="7937" max="7937" width="12.625" style="919" customWidth="1"/>
    <col min="7938" max="7938" width="62.125" style="919" customWidth="1"/>
    <col min="7939" max="7939" width="3" style="919" customWidth="1"/>
    <col min="7940" max="7940" width="3" style="919" bestFit="1" customWidth="1"/>
    <col min="7941" max="8192" width="9" style="919"/>
    <col min="8193" max="8193" width="12.625" style="919" customWidth="1"/>
    <col min="8194" max="8194" width="62.125" style="919" customWidth="1"/>
    <col min="8195" max="8195" width="3" style="919" customWidth="1"/>
    <col min="8196" max="8196" width="3" style="919" bestFit="1" customWidth="1"/>
    <col min="8197" max="8448" width="9" style="919"/>
    <col min="8449" max="8449" width="12.625" style="919" customWidth="1"/>
    <col min="8450" max="8450" width="62.125" style="919" customWidth="1"/>
    <col min="8451" max="8451" width="3" style="919" customWidth="1"/>
    <col min="8452" max="8452" width="3" style="919" bestFit="1" customWidth="1"/>
    <col min="8453" max="8704" width="9" style="919"/>
    <col min="8705" max="8705" width="12.625" style="919" customWidth="1"/>
    <col min="8706" max="8706" width="62.125" style="919" customWidth="1"/>
    <col min="8707" max="8707" width="3" style="919" customWidth="1"/>
    <col min="8708" max="8708" width="3" style="919" bestFit="1" customWidth="1"/>
    <col min="8709" max="8960" width="9" style="919"/>
    <col min="8961" max="8961" width="12.625" style="919" customWidth="1"/>
    <col min="8962" max="8962" width="62.125" style="919" customWidth="1"/>
    <col min="8963" max="8963" width="3" style="919" customWidth="1"/>
    <col min="8964" max="8964" width="3" style="919" bestFit="1" customWidth="1"/>
    <col min="8965" max="9216" width="9" style="919"/>
    <col min="9217" max="9217" width="12.625" style="919" customWidth="1"/>
    <col min="9218" max="9218" width="62.125" style="919" customWidth="1"/>
    <col min="9219" max="9219" width="3" style="919" customWidth="1"/>
    <col min="9220" max="9220" width="3" style="919" bestFit="1" customWidth="1"/>
    <col min="9221" max="9472" width="9" style="919"/>
    <col min="9473" max="9473" width="12.625" style="919" customWidth="1"/>
    <col min="9474" max="9474" width="62.125" style="919" customWidth="1"/>
    <col min="9475" max="9475" width="3" style="919" customWidth="1"/>
    <col min="9476" max="9476" width="3" style="919" bestFit="1" customWidth="1"/>
    <col min="9477" max="9728" width="9" style="919"/>
    <col min="9729" max="9729" width="12.625" style="919" customWidth="1"/>
    <col min="9730" max="9730" width="62.125" style="919" customWidth="1"/>
    <col min="9731" max="9731" width="3" style="919" customWidth="1"/>
    <col min="9732" max="9732" width="3" style="919" bestFit="1" customWidth="1"/>
    <col min="9733" max="9984" width="9" style="919"/>
    <col min="9985" max="9985" width="12.625" style="919" customWidth="1"/>
    <col min="9986" max="9986" width="62.125" style="919" customWidth="1"/>
    <col min="9987" max="9987" width="3" style="919" customWidth="1"/>
    <col min="9988" max="9988" width="3" style="919" bestFit="1" customWidth="1"/>
    <col min="9989" max="10240" width="9" style="919"/>
    <col min="10241" max="10241" width="12.625" style="919" customWidth="1"/>
    <col min="10242" max="10242" width="62.125" style="919" customWidth="1"/>
    <col min="10243" max="10243" width="3" style="919" customWidth="1"/>
    <col min="10244" max="10244" width="3" style="919" bestFit="1" customWidth="1"/>
    <col min="10245" max="10496" width="9" style="919"/>
    <col min="10497" max="10497" width="12.625" style="919" customWidth="1"/>
    <col min="10498" max="10498" width="62.125" style="919" customWidth="1"/>
    <col min="10499" max="10499" width="3" style="919" customWidth="1"/>
    <col min="10500" max="10500" width="3" style="919" bestFit="1" customWidth="1"/>
    <col min="10501" max="10752" width="9" style="919"/>
    <col min="10753" max="10753" width="12.625" style="919" customWidth="1"/>
    <col min="10754" max="10754" width="62.125" style="919" customWidth="1"/>
    <col min="10755" max="10755" width="3" style="919" customWidth="1"/>
    <col min="10756" max="10756" width="3" style="919" bestFit="1" customWidth="1"/>
    <col min="10757" max="11008" width="9" style="919"/>
    <col min="11009" max="11009" width="12.625" style="919" customWidth="1"/>
    <col min="11010" max="11010" width="62.125" style="919" customWidth="1"/>
    <col min="11011" max="11011" width="3" style="919" customWidth="1"/>
    <col min="11012" max="11012" width="3" style="919" bestFit="1" customWidth="1"/>
    <col min="11013" max="11264" width="9" style="919"/>
    <col min="11265" max="11265" width="12.625" style="919" customWidth="1"/>
    <col min="11266" max="11266" width="62.125" style="919" customWidth="1"/>
    <col min="11267" max="11267" width="3" style="919" customWidth="1"/>
    <col min="11268" max="11268" width="3" style="919" bestFit="1" customWidth="1"/>
    <col min="11269" max="11520" width="9" style="919"/>
    <col min="11521" max="11521" width="12.625" style="919" customWidth="1"/>
    <col min="11522" max="11522" width="62.125" style="919" customWidth="1"/>
    <col min="11523" max="11523" width="3" style="919" customWidth="1"/>
    <col min="11524" max="11524" width="3" style="919" bestFit="1" customWidth="1"/>
    <col min="11525" max="11776" width="9" style="919"/>
    <col min="11777" max="11777" width="12.625" style="919" customWidth="1"/>
    <col min="11778" max="11778" width="62.125" style="919" customWidth="1"/>
    <col min="11779" max="11779" width="3" style="919" customWidth="1"/>
    <col min="11780" max="11780" width="3" style="919" bestFit="1" customWidth="1"/>
    <col min="11781" max="12032" width="9" style="919"/>
    <col min="12033" max="12033" width="12.625" style="919" customWidth="1"/>
    <col min="12034" max="12034" width="62.125" style="919" customWidth="1"/>
    <col min="12035" max="12035" width="3" style="919" customWidth="1"/>
    <col min="12036" max="12036" width="3" style="919" bestFit="1" customWidth="1"/>
    <col min="12037" max="12288" width="9" style="919"/>
    <col min="12289" max="12289" width="12.625" style="919" customWidth="1"/>
    <col min="12290" max="12290" width="62.125" style="919" customWidth="1"/>
    <col min="12291" max="12291" width="3" style="919" customWidth="1"/>
    <col min="12292" max="12292" width="3" style="919" bestFit="1" customWidth="1"/>
    <col min="12293" max="12544" width="9" style="919"/>
    <col min="12545" max="12545" width="12.625" style="919" customWidth="1"/>
    <col min="12546" max="12546" width="62.125" style="919" customWidth="1"/>
    <col min="12547" max="12547" width="3" style="919" customWidth="1"/>
    <col min="12548" max="12548" width="3" style="919" bestFit="1" customWidth="1"/>
    <col min="12549" max="12800" width="9" style="919"/>
    <col min="12801" max="12801" width="12.625" style="919" customWidth="1"/>
    <col min="12802" max="12802" width="62.125" style="919" customWidth="1"/>
    <col min="12803" max="12803" width="3" style="919" customWidth="1"/>
    <col min="12804" max="12804" width="3" style="919" bestFit="1" customWidth="1"/>
    <col min="12805" max="13056" width="9" style="919"/>
    <col min="13057" max="13057" width="12.625" style="919" customWidth="1"/>
    <col min="13058" max="13058" width="62.125" style="919" customWidth="1"/>
    <col min="13059" max="13059" width="3" style="919" customWidth="1"/>
    <col min="13060" max="13060" width="3" style="919" bestFit="1" customWidth="1"/>
    <col min="13061" max="13312" width="9" style="919"/>
    <col min="13313" max="13313" width="12.625" style="919" customWidth="1"/>
    <col min="13314" max="13314" width="62.125" style="919" customWidth="1"/>
    <col min="13315" max="13315" width="3" style="919" customWidth="1"/>
    <col min="13316" max="13316" width="3" style="919" bestFit="1" customWidth="1"/>
    <col min="13317" max="13568" width="9" style="919"/>
    <col min="13569" max="13569" width="12.625" style="919" customWidth="1"/>
    <col min="13570" max="13570" width="62.125" style="919" customWidth="1"/>
    <col min="13571" max="13571" width="3" style="919" customWidth="1"/>
    <col min="13572" max="13572" width="3" style="919" bestFit="1" customWidth="1"/>
    <col min="13573" max="13824" width="9" style="919"/>
    <col min="13825" max="13825" width="12.625" style="919" customWidth="1"/>
    <col min="13826" max="13826" width="62.125" style="919" customWidth="1"/>
    <col min="13827" max="13827" width="3" style="919" customWidth="1"/>
    <col min="13828" max="13828" width="3" style="919" bestFit="1" customWidth="1"/>
    <col min="13829" max="14080" width="9" style="919"/>
    <col min="14081" max="14081" width="12.625" style="919" customWidth="1"/>
    <col min="14082" max="14082" width="62.125" style="919" customWidth="1"/>
    <col min="14083" max="14083" width="3" style="919" customWidth="1"/>
    <col min="14084" max="14084" width="3" style="919" bestFit="1" customWidth="1"/>
    <col min="14085" max="14336" width="9" style="919"/>
    <col min="14337" max="14337" width="12.625" style="919" customWidth="1"/>
    <col min="14338" max="14338" width="62.125" style="919" customWidth="1"/>
    <col min="14339" max="14339" width="3" style="919" customWidth="1"/>
    <col min="14340" max="14340" width="3" style="919" bestFit="1" customWidth="1"/>
    <col min="14341" max="14592" width="9" style="919"/>
    <col min="14593" max="14593" width="12.625" style="919" customWidth="1"/>
    <col min="14594" max="14594" width="62.125" style="919" customWidth="1"/>
    <col min="14595" max="14595" width="3" style="919" customWidth="1"/>
    <col min="14596" max="14596" width="3" style="919" bestFit="1" customWidth="1"/>
    <col min="14597" max="14848" width="9" style="919"/>
    <col min="14849" max="14849" width="12.625" style="919" customWidth="1"/>
    <col min="14850" max="14850" width="62.125" style="919" customWidth="1"/>
    <col min="14851" max="14851" width="3" style="919" customWidth="1"/>
    <col min="14852" max="14852" width="3" style="919" bestFit="1" customWidth="1"/>
    <col min="14853" max="15104" width="9" style="919"/>
    <col min="15105" max="15105" width="12.625" style="919" customWidth="1"/>
    <col min="15106" max="15106" width="62.125" style="919" customWidth="1"/>
    <col min="15107" max="15107" width="3" style="919" customWidth="1"/>
    <col min="15108" max="15108" width="3" style="919" bestFit="1" customWidth="1"/>
    <col min="15109" max="15360" width="9" style="919"/>
    <col min="15361" max="15361" width="12.625" style="919" customWidth="1"/>
    <col min="15362" max="15362" width="62.125" style="919" customWidth="1"/>
    <col min="15363" max="15363" width="3" style="919" customWidth="1"/>
    <col min="15364" max="15364" width="3" style="919" bestFit="1" customWidth="1"/>
    <col min="15365" max="15616" width="9" style="919"/>
    <col min="15617" max="15617" width="12.625" style="919" customWidth="1"/>
    <col min="15618" max="15618" width="62.125" style="919" customWidth="1"/>
    <col min="15619" max="15619" width="3" style="919" customWidth="1"/>
    <col min="15620" max="15620" width="3" style="919" bestFit="1" customWidth="1"/>
    <col min="15621" max="15872" width="9" style="919"/>
    <col min="15873" max="15873" width="12.625" style="919" customWidth="1"/>
    <col min="15874" max="15874" width="62.125" style="919" customWidth="1"/>
    <col min="15875" max="15875" width="3" style="919" customWidth="1"/>
    <col min="15876" max="15876" width="3" style="919" bestFit="1" customWidth="1"/>
    <col min="15877" max="16128" width="9" style="919"/>
    <col min="16129" max="16129" width="12.625" style="919" customWidth="1"/>
    <col min="16130" max="16130" width="62.125" style="919" customWidth="1"/>
    <col min="16131" max="16131" width="3" style="919" customWidth="1"/>
    <col min="16132" max="16132" width="3" style="919" bestFit="1" customWidth="1"/>
    <col min="16133" max="16384" width="9" style="919"/>
  </cols>
  <sheetData>
    <row r="1" spans="1:4" ht="15" customHeight="1">
      <c r="A1" s="1074" t="s">
        <v>1910</v>
      </c>
      <c r="B1" s="1074"/>
      <c r="C1" s="1074"/>
      <c r="D1" s="1074"/>
    </row>
    <row r="3" spans="1:4" ht="30" customHeight="1">
      <c r="A3" s="919" t="s">
        <v>2030</v>
      </c>
    </row>
    <row r="4" spans="1:4" ht="30" customHeight="1">
      <c r="A4" s="920" t="str">
        <f>LEFT(付表２!B2,6)</f>
        <v>付表２－１　</v>
      </c>
      <c r="B4" s="921" t="str">
        <f>SUBSTITUTE(付表２!B2,A4,"")</f>
        <v>土地・建物所有状況別法人数・割合（平成25年）</v>
      </c>
      <c r="C4" s="1064" t="s">
        <v>1911</v>
      </c>
      <c r="D4" s="1065">
        <v>1</v>
      </c>
    </row>
    <row r="5" spans="1:4" ht="30" customHeight="1">
      <c r="A5" s="920" t="str">
        <f>LEFT(付表２!B17,6)</f>
        <v>付表２－２　</v>
      </c>
      <c r="B5" s="921" t="str">
        <f>SUBSTITUTE(付表２!B17,A5,"")</f>
        <v>土地・住宅所有状況別世帯数・割合（平成25年）</v>
      </c>
      <c r="C5" s="1064" t="s">
        <v>1911</v>
      </c>
      <c r="D5" s="1065">
        <v>1</v>
      </c>
    </row>
    <row r="6" spans="1:4" ht="30" customHeight="1">
      <c r="A6" s="920" t="str">
        <f>LEFT(付表２!B32,6)</f>
        <v>付表２－３　</v>
      </c>
      <c r="B6" s="921" t="str">
        <f>SUBSTITUTE(付表２!B32,A6,"")</f>
        <v>土地の種類別所有法人数・世帯数・所有率（平成５～25年）</v>
      </c>
      <c r="C6" s="1064" t="s">
        <v>1911</v>
      </c>
      <c r="D6" s="1065">
        <v>2</v>
      </c>
    </row>
    <row r="7" spans="1:4" ht="30" customHeight="1">
      <c r="A7" s="920" t="str">
        <f>LEFT(付表２!B97,6)</f>
        <v>付表２－４　</v>
      </c>
      <c r="B7" s="921" t="str">
        <f>SUBSTITUTE(付表２!B97,A7,"")</f>
        <v>土地の種類別土地所有面積（平成５～25年）</v>
      </c>
      <c r="C7" s="1064" t="s">
        <v>1911</v>
      </c>
      <c r="D7" s="1065">
        <v>3</v>
      </c>
    </row>
    <row r="8" spans="1:4" ht="30" customHeight="1">
      <c r="A8" s="920" t="str">
        <f>LEFT(付表２!B177,6)</f>
        <v>付表２－５　</v>
      </c>
      <c r="B8" s="921" t="str">
        <f>SUBSTITUTE(付表２!B177,A8,"")</f>
        <v>土地の種類別土地資産額（平成10～25年）</v>
      </c>
      <c r="C8" s="1064" t="s">
        <v>1911</v>
      </c>
      <c r="D8" s="1065">
        <v>4</v>
      </c>
    </row>
    <row r="9" spans="1:4" ht="30" customHeight="1">
      <c r="A9" s="920" t="str">
        <f>LEFT(付表２!B237,6)</f>
        <v xml:space="preserve">付表２－６ </v>
      </c>
      <c r="B9" s="921" t="str">
        <f>SUBSTITUTE(付表２!B237,A9,"")</f>
        <v>建物所有法人数・建物所有率（平成10～25年）</v>
      </c>
      <c r="C9" s="1064" t="s">
        <v>1911</v>
      </c>
      <c r="D9" s="1065">
        <v>5</v>
      </c>
    </row>
    <row r="10" spans="1:4" ht="30" customHeight="1">
      <c r="A10" s="920" t="str">
        <f>LEFT(付表２!B257,6)</f>
        <v xml:space="preserve">付表２－７ </v>
      </c>
      <c r="B10" s="921" t="str">
        <f>SUBSTITUTE(付表２!B257,A10,"")</f>
        <v>法人所有建物件数（平成15～25年）</v>
      </c>
      <c r="C10" s="1064" t="s">
        <v>1911</v>
      </c>
      <c r="D10" s="1065">
        <v>5</v>
      </c>
    </row>
    <row r="11" spans="1:4" ht="30" customHeight="1">
      <c r="A11" s="920" t="str">
        <f>LEFT(付表２!B282,6)</f>
        <v xml:space="preserve">付表２－８ </v>
      </c>
      <c r="B11" s="921" t="str">
        <f>SUBSTITUTE(付表２!B282,A11,"")</f>
        <v>法人所有建物延べ床面積（平成15～25年）</v>
      </c>
      <c r="C11" s="1064" t="s">
        <v>1911</v>
      </c>
      <c r="D11" s="1065">
        <v>5</v>
      </c>
    </row>
    <row r="12" spans="1:4" ht="30" customHeight="1">
      <c r="A12" s="920" t="str">
        <f>LEFT(付表２!B307,6)</f>
        <v xml:space="preserve">付表２－９ </v>
      </c>
      <c r="B12" s="921" t="str">
        <f>SUBSTITUTE(付表２!B307,A12,"")</f>
        <v>法人所有建物資産額（平成15～25年）</v>
      </c>
      <c r="C12" s="1064" t="s">
        <v>1911</v>
      </c>
      <c r="D12" s="1065">
        <v>6</v>
      </c>
    </row>
    <row r="13" spans="1:4" ht="30" customHeight="1">
      <c r="A13" s="1069" t="s">
        <v>2031</v>
      </c>
      <c r="B13" s="921"/>
      <c r="C13" s="1064"/>
      <c r="D13" s="1065"/>
    </row>
    <row r="14" spans="1:4" ht="30.75" customHeight="1">
      <c r="A14" s="920" t="str">
        <f>LEFT(付表３!B2,6)</f>
        <v>付表３－１　</v>
      </c>
      <c r="B14" s="921" t="str">
        <f>SUBSTITUTE(付表３!B2,A14,"")</f>
        <v>土地の種類別土地所有法人数・土地所有率（平成５～25年）</v>
      </c>
      <c r="C14" s="1064" t="s">
        <v>1911</v>
      </c>
      <c r="D14" s="1065">
        <v>7</v>
      </c>
    </row>
    <row r="15" spans="1:4" ht="30" customHeight="1">
      <c r="A15" s="920" t="str">
        <f>LEFT(付表３!B65,6)</f>
        <v>付表３－２　</v>
      </c>
      <c r="B15" s="921" t="str">
        <f>SUBSTITUTE(付表３!B65,A15,"")</f>
        <v>法人業種別土地所有法人数（平成25年）</v>
      </c>
      <c r="C15" s="1064" t="s">
        <v>1911</v>
      </c>
      <c r="D15" s="1065">
        <v>8</v>
      </c>
    </row>
    <row r="16" spans="1:4" ht="30" customHeight="1">
      <c r="A16" s="920" t="str">
        <f>LEFT(付表３!B92,6)</f>
        <v>付表３－３　</v>
      </c>
      <c r="B16" s="921" t="str">
        <f>SUBSTITUTE(付表３!B92,A16,"")</f>
        <v>会社法人業種別土地所有法人数（平成25年）</v>
      </c>
      <c r="C16" s="1064" t="s">
        <v>1911</v>
      </c>
      <c r="D16" s="1065">
        <v>8</v>
      </c>
    </row>
    <row r="17" spans="1:4" ht="30" customHeight="1">
      <c r="A17" s="920" t="str">
        <f>LEFT(付表３!B118,6)</f>
        <v>付表３－４　</v>
      </c>
      <c r="B17" s="921" t="str">
        <f>SUBSTITUTE(付表３!B118,A17,"")</f>
        <v>会社法人業種別土地所有率（平成20～25年）</v>
      </c>
      <c r="C17" s="1064" t="s">
        <v>1911</v>
      </c>
      <c r="D17" s="1065">
        <v>8</v>
      </c>
    </row>
    <row r="18" spans="1:4" ht="30" customHeight="1">
      <c r="A18" s="920" t="str">
        <f>LEFT(付表３!B144,6)</f>
        <v>付表３－５　</v>
      </c>
      <c r="B18" s="921" t="str">
        <f>SUBSTITUTE(付表３!B144,A18,"")</f>
        <v>組織形態別土地所有法人数（平成25年）</v>
      </c>
      <c r="C18" s="1064" t="s">
        <v>1911</v>
      </c>
      <c r="D18" s="1065">
        <v>9</v>
      </c>
    </row>
    <row r="19" spans="1:4" ht="30" customHeight="1">
      <c r="A19" s="920" t="str">
        <f>LEFT(付表３!B165,6)</f>
        <v>付表３－６　</v>
      </c>
      <c r="B19" s="921" t="str">
        <f>SUBSTITUTE(付表３!B165,A19,"")</f>
        <v>会社法人資本金別土地所有法人数（平成25年）</v>
      </c>
      <c r="C19" s="1064" t="s">
        <v>1911</v>
      </c>
      <c r="D19" s="1065">
        <v>9</v>
      </c>
    </row>
    <row r="20" spans="1:4" ht="30" customHeight="1">
      <c r="A20" s="920" t="str">
        <f>LEFT(付表３!B184,6)</f>
        <v>付表３－７　</v>
      </c>
      <c r="B20" s="921" t="str">
        <f>SUBSTITUTE(付表３!B184,A20,"")</f>
        <v>会社法人資本金別土地所有率（平成５～25年）</v>
      </c>
      <c r="C20" s="1064" t="s">
        <v>1911</v>
      </c>
      <c r="D20" s="1065">
        <v>9</v>
      </c>
    </row>
    <row r="21" spans="1:4" ht="30" customHeight="1">
      <c r="A21" s="920" t="str">
        <f>LEFT(付表３!B220,6)</f>
        <v>付表３－８　</v>
      </c>
      <c r="B21" s="921" t="str">
        <f>SUBSTITUTE(付表３!B220,A21,"")</f>
        <v>土地の種類別土地所有面積（平成５～25年）</v>
      </c>
      <c r="C21" s="1064" t="s">
        <v>1911</v>
      </c>
      <c r="D21" s="1066">
        <v>10</v>
      </c>
    </row>
    <row r="22" spans="1:4" ht="30" customHeight="1">
      <c r="A22" s="920" t="str">
        <f>LEFT(付表３!B280,6)</f>
        <v>付表３－９　</v>
      </c>
      <c r="B22" s="921" t="str">
        <f>SUBSTITUTE(付表３!B280,A22,"")</f>
        <v>法人業種別土地所有面積（平成20～25年）</v>
      </c>
      <c r="C22" s="1064" t="s">
        <v>1911</v>
      </c>
      <c r="D22" s="1066">
        <v>11</v>
      </c>
    </row>
    <row r="23" spans="1:4" ht="30" customHeight="1">
      <c r="A23" s="920" t="str">
        <f>LEFT(付表３!B332,7)</f>
        <v>付表３－10　</v>
      </c>
      <c r="B23" s="921" t="str">
        <f>SUBSTITUTE(付表３!B332,A23,"")</f>
        <v>会社法人業種別土地所有面積（平成20～25年）</v>
      </c>
      <c r="C23" s="1064" t="s">
        <v>1911</v>
      </c>
      <c r="D23" s="1066">
        <v>11</v>
      </c>
    </row>
    <row r="24" spans="1:4" ht="30" customHeight="1">
      <c r="A24" s="920" t="str">
        <f>LEFT(付表３!B358,7)</f>
        <v>付表３－11　</v>
      </c>
      <c r="B24" s="921" t="str">
        <f>SUBSTITUTE(付表３!B358,A24,"")</f>
        <v>組織形態別土地所有面積（平成20～25年）</v>
      </c>
      <c r="C24" s="1064" t="s">
        <v>1911</v>
      </c>
      <c r="D24" s="1066">
        <v>12</v>
      </c>
    </row>
    <row r="25" spans="1:4" ht="30" customHeight="1">
      <c r="A25" s="920" t="str">
        <f>LEFT(付表３!B379,7)</f>
        <v>付表３－12　</v>
      </c>
      <c r="B25" s="921" t="str">
        <f>SUBSTITUTE(付表３!B379,A25,"")</f>
        <v>会社法人資本金別土地所有面積（平成５～25年）</v>
      </c>
      <c r="C25" s="1064" t="s">
        <v>1911</v>
      </c>
      <c r="D25" s="1066">
        <v>13</v>
      </c>
    </row>
    <row r="26" spans="1:4" ht="30" customHeight="1">
      <c r="A26" s="920" t="str">
        <f>LEFT(付表３!B448,7)</f>
        <v>付表３－13　</v>
      </c>
      <c r="B26" s="921" t="str">
        <f>SUBSTITUTE(付表３!B448,A26,"")</f>
        <v>土地の種類別土地資産額（平成10～25年）</v>
      </c>
      <c r="C26" s="1064" t="s">
        <v>1911</v>
      </c>
      <c r="D26" s="1066">
        <v>14</v>
      </c>
    </row>
    <row r="27" spans="1:4" ht="30" customHeight="1">
      <c r="A27" s="920" t="str">
        <f>LEFT(付表３!B508,7)</f>
        <v>付表３－14　</v>
      </c>
      <c r="B27" s="921" t="str">
        <f>SUBSTITUTE(付表３!B508,A27,"")</f>
        <v>法人業種別土地資産額（平成20～25年）</v>
      </c>
      <c r="C27" s="1064" t="s">
        <v>1911</v>
      </c>
      <c r="D27" s="1066">
        <v>15</v>
      </c>
    </row>
    <row r="28" spans="1:4" ht="30" customHeight="1">
      <c r="A28" s="920" t="str">
        <f>LEFT(付表３!B560,7)</f>
        <v>付表３－15　</v>
      </c>
      <c r="B28" s="921" t="str">
        <f>SUBSTITUTE(付表３!B560,A28,"")</f>
        <v>会社法人業種別土地資産額（平成20～25年）</v>
      </c>
      <c r="C28" s="1064" t="s">
        <v>1911</v>
      </c>
      <c r="D28" s="1066">
        <v>15</v>
      </c>
    </row>
    <row r="29" spans="1:4" ht="30" customHeight="1">
      <c r="A29" s="920" t="str">
        <f>LEFT(付表３!B586,7)</f>
        <v>付表３－16　</v>
      </c>
      <c r="B29" s="921" t="str">
        <f>SUBSTITUTE(付表３!B586,A29,"")</f>
        <v>組織形態別土地資産額（平成20～25年）</v>
      </c>
      <c r="C29" s="1064" t="s">
        <v>1911</v>
      </c>
      <c r="D29" s="1066">
        <v>16</v>
      </c>
    </row>
    <row r="30" spans="1:4" ht="30" customHeight="1">
      <c r="A30" s="920" t="str">
        <f>LEFT(付表３!B607,7)</f>
        <v>付表３－17　</v>
      </c>
      <c r="B30" s="921" t="str">
        <f>SUBSTITUTE(付表３!B607,A30,"")</f>
        <v>会社法人資本金別土地資産額（平成10～25年）</v>
      </c>
      <c r="C30" s="1064" t="s">
        <v>1911</v>
      </c>
      <c r="D30" s="1066">
        <v>16</v>
      </c>
    </row>
    <row r="31" spans="1:4" ht="30" customHeight="1">
      <c r="A31" s="920" t="str">
        <f>LEFT(付表３!B643,7)</f>
        <v>付表３－18　</v>
      </c>
      <c r="B31" s="921" t="str">
        <f>SUBSTITUTE(付表３!B643,A31,"")</f>
        <v>会社法人業種別土地資産額の簿価に対する比率（平成25年）</v>
      </c>
      <c r="C31" s="1064" t="s">
        <v>1911</v>
      </c>
      <c r="D31" s="1066">
        <v>16</v>
      </c>
    </row>
    <row r="32" spans="1:4" ht="30" customHeight="1">
      <c r="A32" s="920" t="str">
        <f>LEFT(付表３!B670,7)</f>
        <v>付表３－19　</v>
      </c>
      <c r="B32" s="921" t="str">
        <f>SUBSTITUTE(付表３!B670,A32,"")</f>
        <v>会社法人業種別土地資産額の簿価に対する比率の推移（平成10～25年）</v>
      </c>
      <c r="C32" s="1064" t="s">
        <v>1911</v>
      </c>
      <c r="D32" s="1066">
        <v>17</v>
      </c>
    </row>
    <row r="33" spans="1:4" ht="30" customHeight="1">
      <c r="A33" s="920" t="str">
        <f>LEFT(付表３!B751,7)</f>
        <v>付表３－20　</v>
      </c>
      <c r="B33" s="921" t="str">
        <f>SUBSTITUTE(付表３!B751,A33,"")</f>
        <v>会社法人資本金別土地資産額の簿価に対する比率（平成25年）</v>
      </c>
      <c r="C33" s="1064" t="s">
        <v>1911</v>
      </c>
      <c r="D33" s="1066">
        <v>18</v>
      </c>
    </row>
    <row r="34" spans="1:4" ht="30" customHeight="1">
      <c r="A34" s="920" t="str">
        <f>LEFT(付表３!B766,7)</f>
        <v>付表３－21　</v>
      </c>
      <c r="B34" s="921" t="str">
        <f>SUBSTITUTE(付表３!B766,A34,"")</f>
        <v>所有土地の総面積階級別土地所有面積・土地所有法人数（平成25年）</v>
      </c>
      <c r="C34" s="1064" t="s">
        <v>1911</v>
      </c>
      <c r="D34" s="1066">
        <v>18</v>
      </c>
    </row>
    <row r="35" spans="1:4" ht="30" customHeight="1">
      <c r="A35" s="920" t="str">
        <f>LEFT(付表３!B788,7)</f>
        <v>付表３－22　</v>
      </c>
      <c r="B35" s="921" t="str">
        <f>SUBSTITUTE(付表３!B788,A35,"")</f>
        <v>所有土地の総面積階級別土地資産額・土地所有法人数（平成25年）</v>
      </c>
      <c r="C35" s="1064" t="s">
        <v>1911</v>
      </c>
      <c r="D35" s="1066">
        <v>18</v>
      </c>
    </row>
    <row r="36" spans="1:4" ht="30" customHeight="1">
      <c r="A36" s="920" t="str">
        <f>LEFT(付表３!B810,7)</f>
        <v>付表３－23　</v>
      </c>
      <c r="B36" s="921" t="str">
        <f>SUBSTITUTE(付表３!B810,A36,"")</f>
        <v>土地の購入額及び売却額の状況（資本金１億円以上の会社法人）</v>
      </c>
      <c r="C36" s="1064" t="s">
        <v>1911</v>
      </c>
      <c r="D36" s="1066">
        <v>19</v>
      </c>
    </row>
    <row r="37" spans="1:4" ht="30" customHeight="1">
      <c r="A37" s="920" t="str">
        <f>LEFT(付表３!B848,7)</f>
        <v xml:space="preserve">付表３－24 </v>
      </c>
      <c r="B37" s="921" t="str">
        <f>SUBSTITUTE(付表３!B848,A37,"")</f>
        <v xml:space="preserve"> 「宅地など」の土地の利用現況別件数（平成５～25年）</v>
      </c>
      <c r="C37" s="1064" t="s">
        <v>1911</v>
      </c>
      <c r="D37" s="1066">
        <v>20</v>
      </c>
    </row>
    <row r="38" spans="1:4" ht="30" customHeight="1">
      <c r="A38" s="920" t="str">
        <f>LEFT(付表３!B916,7)</f>
        <v xml:space="preserve">付表３－25 </v>
      </c>
      <c r="B38" s="921" t="str">
        <f>SUBSTITUTE(付表３!B916,A38,"")</f>
        <v xml:space="preserve"> 「宅地など」の土地の利用現況別所有面積（平成５～25年）</v>
      </c>
      <c r="C38" s="1064" t="s">
        <v>1911</v>
      </c>
      <c r="D38" s="1066">
        <v>21</v>
      </c>
    </row>
    <row r="39" spans="1:4" ht="30" customHeight="1">
      <c r="A39" s="920" t="str">
        <f>LEFT(付表３!B984,7)</f>
        <v xml:space="preserve">付表３－26 </v>
      </c>
      <c r="B39" s="921" t="str">
        <f>SUBSTITUTE(付表３!B984,A39,"")</f>
        <v xml:space="preserve"> 「宅地など」の土地の利用現況別資産額（平成10～25年）</v>
      </c>
      <c r="C39" s="1064" t="s">
        <v>1911</v>
      </c>
      <c r="D39" s="1066">
        <v>22</v>
      </c>
    </row>
    <row r="40" spans="1:4" ht="30" customHeight="1">
      <c r="A40" s="920" t="str">
        <f>LEFT(付表３!B1052,7)</f>
        <v xml:space="preserve">付表３－27 </v>
      </c>
      <c r="B40" s="921" t="str">
        <f>SUBSTITUTE(付表３!B1052,A40,"")</f>
        <v xml:space="preserve"> 「宅地など」の土地の利用現況別所有面積（平成５～25年）</v>
      </c>
      <c r="C40" s="1064" t="s">
        <v>1911</v>
      </c>
      <c r="D40" s="1066">
        <v>23</v>
      </c>
    </row>
    <row r="41" spans="1:4" ht="30" customHeight="1">
      <c r="A41" s="920" t="str">
        <f>LEFT(付表３!B1061,7)</f>
        <v xml:space="preserve">付表３－28 </v>
      </c>
      <c r="B41" s="921" t="str">
        <f>SUBSTITUTE(付表３!B1061,A41,"")</f>
        <v xml:space="preserve"> 常用雇用者数別社宅・従業員宿舎の土地所有率（平成５～25年）</v>
      </c>
      <c r="C41" s="1064" t="s">
        <v>1911</v>
      </c>
      <c r="D41" s="1066">
        <v>23</v>
      </c>
    </row>
    <row r="42" spans="1:4" ht="30" customHeight="1">
      <c r="A42" s="920" t="str">
        <f>LEFT(付表３!B1097,7)</f>
        <v xml:space="preserve">付表３－29 </v>
      </c>
      <c r="B42" s="921" t="str">
        <f>SUBSTITUTE(付表３!B1097,A42,"")</f>
        <v xml:space="preserve"> 低・未利用地の利用現況別所有面積（平成５～25年）</v>
      </c>
      <c r="C42" s="1064" t="s">
        <v>1911</v>
      </c>
      <c r="D42" s="1066">
        <v>24</v>
      </c>
    </row>
    <row r="43" spans="1:4" ht="30" customHeight="1">
      <c r="A43" s="920" t="str">
        <f>LEFT(付表３!B1107,7)</f>
        <v>付表３－30　</v>
      </c>
      <c r="B43" s="921" t="str">
        <f>SUBSTITUTE(付表３!B1107,A43,"")</f>
        <v>法人業種別「空き地」の所有面積（平成10～25年）</v>
      </c>
      <c r="C43" s="1064" t="s">
        <v>1911</v>
      </c>
      <c r="D43" s="1066">
        <v>24</v>
      </c>
    </row>
    <row r="44" spans="1:4" ht="30" customHeight="1">
      <c r="A44" s="920" t="str">
        <f>LEFT(付表３!B1140,7)</f>
        <v>付表３－31　</v>
      </c>
      <c r="B44" s="921" t="str">
        <f>SUBSTITUTE(付表３!B1140,A44,"")</f>
        <v>低・未利用地の土地所在地（圏域区分）、利用現況別土地所有面積（平成15～25年）</v>
      </c>
      <c r="C44" s="1064" t="s">
        <v>1911</v>
      </c>
      <c r="D44" s="1066">
        <v>25</v>
      </c>
    </row>
    <row r="45" spans="1:4" ht="30" customHeight="1">
      <c r="A45" s="920" t="str">
        <f>LEFT(付表３!B1186,7)</f>
        <v xml:space="preserve">付表３－32 </v>
      </c>
      <c r="B45" s="921" t="str">
        <f>SUBSTITUTE(付表３!B1186,A45,"")</f>
        <v xml:space="preserve"> 法人業種別「宅地など」の土地の貸付件数（平成20～25年）</v>
      </c>
      <c r="C45" s="1064" t="s">
        <v>1911</v>
      </c>
      <c r="D45" s="1066">
        <v>26</v>
      </c>
    </row>
    <row r="46" spans="1:4" ht="30" customHeight="1">
      <c r="A46" s="920" t="str">
        <f>LEFT(付表３!B1214,7)</f>
        <v xml:space="preserve">付表３－33 </v>
      </c>
      <c r="B46" s="921" t="str">
        <f>SUBSTITUTE(付表３!B1214,A46,"")</f>
        <v xml:space="preserve"> 法人業種別「宅地など」の土地の貸付面積（平成20～25年）</v>
      </c>
      <c r="C46" s="1064" t="s">
        <v>1911</v>
      </c>
      <c r="D46" s="1066">
        <v>26</v>
      </c>
    </row>
    <row r="47" spans="1:4" ht="30" customHeight="1">
      <c r="A47" s="920" t="str">
        <f>LEFT(付表３!B1242,7)</f>
        <v>付表３－34　</v>
      </c>
      <c r="B47" s="921" t="str">
        <f>SUBSTITUTE(付表３!B1242,A47,"")</f>
        <v>法人業種、「宅地など」の土地の所有形態別件数（平成25年）</v>
      </c>
      <c r="C47" s="1064" t="s">
        <v>1911</v>
      </c>
      <c r="D47" s="1066">
        <v>27</v>
      </c>
    </row>
    <row r="48" spans="1:4" ht="30" customHeight="1">
      <c r="A48" s="920" t="str">
        <f>LEFT(付表３!B1295,7)</f>
        <v>付表３－35　</v>
      </c>
      <c r="B48" s="921" t="str">
        <f>SUBSTITUTE(付表３!B1295,A48,"")</f>
        <v>法人業種、「宅地など」の土地の取得時期別所有面積（平成25年）</v>
      </c>
      <c r="C48" s="1064" t="s">
        <v>1911</v>
      </c>
      <c r="D48" s="1066">
        <v>28</v>
      </c>
    </row>
    <row r="49" spans="1:4" ht="30" customHeight="1">
      <c r="A49" s="920" t="str">
        <f>LEFT(付表３!B1345,7)</f>
        <v>付表３－36　</v>
      </c>
      <c r="B49" s="921" t="str">
        <f>SUBSTITUTE(付表３!B1345,A49,"")</f>
        <v>「宅地など」の土地の取得時期別所有面積（平成５～25年）</v>
      </c>
      <c r="C49" s="1064" t="s">
        <v>1911</v>
      </c>
      <c r="D49" s="1066">
        <v>28</v>
      </c>
    </row>
    <row r="50" spans="1:4" ht="30" customHeight="1">
      <c r="A50" s="920" t="str">
        <f>LEFT(付表３!B1379,7)</f>
        <v>付表３－37　</v>
      </c>
      <c r="B50" s="921" t="str">
        <f>SUBSTITUTE(付表３!B1379,A50,"")</f>
        <v>法人業種別「宅地など」の土地の１区画当たり平均所有面積（平成25年）</v>
      </c>
      <c r="C50" s="1064" t="s">
        <v>1911</v>
      </c>
      <c r="D50" s="1066">
        <v>29</v>
      </c>
    </row>
    <row r="51" spans="1:4" ht="30" customHeight="1">
      <c r="A51" s="920" t="str">
        <f>LEFT(付表３!B1407,7)</f>
        <v>付表３－38　</v>
      </c>
      <c r="B51" s="921" t="str">
        <f>SUBSTITUTE(付表３!B1407,A51,"")</f>
        <v>利用現況別「宅地など」の土地の１区画当たり平均所有面積（平成25年）</v>
      </c>
      <c r="C51" s="1064" t="s">
        <v>1911</v>
      </c>
      <c r="D51" s="1066">
        <v>29</v>
      </c>
    </row>
    <row r="52" spans="1:4" ht="30" customHeight="1">
      <c r="A52" s="920" t="str">
        <f>LEFT(付表３!B1441,7)</f>
        <v>付表３－39　</v>
      </c>
      <c r="B52" s="921" t="str">
        <f>SUBSTITUTE(付表３!B1441,A52,"")</f>
        <v>取得時期別「宅地など」の土地の１区画当たり平均所有面積（平成25年）</v>
      </c>
      <c r="C52" s="1064" t="s">
        <v>1911</v>
      </c>
      <c r="D52" s="1066">
        <v>30</v>
      </c>
    </row>
    <row r="53" spans="1:4" ht="30" customHeight="1">
      <c r="A53" s="920" t="str">
        <f>LEFT(付表３!B1466,7)</f>
        <v>付表３－40　</v>
      </c>
      <c r="B53" s="921" t="str">
        <f>SUBSTITUTE(付表３!B1466,A53,"")</f>
        <v>法人業種別「農地」所有法人数（平成25年）</v>
      </c>
      <c r="C53" s="1064" t="s">
        <v>1911</v>
      </c>
      <c r="D53" s="1066">
        <v>31</v>
      </c>
    </row>
    <row r="54" spans="1:4" ht="30" customHeight="1">
      <c r="A54" s="920" t="str">
        <f>LEFT(付表３!B1493,7)</f>
        <v>付表３－41　</v>
      </c>
      <c r="B54" s="921" t="str">
        <f>SUBSTITUTE(付表３!B1493,A54,"")</f>
        <v>法人業種別「林地」所有法人数（平成25年）</v>
      </c>
      <c r="C54" s="1064" t="s">
        <v>1911</v>
      </c>
      <c r="D54" s="1066">
        <v>31</v>
      </c>
    </row>
    <row r="55" spans="1:4" ht="30" customHeight="1">
      <c r="A55" s="920" t="str">
        <f>LEFT(付表３!B1520,7)</f>
        <v>付表３－42　</v>
      </c>
      <c r="B55" s="921" t="str">
        <f>SUBSTITUTE(付表３!B1520,A55,"")</f>
        <v>法人業種別「農地」所有面積（平成25年）</v>
      </c>
      <c r="C55" s="1064" t="s">
        <v>1911</v>
      </c>
      <c r="D55" s="1066">
        <v>32</v>
      </c>
    </row>
    <row r="56" spans="1:4" ht="30" customHeight="1">
      <c r="A56" s="920" t="str">
        <f>LEFT(付表３!B1547,7)</f>
        <v>付表３－43　</v>
      </c>
      <c r="B56" s="921" t="str">
        <f>SUBSTITUTE(付表３!B1547,A56,"")</f>
        <v>法人業種別「林地」所有面積（平成25年）</v>
      </c>
      <c r="C56" s="1064" t="s">
        <v>1911</v>
      </c>
      <c r="D56" s="1066">
        <v>32</v>
      </c>
    </row>
    <row r="57" spans="1:4" ht="30" customHeight="1">
      <c r="A57" s="920" t="str">
        <f>LEFT(付表３!B1574,7)</f>
        <v>付表３－44　</v>
      </c>
      <c r="B57" s="921" t="str">
        <f>SUBSTITUTE(付表３!B1574,A57,"")</f>
        <v>土地の種類別「棚卸資産」の所有法人数（平成５～25年）</v>
      </c>
      <c r="C57" s="1064" t="s">
        <v>1911</v>
      </c>
      <c r="D57" s="1066">
        <v>33</v>
      </c>
    </row>
    <row r="58" spans="1:4" ht="30" customHeight="1">
      <c r="A58" s="920" t="str">
        <f>LEFT(付表３!B1588,7)</f>
        <v>付表３－45　</v>
      </c>
      <c r="B58" s="921" t="str">
        <f>SUBSTITUTE(付表３!B1588,A58,"")</f>
        <v>法人業種別「棚卸資産」の所有法人数（平成20～25年）</v>
      </c>
      <c r="C58" s="1064" t="s">
        <v>1911</v>
      </c>
      <c r="D58" s="1066">
        <v>33</v>
      </c>
    </row>
    <row r="59" spans="1:4" ht="30" customHeight="1">
      <c r="A59" s="920" t="str">
        <f>LEFT(付表３!B1615,7)</f>
        <v>付表３－46　</v>
      </c>
      <c r="B59" s="921" t="str">
        <f>SUBSTITUTE(付表３!B1615,A59,"")</f>
        <v>土地の種類別「棚卸資産」の土地所有面積（平成５～25年）</v>
      </c>
      <c r="C59" s="1064" t="s">
        <v>1911</v>
      </c>
      <c r="D59" s="1066">
        <v>33</v>
      </c>
    </row>
    <row r="60" spans="1:4" ht="30" customHeight="1">
      <c r="A60" s="920" t="str">
        <f>LEFT(付表３!B1629,7)</f>
        <v>付表３－47　</v>
      </c>
      <c r="B60" s="921" t="str">
        <f>SUBSTITUTE(付表３!B1629,A60,"")</f>
        <v>法人業種別「棚卸資産」の土地所有面積（平成20～25年）</v>
      </c>
      <c r="C60" s="1064" t="s">
        <v>1911</v>
      </c>
      <c r="D60" s="1066">
        <v>33</v>
      </c>
    </row>
    <row r="61" spans="1:4" ht="30" customHeight="1">
      <c r="A61" s="920" t="str">
        <f>LEFT(付表３!B1656,7)</f>
        <v>付表３－48　</v>
      </c>
      <c r="B61" s="921" t="str">
        <f>SUBSTITUTE(付表３!B1656,A61,"")</f>
        <v>法人業種別「棚卸資産」の土地所有面積（平成５～25年）</v>
      </c>
      <c r="C61" s="1064" t="s">
        <v>1911</v>
      </c>
      <c r="D61" s="1066">
        <v>34</v>
      </c>
    </row>
    <row r="62" spans="1:4" ht="30" customHeight="1">
      <c r="A62" s="920" t="str">
        <f>LEFT(付表３!B1703,7)</f>
        <v>付表３－49　</v>
      </c>
      <c r="B62" s="921" t="str">
        <f>SUBSTITUTE(付表３!B1703,A62,"")&amp;SUBSTITUTE(付表３!B1704," ","")</f>
        <v>土地所在地（都道府県）、土地の種類別土地所有面積・都道府県面積に対する法人土地所有面積割合（平成25年）</v>
      </c>
      <c r="C62" s="1064" t="s">
        <v>1911</v>
      </c>
      <c r="D62" s="1066">
        <v>35</v>
      </c>
    </row>
    <row r="63" spans="1:4" ht="30" customHeight="1">
      <c r="A63" s="920" t="str">
        <f>LEFT(付表３!B1764,7)</f>
        <v>付表３－50　</v>
      </c>
      <c r="B63" s="921" t="str">
        <f>SUBSTITUTE(付表３!B1764,A63,"")</f>
        <v>土地所在地（都道府県）別法人土地所有面積に対する同一都道府県内法人土地所有面積割合（平成25年）</v>
      </c>
      <c r="C63" s="1064" t="s">
        <v>1911</v>
      </c>
      <c r="D63" s="1066">
        <v>36</v>
      </c>
    </row>
    <row r="64" spans="1:4" ht="30" customHeight="1">
      <c r="A64" s="920" t="str">
        <f>LEFT(付表３!B1819,7)</f>
        <v>付表３－51　</v>
      </c>
      <c r="B64" s="921" t="str">
        <f>SUBSTITUTE(付表３!B1819,A64,"")</f>
        <v>土地所在地（都道府県）別土地資産額（平成25年）</v>
      </c>
      <c r="C64" s="1064" t="s">
        <v>1911</v>
      </c>
      <c r="D64" s="1066">
        <v>37</v>
      </c>
    </row>
    <row r="65" spans="1:4" ht="30" customHeight="1">
      <c r="A65" s="920" t="str">
        <f>LEFT(付表３!B1875,7)</f>
        <v>付表３－52　</v>
      </c>
      <c r="B65" s="921" t="str">
        <f>SUBSTITUTE(付表３!B1875,A65,"")</f>
        <v>本社所在地（都道府県）別土地資産額（平成25年）</v>
      </c>
      <c r="C65" s="1064" t="s">
        <v>1911</v>
      </c>
      <c r="D65" s="1066">
        <v>38</v>
      </c>
    </row>
    <row r="66" spans="1:4" ht="30" customHeight="1">
      <c r="A66" s="1069" t="s">
        <v>2032</v>
      </c>
      <c r="B66" s="921"/>
      <c r="C66" s="1064"/>
      <c r="D66" s="1065"/>
    </row>
    <row r="67" spans="1:4" ht="30" customHeight="1">
      <c r="A67" s="920" t="str">
        <f>LEFT(付表４!B2,6)</f>
        <v>付表４－１　</v>
      </c>
      <c r="B67" s="921" t="str">
        <f>SUBSTITUTE(付表４!B2,A67,"")</f>
        <v>家計を主に支える者の従業上の地位、土地の種類別土地所有世帯数（平成25年）</v>
      </c>
      <c r="C67" s="1064" t="s">
        <v>1911</v>
      </c>
      <c r="D67" s="1066">
        <v>39</v>
      </c>
    </row>
    <row r="68" spans="1:4" ht="30" customHeight="1">
      <c r="A68" s="920" t="str">
        <f>LEFT(付表４!B65,6)</f>
        <v>付表４－２　</v>
      </c>
      <c r="B68" s="921" t="str">
        <f>SUBSTITUTE(付表４!B65,A68,"")</f>
        <v>家計を主に支える者の従業上の地位別現住居の敷地の所有世帯数（平成５～25年）</v>
      </c>
      <c r="C68" s="1064" t="s">
        <v>1911</v>
      </c>
      <c r="D68" s="1066">
        <v>40</v>
      </c>
    </row>
    <row r="69" spans="1:4" ht="30" customHeight="1">
      <c r="A69" s="920" t="str">
        <f>LEFT(付表４!B96,6)</f>
        <v>付表４－３　</v>
      </c>
      <c r="B69" s="921" t="str">
        <f>SUBSTITUTE(付表４!B96,A69,"")</f>
        <v>家計を主に支える者の従業上の地位別現住居の敷地以外の土地の所有世帯数（平成５～25年）</v>
      </c>
      <c r="C69" s="1064" t="s">
        <v>1911</v>
      </c>
      <c r="D69" s="1066">
        <v>40</v>
      </c>
    </row>
    <row r="70" spans="1:4" ht="30" customHeight="1">
      <c r="A70" s="920" t="str">
        <f>LEFT(付表４!B127,6)</f>
        <v>付表４－４　</v>
      </c>
      <c r="B70" s="921" t="str">
        <f>SUBSTITUTE(付表４!B127,A70,"")</f>
        <v>世帯の年間収入別現住居の敷地の所有世帯数・所有率（平成５～25年）</v>
      </c>
      <c r="C70" s="1064" t="s">
        <v>1911</v>
      </c>
      <c r="D70" s="1066">
        <v>41</v>
      </c>
    </row>
    <row r="71" spans="1:4" ht="30" customHeight="1">
      <c r="A71" s="920" t="str">
        <f>LEFT(付表４!B161,6)</f>
        <v>付表４－５　</v>
      </c>
      <c r="B71" s="921" t="str">
        <f>SUBSTITUTE(付表４!B161,A71,"")</f>
        <v>世帯の年間収入別現住居の敷地以外の土地の所有世帯数・所有率（平成５～25年）</v>
      </c>
      <c r="C71" s="1064" t="s">
        <v>1911</v>
      </c>
      <c r="D71" s="1066">
        <v>41</v>
      </c>
    </row>
    <row r="72" spans="1:4" ht="30" customHeight="1">
      <c r="A72" s="920" t="str">
        <f>LEFT(付表４!B195,6)</f>
        <v>付表４－６　</v>
      </c>
      <c r="B72" s="921" t="str">
        <f>SUBSTITUTE(付表４!B195,A72,"")</f>
        <v>家計を主に支える者の年齢別現住居の敷地の所有世帯数・所有率（平成５～25年）</v>
      </c>
      <c r="C72" s="1064" t="s">
        <v>1911</v>
      </c>
      <c r="D72" s="1066">
        <v>42</v>
      </c>
    </row>
    <row r="73" spans="1:4" ht="30" customHeight="1">
      <c r="A73" s="920" t="str">
        <f>LEFT(付表４!B233,6)</f>
        <v>付表４－７　</v>
      </c>
      <c r="B73" s="921" t="str">
        <f>SUBSTITUTE(付表４!B233,A73,"")</f>
        <v>家計を主に支える者の年齢別現住居の敷地以外の土地の所有世帯数・所有率（平成５～25年）</v>
      </c>
      <c r="C73" s="1064" t="s">
        <v>1911</v>
      </c>
      <c r="D73" s="1066">
        <v>42</v>
      </c>
    </row>
    <row r="74" spans="1:4" ht="30" customHeight="1">
      <c r="A74" s="920" t="str">
        <f>LEFT(付表４!B272,6)</f>
        <v>付表４－８　</v>
      </c>
      <c r="B74" s="921" t="str">
        <f>SUBSTITUTE(付表４!B272,A74,"")</f>
        <v>土地の種類別土地所有面積（平成５～25年）</v>
      </c>
      <c r="C74" s="1064" t="s">
        <v>1911</v>
      </c>
      <c r="D74" s="1066">
        <v>43</v>
      </c>
    </row>
    <row r="75" spans="1:4" ht="30" customHeight="1">
      <c r="A75" s="920" t="str">
        <f>LEFT(付表４!B292,6)</f>
        <v>付表４－９　</v>
      </c>
      <c r="B75" s="921" t="str">
        <f>SUBSTITUTE(付表４!B292,A75,"")</f>
        <v>家計を主に支える者の従業上の地位、土地の種類別土地所有面積（平成25年）</v>
      </c>
      <c r="C75" s="1064" t="s">
        <v>1911</v>
      </c>
      <c r="D75" s="1066">
        <v>43</v>
      </c>
    </row>
    <row r="76" spans="1:4" ht="30" customHeight="1">
      <c r="A76" s="920" t="str">
        <f>LEFT(付表４!B307,7)</f>
        <v>付表４－10　</v>
      </c>
      <c r="B76" s="921" t="str">
        <f>SUBSTITUTE(付表４!B307,A76,"")</f>
        <v>世帯の年間収入別現住居の敷地の土地所有面積・１世帯当たり土地所有面積（平成５～25年）</v>
      </c>
      <c r="C76" s="1064" t="s">
        <v>1911</v>
      </c>
      <c r="D76" s="1066">
        <v>44</v>
      </c>
    </row>
    <row r="77" spans="1:4" ht="30" customHeight="1">
      <c r="A77" s="920" t="str">
        <f>LEFT(付表４!B341,7)</f>
        <v>付表４－11　</v>
      </c>
      <c r="B77" s="921" t="str">
        <f>SUBSTITUTE(付表４!B341,A77,"")</f>
        <v>世帯の年間収入別現住居の敷地以外の土地の土地所有面積・１世帯当たり土地所有面積（平成５～25年）</v>
      </c>
      <c r="C77" s="1064" t="s">
        <v>1911</v>
      </c>
      <c r="D77" s="1066">
        <v>44</v>
      </c>
    </row>
    <row r="78" spans="1:4" ht="30" customHeight="1">
      <c r="A78" s="920" t="str">
        <f>LEFT(付表４!B375,7)</f>
        <v>付表４－12　</v>
      </c>
      <c r="B78" s="921" t="str">
        <f>SUBSTITUTE(付表４!B375,A78,"")</f>
        <v>家計を主に支える者の年齢別現住居の敷地の土地所有面積・１世帯当たり土地所有面積（平成５～25年）</v>
      </c>
      <c r="C78" s="1064" t="s">
        <v>1911</v>
      </c>
      <c r="D78" s="1066">
        <v>45</v>
      </c>
    </row>
    <row r="79" spans="1:4" ht="30" customHeight="1">
      <c r="A79" s="920" t="str">
        <f>LEFT(付表４!B413,7)</f>
        <v>付表４－13　</v>
      </c>
      <c r="B79" s="921" t="str">
        <f>SUBSTITUTE(付表４!B413,A79,"")</f>
        <v>家計を主に支える者の年齢別現住居の敷地以外の土地の土地所有面積・１世帯当たり土地所有面積（平成５～25年）</v>
      </c>
      <c r="C79" s="1064" t="s">
        <v>1911</v>
      </c>
      <c r="D79" s="1066">
        <v>45</v>
      </c>
    </row>
    <row r="80" spans="1:4" ht="30" customHeight="1">
      <c r="A80" s="920" t="str">
        <f>LEFT(付表４!B452,7)</f>
        <v>付表４－14　</v>
      </c>
      <c r="B80" s="921" t="str">
        <f>SUBSTITUTE(付表４!B452,A80,"")</f>
        <v>土地の種類別土地資産額（平成15～25年）</v>
      </c>
      <c r="C80" s="1064" t="s">
        <v>1911</v>
      </c>
      <c r="D80" s="1066">
        <v>46</v>
      </c>
    </row>
    <row r="81" spans="1:4" ht="30" customHeight="1">
      <c r="A81" s="920" t="str">
        <f>LEFT(付表４!B472,7)</f>
        <v>付表４－15　</v>
      </c>
      <c r="B81" s="921" t="str">
        <f>SUBSTITUTE(付表４!B472,A81,"")</f>
        <v>土地の種類、家計を主に支える者の従業上の地位別土地資産額（平成25年）</v>
      </c>
      <c r="C81" s="1064" t="s">
        <v>1911</v>
      </c>
      <c r="D81" s="1066">
        <v>46</v>
      </c>
    </row>
    <row r="82" spans="1:4" ht="30" customHeight="1">
      <c r="A82" s="920" t="str">
        <f>LEFT(付表４!B487,7)</f>
        <v>付表４－16　</v>
      </c>
      <c r="B82" s="921" t="str">
        <f>SUBSTITUTE(付表４!B487,A82,"")</f>
        <v>土地の種類、世帯の年間収入別土地資産額・１世帯当たり土地資産額（平成15～25年）</v>
      </c>
      <c r="C82" s="1064" t="s">
        <v>1911</v>
      </c>
      <c r="D82" s="1066">
        <v>47</v>
      </c>
    </row>
    <row r="83" spans="1:4" ht="30" customHeight="1">
      <c r="A83" s="920" t="str">
        <f>LEFT(付表４!B538,7)</f>
        <v>付表４－17　</v>
      </c>
      <c r="B83" s="921" t="str">
        <f>SUBSTITUTE(付表４!B538,A83,"")</f>
        <v>土地の種類、家計を主に支える者の年齢別土地資産額・１世帯当たり土地資産額（平成15～25年）</v>
      </c>
      <c r="C83" s="1064" t="s">
        <v>1911</v>
      </c>
      <c r="D83" s="1066">
        <v>48</v>
      </c>
    </row>
    <row r="84" spans="1:4" ht="30" customHeight="1">
      <c r="A84" s="920" t="str">
        <f>LEFT(付表４!B595,7)</f>
        <v>付表４－18　</v>
      </c>
      <c r="B84" s="921" t="str">
        <f>SUBSTITUTE(付表４!B595,A84,"")</f>
        <v>現住居の敷地の利用現況別土地所有世帯数（平成５～25年）</v>
      </c>
      <c r="C84" s="1064" t="s">
        <v>1911</v>
      </c>
      <c r="D84" s="1066">
        <v>49</v>
      </c>
    </row>
    <row r="85" spans="1:4" ht="30" customHeight="1">
      <c r="A85" s="920" t="str">
        <f>LEFT(付表４!B617,7)</f>
        <v>付表４－19　</v>
      </c>
      <c r="B85" s="921" t="str">
        <f>SUBSTITUTE(付表４!B617,A85,"")</f>
        <v>現住居の敷地以外の「宅地など」の土地の利用現況別所有件数（平成５～25年）</v>
      </c>
      <c r="C85" s="1064" t="s">
        <v>1911</v>
      </c>
      <c r="D85" s="1066">
        <v>49</v>
      </c>
    </row>
    <row r="86" spans="1:4" ht="30" customHeight="1">
      <c r="A86" s="920" t="str">
        <f>LEFT(付表４!B662,7)</f>
        <v>付表４－20　</v>
      </c>
      <c r="B86" s="921" t="str">
        <f>SUBSTITUTE(付表４!B662,A86,"")</f>
        <v>土地の種類、利用現況別土地所有面積（平成20～25年）</v>
      </c>
      <c r="C86" s="1064" t="s">
        <v>1911</v>
      </c>
      <c r="D86" s="1066">
        <v>50</v>
      </c>
    </row>
    <row r="87" spans="1:4" ht="30" customHeight="1">
      <c r="A87" s="920" t="str">
        <f>LEFT(付表４!B692,7)</f>
        <v>付表４－21　</v>
      </c>
      <c r="B87" s="921" t="str">
        <f>SUBSTITUTE(付表４!B692,A87,"")</f>
        <v>土地の種類、利用現況別土地資産額（平成20～25年）</v>
      </c>
      <c r="C87" s="1064" t="s">
        <v>1911</v>
      </c>
      <c r="D87" s="1066">
        <v>50</v>
      </c>
    </row>
    <row r="88" spans="1:4" ht="30" customHeight="1">
      <c r="A88" s="920" t="str">
        <f>LEFT(付表４!B722,7)</f>
        <v>付表４－22　</v>
      </c>
      <c r="B88" s="921" t="str">
        <f>SUBSTITUTE(付表４!B722,A88,"")</f>
        <v>世帯所在地（地域区分）、現住居の敷地の利用現況別土地所有世帯数（平成25年）</v>
      </c>
      <c r="C88" s="1064" t="s">
        <v>1911</v>
      </c>
      <c r="D88" s="1066">
        <v>51</v>
      </c>
    </row>
    <row r="89" spans="1:4" ht="30" customHeight="1">
      <c r="A89" s="920" t="str">
        <f>LEFT(付表４!B740,7)</f>
        <v>付表４－23　</v>
      </c>
      <c r="B89" s="921" t="str">
        <f>SUBSTITUTE(付表４!B740,A89,"")</f>
        <v>現住居の敷地の利用現況別１世帯当たり平均土地所有面積（平成５～25年）</v>
      </c>
      <c r="C89" s="1064" t="s">
        <v>1911</v>
      </c>
      <c r="D89" s="1066">
        <v>51</v>
      </c>
    </row>
    <row r="90" spans="1:4" ht="30" customHeight="1">
      <c r="A90" s="920" t="str">
        <f>LEFT(付表４!B765,7)</f>
        <v>付表４－24　</v>
      </c>
      <c r="B90" s="921" t="str">
        <f>SUBSTITUTE(付表４!B765,A90,"")</f>
        <v>世帯所在地（地域区分）別一戸建住宅・共同住宅の敷地の１世帯当たり平均土地所有面積（平成25年）</v>
      </c>
      <c r="C90" s="1064" t="s">
        <v>1911</v>
      </c>
      <c r="D90" s="1066">
        <v>51</v>
      </c>
    </row>
    <row r="91" spans="1:4" ht="30" customHeight="1">
      <c r="A91" s="920" t="str">
        <f>LEFT(付表４!B782,7)</f>
        <v>付表４－25　</v>
      </c>
      <c r="B91" s="921" t="str">
        <f>SUBSTITUTE(付表４!B782,A91,"")</f>
        <v>取得時期、利用現況別現住居の敷地の土地所有世帯数（平成25年）</v>
      </c>
      <c r="C91" s="1064" t="s">
        <v>1911</v>
      </c>
      <c r="D91" s="1066">
        <v>52</v>
      </c>
    </row>
    <row r="92" spans="1:4" ht="30" customHeight="1">
      <c r="A92" s="920" t="str">
        <f>LEFT(付表４!B804,7)</f>
        <v>付表４－26　</v>
      </c>
      <c r="B92" s="921" t="str">
        <f>SUBSTITUTE(付表４!B804,A92,"")</f>
        <v>取得時期、利用現況別現住居の敷地以外の「宅地など」の土地の所有件数（平成25年）</v>
      </c>
      <c r="C92" s="1064" t="s">
        <v>1911</v>
      </c>
      <c r="D92" s="1066">
        <v>52</v>
      </c>
    </row>
    <row r="93" spans="1:4" ht="30" customHeight="1">
      <c r="A93" s="920" t="str">
        <f>LEFT(付表４!B829,7)</f>
        <v>付表４－27　</v>
      </c>
      <c r="B93" s="921" t="str">
        <f>SUBSTITUTE(付表４!B829,A93,"")</f>
        <v>取得時期、家計を主に支える者の年齢別現住居の敷地の土地所有世帯数（１年当たり換算値）（平成25年）</v>
      </c>
      <c r="C93" s="1064" t="s">
        <v>1911</v>
      </c>
      <c r="D93" s="1066">
        <v>53</v>
      </c>
    </row>
    <row r="94" spans="1:4" ht="30" customHeight="1">
      <c r="A94" s="920" t="str">
        <f>LEFT(付表４!B848,7)</f>
        <v>付表４－28　</v>
      </c>
      <c r="B94" s="921" t="str">
        <f>SUBSTITUTE(付表４!B848,A94,"")&amp;RIGHT(付表４!B849,7)</f>
        <v>取得時期、家計を主に支える者の年齢別現住居の敷地以外の「宅地など」の土地の所有件数（１年当たり換算値）（平成25年）</v>
      </c>
      <c r="C94" s="1064" t="s">
        <v>1911</v>
      </c>
      <c r="D94" s="1066">
        <v>53</v>
      </c>
    </row>
    <row r="95" spans="1:4" ht="30" customHeight="1">
      <c r="A95" s="920" t="str">
        <f>LEFT(付表４!B863,7)</f>
        <v>付表４－29　</v>
      </c>
      <c r="B95" s="921" t="str">
        <f>SUBSTITUTE(付表４!B863,A95,"")</f>
        <v>「宅地など」の土地の取得方法別所有件数（平成20～25年）</v>
      </c>
      <c r="C95" s="1064" t="s">
        <v>1911</v>
      </c>
      <c r="D95" s="1066">
        <v>53</v>
      </c>
    </row>
    <row r="96" spans="1:4" ht="30" customHeight="1">
      <c r="A96" s="920" t="str">
        <f>LEFT(付表４!B887,7)</f>
        <v>付表４－30　</v>
      </c>
      <c r="B96" s="921" t="str">
        <f>SUBSTITUTE(付表４!B887,A96,"")</f>
        <v>取得時期、取得方法別現住居の敷地の土地所有世帯数（平成25年）</v>
      </c>
      <c r="C96" s="1064" t="s">
        <v>1911</v>
      </c>
      <c r="D96" s="1066">
        <v>54</v>
      </c>
    </row>
    <row r="97" spans="1:4" ht="30" customHeight="1">
      <c r="A97" s="920" t="str">
        <f>LEFT(付表４!B925,7)</f>
        <v>付表４－31　</v>
      </c>
      <c r="B97" s="921" t="str">
        <f>SUBSTITUTE(付表４!B925,A97,"")</f>
        <v>取得時期、取得方法別現住居の敷地以外の「宅地など」の土地の所有件数（平成25年）</v>
      </c>
      <c r="C97" s="1064" t="s">
        <v>1911</v>
      </c>
      <c r="D97" s="1066">
        <v>54</v>
      </c>
    </row>
    <row r="98" spans="1:4" ht="30" customHeight="1">
      <c r="A98" s="920" t="str">
        <f>LEFT(付表４!B954,7)</f>
        <v>付表４－32　</v>
      </c>
      <c r="B98" s="921" t="str">
        <f>SUBSTITUTE(付表４!B954,A98,"")</f>
        <v>取得時期、取得方法別現住居の敷地の土地所有面積（平成25年）</v>
      </c>
      <c r="C98" s="1064" t="s">
        <v>1911</v>
      </c>
      <c r="D98" s="1066">
        <v>55</v>
      </c>
    </row>
    <row r="99" spans="1:4" ht="30" customHeight="1">
      <c r="A99" s="920" t="str">
        <f>LEFT(付表４!B992,7)</f>
        <v>付表４－33　</v>
      </c>
      <c r="B99" s="921" t="str">
        <f>SUBSTITUTE(付表４!B992,A99,"")</f>
        <v>取得時期、取得方法別現住居の敷地以外の「宅地など」の土地の所有面積（平成25年）</v>
      </c>
      <c r="C99" s="1064" t="s">
        <v>1911</v>
      </c>
      <c r="D99" s="1066">
        <v>55</v>
      </c>
    </row>
    <row r="100" spans="1:4" ht="30" customHeight="1">
      <c r="A100" s="920" t="str">
        <f>LEFT(付表４!B1022,7)</f>
        <v>付表４－34　</v>
      </c>
      <c r="B100" s="921" t="str">
        <f>SUBSTITUTE(付表４!B1022,A100,"")</f>
        <v>世帯の年間収入、取得方法別現住居の敷地の土地所有世帯数（平成25年）</v>
      </c>
      <c r="C100" s="1064" t="s">
        <v>1911</v>
      </c>
      <c r="D100" s="1066">
        <v>56</v>
      </c>
    </row>
    <row r="101" spans="1:4" ht="30" customHeight="1">
      <c r="A101" s="920" t="str">
        <f>LEFT(付表４!B1054,7)</f>
        <v>付表４－35　</v>
      </c>
      <c r="B101" s="921" t="str">
        <f>SUBSTITUTE(付表４!B1054,A101,"")</f>
        <v>世帯の年間収入、取得方法別現住居の敷地の土地所有面積（平成25年）</v>
      </c>
      <c r="C101" s="1064" t="s">
        <v>1911</v>
      </c>
      <c r="D101" s="1066">
        <v>56</v>
      </c>
    </row>
    <row r="102" spans="1:4" ht="30" customHeight="1">
      <c r="A102" s="920" t="str">
        <f>LEFT(付表４!B1086,7)</f>
        <v>付表４－36　</v>
      </c>
      <c r="B102" s="921" t="str">
        <f>SUBSTITUTE(付表４!B1086,A102,"")&amp;RIGHT(付表４!B1087,22)</f>
        <v>家計を主に支える者の年齢別相続・贈与で取得した現住居の敷地の土地所有世帯数・１世帯当たり土地所有世帯数（平成５～25年）</v>
      </c>
      <c r="C102" s="1064" t="s">
        <v>1911</v>
      </c>
      <c r="D102" s="1066">
        <v>57</v>
      </c>
    </row>
    <row r="103" spans="1:4" ht="30" customHeight="1">
      <c r="A103" s="920" t="str">
        <f>LEFT(付表４!B1126,7)</f>
        <v>付表４－37　</v>
      </c>
      <c r="B103" s="921" t="str">
        <f>SUBSTITUTE(付表４!B1126,A103,"")&amp;RIGHT(付表４!B1127,19)</f>
        <v>家計を主に支える者の年齢別相続・贈与で取得した現住居の敷地以外の「宅地など」の土地の所有件数・１世帯当たり所有件数（平成５～25年）</v>
      </c>
      <c r="C103" s="1064" t="s">
        <v>1911</v>
      </c>
      <c r="D103" s="1066">
        <v>57</v>
      </c>
    </row>
    <row r="104" spans="1:4" ht="30" customHeight="1">
      <c r="A104" s="920" t="str">
        <f>LEFT(付表４!B1166,7)</f>
        <v>付表４－38　</v>
      </c>
      <c r="B104" s="921" t="str">
        <f>SUBSTITUTE(付表４!B1166,A104,"")</f>
        <v>現住居及び現住居の敷地の所有の有無別世帯数（平成５～25年）</v>
      </c>
      <c r="C104" s="1064" t="s">
        <v>1911</v>
      </c>
      <c r="D104" s="1066">
        <v>58</v>
      </c>
    </row>
    <row r="105" spans="1:4" ht="30" customHeight="1">
      <c r="A105" s="920" t="str">
        <f>LEFT(付表４!B1195,7)</f>
        <v>付表４－39　</v>
      </c>
      <c r="B105" s="921" t="str">
        <f>SUBSTITUTE(付表４!B1195,A105,"")</f>
        <v>低・未利用地の土地所在地（圏域区分）、利用現況別土地所有面積 （平成15～25年）</v>
      </c>
      <c r="C105" s="1064" t="s">
        <v>1911</v>
      </c>
      <c r="D105" s="1066">
        <v>58</v>
      </c>
    </row>
    <row r="106" spans="1:4" ht="30" customHeight="1">
      <c r="A106" s="920" t="str">
        <f>LEFT(付表４!B1224,7)</f>
        <v>付表４－40　</v>
      </c>
      <c r="B106" s="921" t="str">
        <f>SUBSTITUTE(付表４!B1224,A106,"")</f>
        <v>世帯の年間収入別低・未利用地の所有件数（平成10～25年）</v>
      </c>
      <c r="C106" s="1064" t="s">
        <v>1911</v>
      </c>
      <c r="D106" s="1066">
        <v>59</v>
      </c>
    </row>
    <row r="107" spans="1:4" ht="30" customHeight="1">
      <c r="A107" s="920" t="str">
        <f>LEFT(付表４!B1243,7)</f>
        <v>付表４－41　</v>
      </c>
      <c r="B107" s="921" t="str">
        <f>SUBSTITUTE(付表４!B1243,A107,"")</f>
        <v>家計を主に支える者の年齢別低・未利用地の所有件数（平成10～25年）</v>
      </c>
      <c r="C107" s="1064" t="s">
        <v>1911</v>
      </c>
      <c r="D107" s="1066">
        <v>59</v>
      </c>
    </row>
    <row r="108" spans="1:4" ht="30" customHeight="1">
      <c r="A108" s="920" t="str">
        <f>LEFT(付表４!B1264,7)</f>
        <v>付表４－42　</v>
      </c>
      <c r="B108" s="921" t="str">
        <f>SUBSTITUTE(付表４!B1264,A108,"")</f>
        <v>取得方法別低・未利用地の所有件数（平成10～25年）</v>
      </c>
      <c r="C108" s="1064" t="s">
        <v>1911</v>
      </c>
      <c r="D108" s="1066">
        <v>60</v>
      </c>
    </row>
    <row r="109" spans="1:4" ht="30" customHeight="1">
      <c r="A109" s="920" t="str">
        <f>LEFT(付表４!B1285,7)</f>
        <v>付表４－43　</v>
      </c>
      <c r="B109" s="921" t="str">
        <f>SUBSTITUTE(付表４!B1285,A109,"")</f>
        <v>取得方法別低・未利用地の所有面積（平成10～25年）</v>
      </c>
      <c r="C109" s="1064" t="s">
        <v>1911</v>
      </c>
      <c r="D109" s="1066">
        <v>60</v>
      </c>
    </row>
    <row r="110" spans="1:4" ht="30" customHeight="1">
      <c r="A110" s="920" t="str">
        <f>LEFT(付表４!B1306,7)</f>
        <v>付表４－44　</v>
      </c>
      <c r="B110" s="921" t="str">
        <f>SUBSTITUTE(付表４!B1306,A110,"")</f>
        <v>１世帯当たり「農地」及び「山林」所有面積（平成５～25年）</v>
      </c>
      <c r="C110" s="1064" t="s">
        <v>1911</v>
      </c>
      <c r="D110" s="1066">
        <v>61</v>
      </c>
    </row>
    <row r="111" spans="1:4" ht="30" customHeight="1">
      <c r="A111" s="920" t="str">
        <f>LEFT(付表４!B1321,7)</f>
        <v>付表４－45　</v>
      </c>
      <c r="B111" s="921" t="str">
        <f>SUBSTITUTE(付表４!B1321,A111,"")</f>
        <v>所有面積別「農地」の所有世帯数（平成25年）</v>
      </c>
      <c r="C111" s="1064" t="s">
        <v>1911</v>
      </c>
      <c r="D111" s="1066">
        <v>61</v>
      </c>
    </row>
    <row r="112" spans="1:4" ht="30" customHeight="1">
      <c r="A112" s="920" t="str">
        <f>LEFT(付表４!B1338,7)</f>
        <v>付表４－46　</v>
      </c>
      <c r="B112" s="921" t="str">
        <f>SUBSTITUTE(付表４!B1338,A112,"")</f>
        <v>所有面積別「山林」の所有世帯数（平成25年）</v>
      </c>
      <c r="C112" s="1064" t="s">
        <v>1911</v>
      </c>
      <c r="D112" s="1066">
        <v>61</v>
      </c>
    </row>
    <row r="113" spans="1:4" ht="30" customHeight="1">
      <c r="A113" s="920" t="str">
        <f>LEFT(付表４!B1355,7)</f>
        <v>付表４－47　</v>
      </c>
      <c r="B113" s="921" t="str">
        <f>SUBSTITUTE(付表４!B1355,A113,"")</f>
        <v>居住地の所在地との関係別「農地」及び「山林」所有面積（平成25年）</v>
      </c>
      <c r="C113" s="1064" t="s">
        <v>1911</v>
      </c>
      <c r="D113" s="1066">
        <v>61</v>
      </c>
    </row>
    <row r="114" spans="1:4" ht="30" customHeight="1">
      <c r="A114" s="920" t="str">
        <f>LEFT(付表４!B1372,7)</f>
        <v>付表４－48　</v>
      </c>
      <c r="B114" s="921" t="str">
        <f>SUBSTITUTE(付表４!B1372,A114,"")&amp;RIGHT(付表４!C1373,30)</f>
        <v>世帯所在地（都道府県）別、現住居の敷地所有世帯数・所有率・一戸建住宅の敷地の１世帯当たり平均土地所有面積（平成25年）</v>
      </c>
      <c r="C114" s="1064" t="s">
        <v>1911</v>
      </c>
      <c r="D114" s="1066">
        <v>62</v>
      </c>
    </row>
    <row r="115" spans="1:4" ht="30" customHeight="1">
      <c r="A115" s="920" t="str">
        <f>LEFT(付表４!B1429,7)</f>
        <v>付表４－49　</v>
      </c>
      <c r="B115" s="921" t="str">
        <f>SUBSTITUTE(付表４!B1429,A115,"")</f>
        <v>世帯所在地（都道府県）別１世帯当たり平均土地資産額（平成25年）</v>
      </c>
      <c r="C115" s="1064" t="s">
        <v>1911</v>
      </c>
      <c r="D115" s="1066">
        <v>63</v>
      </c>
    </row>
    <row r="116" spans="1:4" ht="30" customHeight="1">
      <c r="A116" s="920" t="str">
        <f>LEFT(付表４!B1484,7)</f>
        <v>付表４－50　</v>
      </c>
      <c r="B116" s="921" t="str">
        <f>SUBSTITUTE(付表４!B1484,A116,"")</f>
        <v>土地所在地（都道府県）別空き地面積割合（平成25年）</v>
      </c>
      <c r="C116" s="1064" t="s">
        <v>1911</v>
      </c>
      <c r="D116" s="1066">
        <v>64</v>
      </c>
    </row>
    <row r="117" spans="1:4" ht="30" customHeight="1">
      <c r="A117" s="1069" t="s">
        <v>2033</v>
      </c>
      <c r="B117" s="921"/>
      <c r="C117" s="1064"/>
      <c r="D117" s="1065"/>
    </row>
    <row r="118" spans="1:4" ht="30" customHeight="1">
      <c r="A118" s="920" t="str">
        <f>LEFT(付表５!B2,6)</f>
        <v>付表５－１　</v>
      </c>
      <c r="B118" s="921" t="str">
        <f>SUBSTITUTE(付表５!B2,A118,"")</f>
        <v>法人種類別建物所有法人数・建物所有率（平成10～25年）</v>
      </c>
      <c r="C118" s="1064" t="s">
        <v>1911</v>
      </c>
      <c r="D118" s="1066">
        <v>65</v>
      </c>
    </row>
    <row r="119" spans="1:4" ht="30" customHeight="1">
      <c r="A119" s="920" t="str">
        <f>LEFT(付表５!B16,6)</f>
        <v>付表５－２　</v>
      </c>
      <c r="B119" s="921" t="str">
        <f>SUBSTITUTE(付表５!B16,A119,"")</f>
        <v>業種別建物所有法人数（平成25年）</v>
      </c>
      <c r="C119" s="1064" t="s">
        <v>1911</v>
      </c>
      <c r="D119" s="1066">
        <v>65</v>
      </c>
    </row>
    <row r="120" spans="1:4" ht="30" customHeight="1">
      <c r="A120" s="920" t="str">
        <f>LEFT(付表５!B45,6)</f>
        <v>付表５－３　</v>
      </c>
      <c r="B120" s="921" t="str">
        <f>SUBSTITUTE(付表５!B45,A120,"")</f>
        <v>会社法人業種別建物所有率（平成20～25年）</v>
      </c>
      <c r="C120" s="1064" t="s">
        <v>1911</v>
      </c>
      <c r="D120" s="1066">
        <v>65</v>
      </c>
    </row>
    <row r="121" spans="1:4" ht="30" customHeight="1">
      <c r="A121" s="920" t="str">
        <f>LEFT(付表５!B71,6)</f>
        <v>付表５－４　</v>
      </c>
      <c r="B121" s="921" t="str">
        <f>SUBSTITUTE(付表５!B71,A121,"")</f>
        <v>組織形態別建物所有法人数（平成25年）</v>
      </c>
      <c r="C121" s="1064" t="s">
        <v>1911</v>
      </c>
      <c r="D121" s="1066">
        <v>66</v>
      </c>
    </row>
    <row r="122" spans="1:4" ht="30" customHeight="1">
      <c r="A122" s="920" t="str">
        <f>LEFT(付表５!B94,6)</f>
        <v>付表５－５　</v>
      </c>
      <c r="B122" s="921" t="str">
        <f>SUBSTITUTE(付表５!B94,A122,"")</f>
        <v>会社法人資本金別建物所有法人数（平成25年）</v>
      </c>
      <c r="C122" s="1064" t="s">
        <v>1911</v>
      </c>
      <c r="D122" s="1066">
        <v>66</v>
      </c>
    </row>
    <row r="123" spans="1:4" ht="30" customHeight="1">
      <c r="A123" s="920" t="str">
        <f>LEFT(付表５!B114,6)</f>
        <v>付表５－６　</v>
      </c>
      <c r="B123" s="921" t="str">
        <f>SUBSTITUTE(付表５!B114,A123,"")</f>
        <v>会社法人資本金別建物所有率（平成10～25年）</v>
      </c>
      <c r="C123" s="1064" t="s">
        <v>1911</v>
      </c>
      <c r="D123" s="1066">
        <v>66</v>
      </c>
    </row>
    <row r="124" spans="1:4" ht="30" customHeight="1">
      <c r="A124" s="920" t="str">
        <f>LEFT(付表５!B133,6)</f>
        <v>付表５－７　</v>
      </c>
      <c r="B124" s="921" t="str">
        <f>SUBSTITUTE(付表５!B133,A124,"")</f>
        <v>法人種類別建物件数（平成10～25年）</v>
      </c>
      <c r="C124" s="1064" t="s">
        <v>1067</v>
      </c>
      <c r="D124" s="1066">
        <v>66</v>
      </c>
    </row>
    <row r="125" spans="1:4" ht="30" customHeight="1">
      <c r="A125" s="920" t="str">
        <f>LEFT(付表５!B153,6)</f>
        <v>付表５－８　</v>
      </c>
      <c r="B125" s="921" t="str">
        <f>SUBSTITUTE(付表５!B153,A125,"")</f>
        <v>業種別建物所有件数（工場敷地以外の建物、平成25年）</v>
      </c>
      <c r="C125" s="1064" t="s">
        <v>1067</v>
      </c>
      <c r="D125" s="1066">
        <v>67</v>
      </c>
    </row>
    <row r="126" spans="1:4" ht="30" customHeight="1">
      <c r="A126" s="920" t="str">
        <f>LEFT(付表５!B184,6)</f>
        <v>付表５－９　</v>
      </c>
      <c r="B126" s="921" t="str">
        <f>SUBSTITUTE(付表５!B184,A126,"")</f>
        <v>法人業種別所有建物件数（工場敷地の建物、平成25年）</v>
      </c>
      <c r="C126" s="1064" t="s">
        <v>1067</v>
      </c>
      <c r="D126" s="1066">
        <v>67</v>
      </c>
    </row>
    <row r="127" spans="1:4" ht="30" customHeight="1">
      <c r="A127" s="920" t="str">
        <f>LEFT(付表５!B212,7)</f>
        <v>付表５－10　</v>
      </c>
      <c r="B127" s="921" t="str">
        <f>SUBSTITUTE(付表５!B212,A127,"")</f>
        <v>法人種類別建物延べ床面積（平成10～25年）</v>
      </c>
      <c r="C127" s="1064" t="s">
        <v>1067</v>
      </c>
      <c r="D127" s="1066">
        <v>67</v>
      </c>
    </row>
    <row r="128" spans="1:4" ht="30" customHeight="1">
      <c r="A128" s="920" t="str">
        <f>LEFT(付表５!B232,7)</f>
        <v>付表５－11　</v>
      </c>
      <c r="B128" s="921" t="str">
        <f>SUBSTITUTE(付表５!B232,A128,"")</f>
        <v>法人業種別建物延べ床面積（平成25年）</v>
      </c>
      <c r="C128" s="1064" t="s">
        <v>1067</v>
      </c>
      <c r="D128" s="1066">
        <v>68</v>
      </c>
    </row>
    <row r="129" spans="1:4" ht="30" customHeight="1">
      <c r="A129" s="920" t="str">
        <f>LEFT(付表５!B259,7)</f>
        <v>付表５－12　</v>
      </c>
      <c r="B129" s="921" t="str">
        <f>SUBSTITUTE(付表５!B259,A129,"")</f>
        <v>会社法人業種別建物延べ床面積（工場敷地以外の建物、平成20～25年）</v>
      </c>
      <c r="C129" s="1064" t="s">
        <v>1067</v>
      </c>
      <c r="D129" s="1066">
        <v>68</v>
      </c>
    </row>
    <row r="130" spans="1:4" ht="30" customHeight="1">
      <c r="A130" s="920" t="str">
        <f>LEFT(付表５!B287,7)</f>
        <v>付表５－13　</v>
      </c>
      <c r="B130" s="921" t="str">
        <f>SUBSTITUTE(付表５!B287,A130,"")</f>
        <v>組織形態別建物延べ床面積（平成25年）</v>
      </c>
      <c r="C130" s="1064" t="s">
        <v>1067</v>
      </c>
      <c r="D130" s="1066">
        <v>68</v>
      </c>
    </row>
    <row r="131" spans="1:4" ht="30" customHeight="1">
      <c r="A131" s="920" t="str">
        <f>LEFT(付表５!B309,7)</f>
        <v>付表５－14　</v>
      </c>
      <c r="B131" s="921" t="str">
        <f>SUBSTITUTE(付表５!B309,A131,"")</f>
        <v>会社法人資本金別建物延べ床面積（平成20～25年）</v>
      </c>
      <c r="C131" s="1064" t="s">
        <v>1067</v>
      </c>
      <c r="D131" s="1066">
        <v>69</v>
      </c>
    </row>
    <row r="132" spans="1:4" ht="30" customHeight="1">
      <c r="A132" s="920" t="str">
        <f>LEFT(付表５!B344,7)</f>
        <v>付表５－15　</v>
      </c>
      <c r="B132" s="921" t="str">
        <f>SUBSTITUTE(付表５!B344,A132,"")</f>
        <v>法人種類別建物資産額（平成15～25年）</v>
      </c>
      <c r="C132" s="1064" t="s">
        <v>1067</v>
      </c>
      <c r="D132" s="1066">
        <v>69</v>
      </c>
    </row>
    <row r="133" spans="1:4" ht="30" customHeight="1">
      <c r="A133" s="920" t="str">
        <f>LEFT(付表５!B362,7)</f>
        <v>付表５－16　</v>
      </c>
      <c r="B133" s="921" t="str">
        <f>SUBSTITUTE(付表５!B362,A133,"")</f>
        <v>法人業種別建物資産額（平成25年）</v>
      </c>
      <c r="C133" s="1064" t="s">
        <v>1067</v>
      </c>
      <c r="D133" s="1066">
        <v>69</v>
      </c>
    </row>
    <row r="134" spans="1:4" ht="30" customHeight="1">
      <c r="A134" s="920" t="str">
        <f>LEFT(付表５!B389,7)</f>
        <v>付表５－17　</v>
      </c>
      <c r="B134" s="921" t="str">
        <f>SUBSTITUTE(付表５!B389,A134,"")</f>
        <v>会社法人業種別建物資産額（工場敷地以外の建物、平成20～25年）</v>
      </c>
      <c r="C134" s="1064" t="s">
        <v>1067</v>
      </c>
      <c r="D134" s="1066">
        <v>70</v>
      </c>
    </row>
    <row r="135" spans="1:4" ht="30" customHeight="1">
      <c r="A135" s="920" t="str">
        <f>LEFT(付表５!B417,7)</f>
        <v>付表５－18　</v>
      </c>
      <c r="B135" s="921" t="str">
        <f>SUBSTITUTE(付表５!B417,A135,"")</f>
        <v>組織形態別建物資産額（平成25年）</v>
      </c>
      <c r="C135" s="1064" t="s">
        <v>1067</v>
      </c>
      <c r="D135" s="1066">
        <v>70</v>
      </c>
    </row>
    <row r="136" spans="1:4" ht="30" customHeight="1">
      <c r="A136" s="920" t="str">
        <f>LEFT(付表５!B438,7)</f>
        <v>付表５－19　</v>
      </c>
      <c r="B136" s="921" t="str">
        <f>SUBSTITUTE(付表５!B438,A136,"")</f>
        <v>会社法人資本金別建物資産額（平成20～25年）</v>
      </c>
      <c r="C136" s="1064" t="s">
        <v>1067</v>
      </c>
      <c r="D136" s="1066">
        <v>71</v>
      </c>
    </row>
    <row r="137" spans="1:4" ht="30" customHeight="1">
      <c r="A137" s="920" t="str">
        <f>LEFT(付表５!B473,7)</f>
        <v>付表５－20　</v>
      </c>
      <c r="B137" s="921" t="str">
        <f>SUBSTITUTE(付表５!B473,A137,"")</f>
        <v>建物の主な利用現況別建物件数（工場敷地以外の建物、平成10～25年）</v>
      </c>
      <c r="C137" s="1064" t="s">
        <v>1067</v>
      </c>
      <c r="D137" s="1066">
        <v>72</v>
      </c>
    </row>
    <row r="138" spans="1:4" ht="30" customHeight="1">
      <c r="A138" s="920" t="str">
        <f>LEFT(付表５!B515,7)</f>
        <v>付表５－21　</v>
      </c>
      <c r="B138" s="921" t="str">
        <f>SUBSTITUTE(付表５!B515,A138,"")</f>
        <v>建物の主な利用現況別建物延べ床面積・建物資産額（工場敷地以外の建物、平成25年）</v>
      </c>
      <c r="C138" s="1064" t="s">
        <v>1067</v>
      </c>
      <c r="D138" s="1066">
        <v>72</v>
      </c>
    </row>
    <row r="139" spans="1:4" ht="30" customHeight="1">
      <c r="A139" s="920" t="str">
        <f>LEFT(付表５!B534,7)</f>
        <v>付表５－22　</v>
      </c>
      <c r="B139" s="921" t="str">
        <f>SUBSTITUTE(付表５!B534,A139,"")</f>
        <v>法人業種別建物貸付件数（工場敷地以外の建物、平成20～25年）</v>
      </c>
      <c r="C139" s="1064" t="s">
        <v>1067</v>
      </c>
      <c r="D139" s="1066">
        <v>73</v>
      </c>
    </row>
    <row r="140" spans="1:4" ht="30" customHeight="1">
      <c r="A140" s="920" t="str">
        <f>LEFT(付表５!B590,7)</f>
        <v>付表５－23　</v>
      </c>
      <c r="B140" s="921" t="str">
        <f>SUBSTITUTE(付表５!B590,A140,"")</f>
        <v>法人業種別建物貸付延べ床面積（工場敷地以外の建物、平成20～25年）</v>
      </c>
      <c r="C140" s="1064" t="s">
        <v>1067</v>
      </c>
      <c r="D140" s="1066">
        <v>74</v>
      </c>
    </row>
    <row r="141" spans="1:4" ht="30" customHeight="1">
      <c r="A141" s="920" t="str">
        <f>LEFT(付表５!B646,7)</f>
        <v>付表５－24　</v>
      </c>
      <c r="B141" s="921" t="str">
        <f>SUBSTITUTE(付表５!B646,A141,"")</f>
        <v>建物の主な利用現況別建物貸付延べ床面積（工場敷地以外の建物、平成25年）</v>
      </c>
      <c r="C141" s="1064" t="s">
        <v>1067</v>
      </c>
      <c r="D141" s="1066">
        <v>74</v>
      </c>
    </row>
    <row r="142" spans="1:4" ht="30" customHeight="1">
      <c r="A142" s="920" t="str">
        <f>LEFT(付表５!B668,7)</f>
        <v>付表５－25　</v>
      </c>
      <c r="B142" s="921" t="str">
        <f>SUBSTITUTE(付表５!B668,A142,"")</f>
        <v>建物所在地（圏域区分・都道府県）別建物貸付可能延べ床面積・建物貸付延べ床面積（工場敷地以外の建物、平成25年）</v>
      </c>
      <c r="C142" s="1064" t="s">
        <v>1067</v>
      </c>
      <c r="D142" s="1066">
        <v>75</v>
      </c>
    </row>
    <row r="143" spans="1:4" ht="30" customHeight="1">
      <c r="A143" s="920" t="str">
        <f>LEFT(付表５!B729,7)</f>
        <v>付表５－26　</v>
      </c>
      <c r="B143" s="921" t="str">
        <f>SUBSTITUTE(付表５!B729,A143,"")</f>
        <v>法人業種、建物の敷地の権原別件数（平成25年）</v>
      </c>
      <c r="C143" s="1064" t="s">
        <v>1067</v>
      </c>
      <c r="D143" s="1066">
        <v>76</v>
      </c>
    </row>
    <row r="144" spans="1:4" ht="30" customHeight="1">
      <c r="A144" s="920" t="str">
        <f>LEFT(付表５!B782,7)</f>
        <v>付表５－27　</v>
      </c>
      <c r="B144" s="921" t="str">
        <f>SUBSTITUTE(付表５!B782,A144,"")</f>
        <v>建物の主な利用現況、建物の敷地の権原別建物延べ床面積（平成25年）</v>
      </c>
      <c r="C144" s="1064" t="s">
        <v>1067</v>
      </c>
      <c r="D144" s="1066">
        <v>77</v>
      </c>
    </row>
    <row r="145" spans="1:4" ht="30" customHeight="1">
      <c r="A145" s="920" t="str">
        <f>LEFT(付表５!B837,7)</f>
        <v>付表５－28　</v>
      </c>
      <c r="B145" s="921" t="str">
        <f>SUBSTITUTE(付表５!B837,A145,"")</f>
        <v>建物の主な利用現況、建築時期別建物延べ床面積（定期借地権を敷地の権原とする建物、平成25年）</v>
      </c>
      <c r="C145" s="1064" t="s">
        <v>1067</v>
      </c>
      <c r="D145" s="1066">
        <v>78</v>
      </c>
    </row>
    <row r="146" spans="1:4" ht="30" customHeight="1">
      <c r="A146" s="920" t="str">
        <f>LEFT(付表５!B940,7)</f>
        <v>付表５－29　</v>
      </c>
      <c r="B146" s="921" t="str">
        <f>SUBSTITUTE(付表５!B940,A146,"")</f>
        <v>建物の主な利用現況、建物の構造別建物件数（平成25年）</v>
      </c>
      <c r="C146" s="1064" t="s">
        <v>1067</v>
      </c>
      <c r="D146" s="1066">
        <v>80</v>
      </c>
    </row>
    <row r="147" spans="1:4" ht="30" customHeight="1">
      <c r="A147" s="920" t="str">
        <f>LEFT(付表５!B977,7)</f>
        <v>付表５－30　</v>
      </c>
      <c r="B147" s="921" t="str">
        <f>SUBSTITUTE(付表５!B977,A147,"")</f>
        <v>建物の構造、階数別建物延べ床面積（工場以外の建物、平成25年）</v>
      </c>
      <c r="C147" s="1064" t="s">
        <v>1067</v>
      </c>
      <c r="D147" s="1066">
        <v>81</v>
      </c>
    </row>
    <row r="148" spans="1:4" ht="30" customHeight="1">
      <c r="A148" s="920" t="str">
        <f>LEFT(付表５!B1006,7)</f>
        <v>付表５－31　</v>
      </c>
      <c r="B148" s="921" t="str">
        <f>SUBSTITUTE(付表５!B1006,A148,"")</f>
        <v>建物の階数別建物延べ床面積（工場以外の建物、平成15～25年）</v>
      </c>
      <c r="C148" s="1064" t="s">
        <v>1067</v>
      </c>
      <c r="D148" s="1066">
        <v>81</v>
      </c>
    </row>
    <row r="149" spans="1:4" ht="30" customHeight="1">
      <c r="A149" s="920" t="str">
        <f>LEFT(付表５!B1024,7)</f>
        <v>付表５－32　</v>
      </c>
      <c r="B149" s="921" t="str">
        <f>SUBSTITUTE(付表５!B1024,A149,"")</f>
        <v>建物の延べ床面積別建物件数（工場以外の建物、平成20～25年）</v>
      </c>
      <c r="C149" s="1064" t="s">
        <v>1067</v>
      </c>
      <c r="D149" s="1066">
        <v>82</v>
      </c>
    </row>
    <row r="150" spans="1:4" ht="30" customHeight="1">
      <c r="A150" s="920" t="str">
        <f>LEFT(付表５!B1055,7)</f>
        <v>付表５－33　</v>
      </c>
      <c r="B150" s="921" t="str">
        <f>SUBSTITUTE(付表５!B1055,A150,"")</f>
        <v>建物の延べ床面積別建物延べ床面積（工場以外の建物、平成20～25年）</v>
      </c>
      <c r="C150" s="1064" t="s">
        <v>1067</v>
      </c>
      <c r="D150" s="1066">
        <v>82</v>
      </c>
    </row>
    <row r="151" spans="1:4" ht="30" customHeight="1">
      <c r="A151" s="920" t="str">
        <f>LEFT(付表５!B1086,7)</f>
        <v>付表５－34　</v>
      </c>
      <c r="B151" s="921" t="str">
        <f>SUBSTITUTE(付表５!B1086,A151,"")</f>
        <v>建物の主な利用現況、建物の建築時期別建物件数（平成20～25年）</v>
      </c>
      <c r="C151" s="1064" t="s">
        <v>1067</v>
      </c>
      <c r="D151" s="1066">
        <v>83</v>
      </c>
    </row>
    <row r="152" spans="1:4" ht="30" customHeight="1">
      <c r="A152" s="920" t="str">
        <f>LEFT(付表５!B1167,7)</f>
        <v>付表５－35　</v>
      </c>
      <c r="B152" s="921" t="str">
        <f>SUBSTITUTE(付表５!B1167,A152,"")</f>
        <v>建物の主な利用現況、新耐震基準への適合状況別建物件数（平成25年）</v>
      </c>
      <c r="C152" s="1064" t="s">
        <v>1067</v>
      </c>
      <c r="D152" s="1066">
        <v>84</v>
      </c>
    </row>
    <row r="153" spans="1:4" ht="30" customHeight="1">
      <c r="A153" s="920" t="str">
        <f>LEFT(付表５!B1221,7)</f>
        <v>付表５－36　</v>
      </c>
      <c r="B153" s="921" t="str">
        <f>SUBSTITUTE(付表５!B1221,A153,"")</f>
        <v>新耐震基準への適合状況別建物件数（平成20～25年）</v>
      </c>
      <c r="C153" s="1064" t="s">
        <v>1067</v>
      </c>
      <c r="D153" s="1066">
        <v>84</v>
      </c>
    </row>
    <row r="154" spans="1:4" ht="30" customHeight="1">
      <c r="A154" s="920" t="str">
        <f>LEFT(付表５!B1244,7)</f>
        <v>付表５－37　</v>
      </c>
      <c r="B154" s="921" t="str">
        <f>SUBSTITUTE(付表５!B1244,A154,"")</f>
        <v>建物所在地（都道府県）、建物の主な利用現況別建物延べ床面積（平成25年）</v>
      </c>
      <c r="C154" s="1064" t="s">
        <v>1067</v>
      </c>
      <c r="D154" s="1066">
        <v>85</v>
      </c>
    </row>
    <row r="155" spans="1:4" ht="30" customHeight="1">
      <c r="A155" s="920" t="str">
        <f>LEFT(付表５!B1355,7)</f>
        <v>付表５－38　</v>
      </c>
      <c r="B155" s="921" t="str">
        <f>SUBSTITUTE(付表５!B1355,A155,"")</f>
        <v>建物所在地（都道府県）、建物の主な利用現況別建物延べ床面積割合（平成25年）</v>
      </c>
      <c r="C155" s="1064" t="s">
        <v>1067</v>
      </c>
      <c r="D155" s="1066">
        <v>87</v>
      </c>
    </row>
    <row r="156" spans="1:4" ht="30" customHeight="1">
      <c r="A156" s="920" t="str">
        <f>LEFT(付表５!B1412,7)</f>
        <v>付表５－39　</v>
      </c>
      <c r="B156" s="921" t="str">
        <f>SUBSTITUTE(付表５!B1412,A156,"")&amp;SUBSTITUTE(付表５!B1413,"　","")</f>
        <v>建物所在地（都道府県）、新耐震基準への適合状況別建物延べ床面積（昭和55年以前に建築された建物、工場敷地以外の建物、平成25年）</v>
      </c>
      <c r="C156" s="1064" t="s">
        <v>1067</v>
      </c>
      <c r="D156" s="1066">
        <v>88</v>
      </c>
    </row>
    <row r="157" spans="1:4" ht="30" customHeight="1">
      <c r="A157" s="920" t="str">
        <f>LEFT(付表５!B1470,7)</f>
        <v>付表５－40　</v>
      </c>
      <c r="B157" s="921" t="str">
        <f>SUBSTITUTE(付表５!B1470,A157,"")</f>
        <v>建物所在地（都道府県）、建物の主な利用現況別建物資産額（平成25年）</v>
      </c>
      <c r="C157" s="1064" t="s">
        <v>1067</v>
      </c>
      <c r="D157" s="1066">
        <v>89</v>
      </c>
    </row>
    <row r="158" spans="1:4" ht="30" customHeight="1">
      <c r="A158" s="920" t="str">
        <f>LEFT(付表５!B1582,7)</f>
        <v>付表５－41　</v>
      </c>
      <c r="B158" s="921" t="str">
        <f>SUBSTITUTE(付表５!B1582,A158,"")</f>
        <v>本社所在地（都道府県）、建物の主な利用現況別建物資産額 （平成25年）</v>
      </c>
      <c r="C158" s="1064" t="s">
        <v>1067</v>
      </c>
      <c r="D158" s="1066">
        <v>91</v>
      </c>
    </row>
    <row r="159" spans="1:4" ht="30" customHeight="1">
      <c r="A159" s="920" t="str">
        <f>LEFT(付表５!B1694,7)</f>
        <v>付表５－42　</v>
      </c>
      <c r="B159" s="921" t="str">
        <f>SUBSTITUTE(付表５!B1694,A159,"")</f>
        <v>建物の主な利用現況別建物資産額（不動産業、卸売業、小売業、平成15～25年）</v>
      </c>
      <c r="C159" s="1064" t="s">
        <v>1067</v>
      </c>
      <c r="D159" s="1066">
        <v>93</v>
      </c>
    </row>
    <row r="160" spans="1:4" ht="30" customHeight="1">
      <c r="A160" s="920"/>
      <c r="B160" s="921"/>
      <c r="C160" s="1064"/>
      <c r="D160" s="1065"/>
    </row>
  </sheetData>
  <mergeCells count="1">
    <mergeCell ref="A1:D1"/>
  </mergeCells>
  <phoneticPr fontId="7"/>
  <pageMargins left="0.70866141732283472" right="0.70866141732283472" top="0.74803149606299213" bottom="0.74803149606299213" header="0.59055118110236227" footer="0.59055118110236227"/>
  <pageSetup paperSize="9" firstPageNumber="36" orientation="portrait" useFirstPageNumber="1" r:id="rId1"/>
  <headerFooter scaleWithDoc="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N326"/>
  <sheetViews>
    <sheetView view="pageBreakPreview" zoomScaleNormal="100" zoomScaleSheetLayoutView="100" workbookViewId="0">
      <selection activeCell="B2" sqref="B2"/>
    </sheetView>
  </sheetViews>
  <sheetFormatPr defaultRowHeight="12" customHeight="1"/>
  <cols>
    <col min="1" max="2" width="1.5" style="2" customWidth="1"/>
    <col min="3" max="3" width="25.625" style="2" customWidth="1"/>
    <col min="4" max="11" width="11" style="2" customWidth="1"/>
    <col min="12" max="16384" width="9" style="2"/>
  </cols>
  <sheetData>
    <row r="2" spans="2:7" ht="12" customHeight="1">
      <c r="B2" s="1" t="s">
        <v>0</v>
      </c>
    </row>
    <row r="3" spans="2:7" ht="12" customHeight="1">
      <c r="B3" s="3"/>
      <c r="D3" s="3"/>
      <c r="E3" s="4" t="s">
        <v>1</v>
      </c>
    </row>
    <row r="4" spans="2:7" ht="12" customHeight="1">
      <c r="B4" s="5"/>
      <c r="C4" s="924"/>
      <c r="D4" s="925" t="s">
        <v>2</v>
      </c>
      <c r="E4" s="8" t="s">
        <v>4</v>
      </c>
    </row>
    <row r="5" spans="2:7" ht="12" customHeight="1">
      <c r="B5" s="5" t="s">
        <v>5</v>
      </c>
      <c r="C5" s="30"/>
      <c r="D5" s="9">
        <v>2044260</v>
      </c>
      <c r="E5" s="10">
        <v>100</v>
      </c>
      <c r="F5" s="948"/>
      <c r="G5" s="948"/>
    </row>
    <row r="6" spans="2:7" ht="12" customHeight="1">
      <c r="B6" s="11" t="s">
        <v>6</v>
      </c>
      <c r="C6" s="30"/>
      <c r="D6" s="9">
        <v>669920</v>
      </c>
      <c r="E6" s="13">
        <v>32.799999999999997</v>
      </c>
      <c r="F6" s="948"/>
      <c r="G6" s="948"/>
    </row>
    <row r="7" spans="2:7" ht="12" customHeight="1">
      <c r="B7" s="14" t="s">
        <v>7</v>
      </c>
      <c r="C7" s="37"/>
      <c r="D7" s="16">
        <v>808920</v>
      </c>
      <c r="E7" s="17">
        <v>39.6</v>
      </c>
      <c r="F7" s="948"/>
      <c r="G7" s="948"/>
    </row>
    <row r="8" spans="2:7" ht="12" customHeight="1">
      <c r="B8" s="11" t="s">
        <v>8</v>
      </c>
      <c r="C8" s="30"/>
      <c r="D8" s="9">
        <v>601860</v>
      </c>
      <c r="E8" s="13">
        <v>29.4</v>
      </c>
      <c r="F8" s="948"/>
      <c r="G8" s="948"/>
    </row>
    <row r="9" spans="2:7" ht="12" customHeight="1">
      <c r="B9" s="11" t="s">
        <v>9</v>
      </c>
      <c r="C9" s="30"/>
      <c r="D9" s="9">
        <v>68060</v>
      </c>
      <c r="E9" s="13">
        <v>3.3</v>
      </c>
      <c r="F9" s="948"/>
      <c r="G9" s="948"/>
    </row>
    <row r="10" spans="2:7" ht="12" customHeight="1">
      <c r="B10" s="11" t="s">
        <v>10</v>
      </c>
      <c r="C10" s="30"/>
      <c r="D10" s="9">
        <v>206960</v>
      </c>
      <c r="E10" s="13">
        <v>10.1</v>
      </c>
      <c r="F10" s="948"/>
      <c r="G10" s="948"/>
    </row>
    <row r="11" spans="2:7" ht="24" customHeight="1">
      <c r="B11" s="1083" t="s">
        <v>11</v>
      </c>
      <c r="C11" s="1084"/>
      <c r="D11" s="16">
        <v>1165720</v>
      </c>
      <c r="E11" s="17">
        <v>57</v>
      </c>
      <c r="F11" s="948"/>
      <c r="G11" s="948"/>
    </row>
    <row r="12" spans="2:7" ht="12" customHeight="1">
      <c r="B12" s="3" t="s">
        <v>12</v>
      </c>
      <c r="D12" s="3"/>
      <c r="E12" s="3"/>
    </row>
    <row r="13" spans="2:7" ht="12" customHeight="1">
      <c r="C13" s="3" t="s">
        <v>1924</v>
      </c>
      <c r="D13" s="3"/>
      <c r="E13" s="3"/>
    </row>
    <row r="14" spans="2:7" ht="12" customHeight="1">
      <c r="B14" s="3"/>
      <c r="C14" s="2" t="s">
        <v>1925</v>
      </c>
      <c r="D14" s="3"/>
      <c r="E14" s="3"/>
    </row>
    <row r="17" spans="2:7" ht="12" customHeight="1">
      <c r="B17" s="1" t="s">
        <v>13</v>
      </c>
      <c r="D17" s="1"/>
      <c r="E17" s="1"/>
    </row>
    <row r="18" spans="2:7" ht="12" customHeight="1">
      <c r="B18" s="3"/>
      <c r="D18" s="3"/>
      <c r="E18" s="4" t="s">
        <v>14</v>
      </c>
    </row>
    <row r="19" spans="2:7" ht="12" customHeight="1">
      <c r="B19" s="465"/>
      <c r="C19" s="924"/>
      <c r="D19" s="925" t="s">
        <v>15</v>
      </c>
      <c r="E19" s="8" t="s">
        <v>4</v>
      </c>
    </row>
    <row r="20" spans="2:7" ht="12" customHeight="1">
      <c r="B20" s="11" t="s">
        <v>16</v>
      </c>
      <c r="C20" s="30"/>
      <c r="D20" s="9">
        <v>52289000</v>
      </c>
      <c r="E20" s="10">
        <v>100</v>
      </c>
      <c r="G20" s="948"/>
    </row>
    <row r="21" spans="2:7" ht="12" customHeight="1">
      <c r="B21" s="11" t="s">
        <v>17</v>
      </c>
      <c r="C21" s="30"/>
      <c r="D21" s="9">
        <v>26654000</v>
      </c>
      <c r="E21" s="13">
        <v>51</v>
      </c>
      <c r="G21" s="948"/>
    </row>
    <row r="22" spans="2:7" ht="12" customHeight="1">
      <c r="B22" s="14" t="s">
        <v>18</v>
      </c>
      <c r="C22" s="37"/>
      <c r="D22" s="16">
        <v>27229000</v>
      </c>
      <c r="E22" s="17">
        <v>52.1</v>
      </c>
      <c r="G22" s="948"/>
    </row>
    <row r="23" spans="2:7" ht="24" customHeight="1">
      <c r="B23" s="1081" t="s">
        <v>19</v>
      </c>
      <c r="C23" s="1082"/>
      <c r="D23" s="9">
        <v>25723000</v>
      </c>
      <c r="E23" s="13">
        <v>55.2</v>
      </c>
      <c r="G23" s="948"/>
    </row>
    <row r="24" spans="2:7" ht="36" customHeight="1">
      <c r="B24" s="1089" t="s">
        <v>20</v>
      </c>
      <c r="C24" s="1090"/>
      <c r="D24" s="9">
        <v>17801000</v>
      </c>
      <c r="E24" s="13">
        <v>38.200000000000003</v>
      </c>
      <c r="G24" s="948"/>
    </row>
    <row r="25" spans="2:7" ht="12" customHeight="1">
      <c r="B25" s="11" t="s">
        <v>21</v>
      </c>
      <c r="C25" s="30"/>
      <c r="D25" s="9">
        <v>931000</v>
      </c>
      <c r="E25" s="13">
        <v>2</v>
      </c>
      <c r="G25" s="948"/>
    </row>
    <row r="26" spans="2:7" ht="12" customHeight="1">
      <c r="B26" s="11" t="s">
        <v>22</v>
      </c>
      <c r="C26" s="30"/>
      <c r="D26" s="9">
        <v>1506000</v>
      </c>
      <c r="E26" s="13">
        <v>3.2</v>
      </c>
      <c r="G26" s="948"/>
    </row>
    <row r="27" spans="2:7" ht="24" customHeight="1">
      <c r="B27" s="1083" t="s">
        <v>23</v>
      </c>
      <c r="C27" s="1084"/>
      <c r="D27" s="16">
        <v>18472000</v>
      </c>
      <c r="E27" s="17">
        <v>39.6</v>
      </c>
      <c r="G27" s="948"/>
    </row>
    <row r="28" spans="2:7" ht="12" customHeight="1">
      <c r="B28" s="3" t="s">
        <v>24</v>
      </c>
      <c r="E28" s="3"/>
      <c r="F28" s="3"/>
    </row>
    <row r="29" spans="2:7" ht="12" customHeight="1">
      <c r="C29" s="3" t="s">
        <v>1926</v>
      </c>
      <c r="E29" s="3"/>
      <c r="F29" s="3"/>
    </row>
    <row r="30" spans="2:7" ht="12" customHeight="1">
      <c r="F30" s="3"/>
    </row>
    <row r="31" spans="2:7" ht="12" customHeight="1">
      <c r="F31" s="3"/>
    </row>
    <row r="32" spans="2:7" ht="12" customHeight="1">
      <c r="B32" s="19" t="s">
        <v>25</v>
      </c>
    </row>
    <row r="33" spans="2:9" ht="12" customHeight="1">
      <c r="C33" s="19"/>
      <c r="H33" s="21" t="s">
        <v>26</v>
      </c>
      <c r="I33" s="20"/>
    </row>
    <row r="34" spans="2:9" ht="12" customHeight="1">
      <c r="B34" s="22"/>
      <c r="C34" s="895"/>
      <c r="D34" s="1075" t="s">
        <v>27</v>
      </c>
      <c r="E34" s="1076"/>
      <c r="F34" s="1076"/>
      <c r="G34" s="1076"/>
      <c r="H34" s="1076"/>
      <c r="I34" s="20"/>
    </row>
    <row r="35" spans="2:9" ht="12" customHeight="1">
      <c r="B35" s="23"/>
      <c r="C35" s="37"/>
      <c r="D35" s="24" t="s">
        <v>28</v>
      </c>
      <c r="E35" s="24" t="s">
        <v>29</v>
      </c>
      <c r="F35" s="24" t="s">
        <v>30</v>
      </c>
      <c r="G35" s="24" t="s">
        <v>31</v>
      </c>
      <c r="H35" s="25" t="s">
        <v>32</v>
      </c>
      <c r="I35" s="20"/>
    </row>
    <row r="36" spans="2:9" ht="12" customHeight="1">
      <c r="B36" s="26" t="s">
        <v>33</v>
      </c>
      <c r="C36" s="926"/>
      <c r="D36" s="22">
        <v>1744060</v>
      </c>
      <c r="E36" s="22">
        <v>1870420</v>
      </c>
      <c r="F36" s="22">
        <v>1859720</v>
      </c>
      <c r="G36" s="22">
        <v>1810950</v>
      </c>
      <c r="H36" s="22">
        <v>2044260</v>
      </c>
      <c r="I36" s="20"/>
    </row>
    <row r="37" spans="2:9" ht="12" customHeight="1">
      <c r="C37" s="27" t="s">
        <v>34</v>
      </c>
      <c r="D37" s="28"/>
      <c r="E37" s="28"/>
      <c r="F37" s="28"/>
      <c r="G37" s="29"/>
      <c r="H37" s="29"/>
    </row>
    <row r="38" spans="2:9" ht="12" customHeight="1">
      <c r="C38" s="27" t="s">
        <v>35</v>
      </c>
      <c r="D38" s="29">
        <v>603930</v>
      </c>
      <c r="E38" s="29">
        <v>630760</v>
      </c>
      <c r="F38" s="29">
        <v>641400</v>
      </c>
      <c r="G38" s="29">
        <v>624440</v>
      </c>
      <c r="H38" s="29">
        <v>669920</v>
      </c>
    </row>
    <row r="39" spans="2:9" ht="12" customHeight="1">
      <c r="C39" s="30" t="s">
        <v>36</v>
      </c>
      <c r="D39" s="31" t="s">
        <v>37</v>
      </c>
      <c r="E39" s="31" t="s">
        <v>37</v>
      </c>
      <c r="F39" s="31" t="s">
        <v>37</v>
      </c>
      <c r="G39" s="31" t="s">
        <v>37</v>
      </c>
      <c r="H39" s="31">
        <v>630480</v>
      </c>
    </row>
    <row r="40" spans="2:9" ht="12" customHeight="1">
      <c r="C40" s="30" t="s">
        <v>38</v>
      </c>
      <c r="D40" s="29">
        <v>558280</v>
      </c>
      <c r="E40" s="29">
        <v>590860</v>
      </c>
      <c r="F40" s="29">
        <v>622540</v>
      </c>
      <c r="G40" s="29">
        <v>594530</v>
      </c>
      <c r="H40" s="29">
        <v>613900</v>
      </c>
    </row>
    <row r="41" spans="2:9" ht="12" customHeight="1">
      <c r="C41" s="30" t="s">
        <v>39</v>
      </c>
      <c r="D41" s="29">
        <v>24670</v>
      </c>
      <c r="E41" s="29">
        <v>28920</v>
      </c>
      <c r="F41" s="29">
        <v>20200</v>
      </c>
      <c r="G41" s="29">
        <v>23910</v>
      </c>
      <c r="H41" s="29">
        <v>26700</v>
      </c>
    </row>
    <row r="42" spans="2:9" ht="12" customHeight="1">
      <c r="C42" s="30" t="s">
        <v>40</v>
      </c>
      <c r="D42" s="29">
        <v>61650</v>
      </c>
      <c r="E42" s="29">
        <v>57860</v>
      </c>
      <c r="F42" s="29">
        <v>48940</v>
      </c>
      <c r="G42" s="29">
        <v>58270</v>
      </c>
      <c r="H42" s="29">
        <v>64490</v>
      </c>
    </row>
    <row r="43" spans="2:9" ht="12" customHeight="1">
      <c r="C43" s="30" t="s">
        <v>41</v>
      </c>
      <c r="D43" s="31" t="s">
        <v>37</v>
      </c>
      <c r="E43" s="31" t="s">
        <v>37</v>
      </c>
      <c r="F43" s="31" t="s">
        <v>37</v>
      </c>
      <c r="G43" s="31" t="s">
        <v>37</v>
      </c>
      <c r="H43" s="31">
        <v>50560</v>
      </c>
    </row>
    <row r="44" spans="2:9" ht="12" customHeight="1">
      <c r="C44" s="30" t="s">
        <v>1912</v>
      </c>
      <c r="D44" s="29">
        <v>45070</v>
      </c>
      <c r="E44" s="29">
        <v>48620</v>
      </c>
      <c r="F44" s="29">
        <v>23980</v>
      </c>
      <c r="G44" s="29">
        <v>24540</v>
      </c>
      <c r="H44" s="29">
        <v>45690</v>
      </c>
    </row>
    <row r="45" spans="2:9" ht="12" customHeight="1">
      <c r="C45" s="30" t="s">
        <v>39</v>
      </c>
      <c r="D45" s="29">
        <v>4000</v>
      </c>
      <c r="E45" s="29">
        <v>3940</v>
      </c>
      <c r="F45" s="29">
        <v>2370</v>
      </c>
      <c r="G45" s="29">
        <v>1800</v>
      </c>
      <c r="H45" s="29">
        <v>2830</v>
      </c>
    </row>
    <row r="46" spans="2:9" ht="12" customHeight="1">
      <c r="C46" s="30" t="s">
        <v>42</v>
      </c>
      <c r="D46" s="29">
        <v>8870</v>
      </c>
      <c r="E46" s="29">
        <v>9900</v>
      </c>
      <c r="F46" s="29">
        <v>4950</v>
      </c>
      <c r="G46" s="29">
        <v>4180</v>
      </c>
      <c r="H46" s="29">
        <v>5810</v>
      </c>
    </row>
    <row r="47" spans="2:9" ht="12" customHeight="1">
      <c r="C47" s="30" t="s">
        <v>43</v>
      </c>
      <c r="D47" s="29">
        <v>190</v>
      </c>
      <c r="E47" s="29">
        <v>180</v>
      </c>
      <c r="F47" s="29">
        <v>200</v>
      </c>
      <c r="G47" s="29">
        <v>200</v>
      </c>
      <c r="H47" s="29">
        <v>210</v>
      </c>
    </row>
    <row r="48" spans="2:9" ht="12" customHeight="1">
      <c r="C48" s="30" t="s">
        <v>44</v>
      </c>
      <c r="D48" s="29">
        <v>200</v>
      </c>
      <c r="E48" s="29">
        <v>1540</v>
      </c>
      <c r="F48" s="29">
        <v>1440</v>
      </c>
      <c r="G48" s="29">
        <v>1100</v>
      </c>
      <c r="H48" s="29">
        <v>4450</v>
      </c>
    </row>
    <row r="49" spans="2:9" ht="12" customHeight="1">
      <c r="C49" s="27" t="s">
        <v>45</v>
      </c>
      <c r="D49" s="29">
        <v>1140130</v>
      </c>
      <c r="E49" s="29">
        <v>1239660</v>
      </c>
      <c r="F49" s="29">
        <v>1218320</v>
      </c>
      <c r="G49" s="29">
        <v>1186510</v>
      </c>
      <c r="H49" s="29">
        <v>1372670</v>
      </c>
    </row>
    <row r="50" spans="2:9" ht="12" customHeight="1">
      <c r="C50" s="27"/>
      <c r="D50" s="29"/>
      <c r="E50" s="29"/>
      <c r="F50" s="29"/>
      <c r="G50" s="29"/>
      <c r="H50" s="29"/>
    </row>
    <row r="51" spans="2:9" ht="12" customHeight="1">
      <c r="B51" s="30" t="s">
        <v>46</v>
      </c>
      <c r="C51" s="926"/>
      <c r="D51" s="29">
        <v>40530</v>
      </c>
      <c r="E51" s="29">
        <v>43928</v>
      </c>
      <c r="F51" s="29">
        <v>46908</v>
      </c>
      <c r="G51" s="29">
        <v>50132</v>
      </c>
      <c r="H51" s="29">
        <v>52297</v>
      </c>
    </row>
    <row r="52" spans="2:9" ht="12" customHeight="1">
      <c r="C52" s="30" t="s">
        <v>47</v>
      </c>
      <c r="D52" s="28"/>
      <c r="E52" s="28"/>
      <c r="F52" s="28"/>
      <c r="G52" s="29"/>
      <c r="H52" s="29"/>
    </row>
    <row r="53" spans="2:9" ht="12" customHeight="1">
      <c r="C53" s="28" t="s">
        <v>48</v>
      </c>
      <c r="D53" s="949">
        <v>23260</v>
      </c>
      <c r="E53" s="28">
        <v>23881</v>
      </c>
      <c r="F53" s="28">
        <v>25149</v>
      </c>
      <c r="G53" s="29">
        <v>25598</v>
      </c>
      <c r="H53" s="29">
        <v>27289</v>
      </c>
    </row>
    <row r="54" spans="2:9" ht="12" customHeight="1">
      <c r="C54" s="2" t="s">
        <v>49</v>
      </c>
      <c r="D54" s="949">
        <v>21816</v>
      </c>
      <c r="E54" s="28">
        <v>22867</v>
      </c>
      <c r="F54" s="28">
        <v>24047</v>
      </c>
      <c r="G54" s="29">
        <v>24595</v>
      </c>
      <c r="H54" s="29">
        <v>26125</v>
      </c>
    </row>
    <row r="55" spans="2:9" ht="12" customHeight="1">
      <c r="C55" s="2" t="s">
        <v>50</v>
      </c>
      <c r="D55" s="949">
        <v>9493</v>
      </c>
      <c r="E55" s="28">
        <v>8128</v>
      </c>
      <c r="F55" s="28">
        <v>8551</v>
      </c>
      <c r="G55" s="29">
        <v>8001</v>
      </c>
      <c r="H55" s="29">
        <v>9013</v>
      </c>
    </row>
    <row r="56" spans="2:9" ht="12" customHeight="1">
      <c r="C56" s="33" t="s">
        <v>51</v>
      </c>
      <c r="D56" s="949">
        <v>5121</v>
      </c>
      <c r="E56" s="28">
        <v>3932</v>
      </c>
      <c r="F56" s="28">
        <v>4966</v>
      </c>
      <c r="G56" s="29">
        <v>4780</v>
      </c>
      <c r="H56" s="29">
        <v>6200</v>
      </c>
    </row>
    <row r="57" spans="2:9" ht="12" customHeight="1">
      <c r="C57" s="2" t="s">
        <v>52</v>
      </c>
      <c r="D57" s="949">
        <v>5276</v>
      </c>
      <c r="E57" s="28">
        <v>4796</v>
      </c>
      <c r="F57" s="28">
        <v>4585</v>
      </c>
      <c r="G57" s="29">
        <v>4262</v>
      </c>
      <c r="H57" s="29">
        <v>4543</v>
      </c>
    </row>
    <row r="58" spans="2:9" ht="12" customHeight="1">
      <c r="B58" s="35"/>
      <c r="C58" s="35" t="s">
        <v>53</v>
      </c>
      <c r="D58" s="950">
        <v>2987</v>
      </c>
      <c r="E58" s="951">
        <v>2816</v>
      </c>
      <c r="F58" s="951">
        <v>2723</v>
      </c>
      <c r="G58" s="951">
        <v>2458</v>
      </c>
      <c r="H58" s="951">
        <v>2725</v>
      </c>
    </row>
    <row r="59" spans="2:9" ht="12" customHeight="1">
      <c r="C59" s="36" t="s">
        <v>54</v>
      </c>
      <c r="D59" s="1077">
        <v>8049</v>
      </c>
      <c r="E59" s="1079">
        <v>7114</v>
      </c>
      <c r="F59" s="1079">
        <v>7449</v>
      </c>
      <c r="G59" s="1079">
        <v>6998</v>
      </c>
      <c r="H59" s="1079">
        <v>7849</v>
      </c>
    </row>
    <row r="60" spans="2:9" ht="12" customHeight="1">
      <c r="B60" s="98"/>
      <c r="C60" s="37" t="s">
        <v>55</v>
      </c>
      <c r="D60" s="1078"/>
      <c r="E60" s="1080"/>
      <c r="F60" s="1080"/>
      <c r="G60" s="1080"/>
      <c r="H60" s="1080"/>
    </row>
    <row r="61" spans="2:9" ht="12" customHeight="1">
      <c r="B61" s="20" t="s">
        <v>56</v>
      </c>
      <c r="D61" s="38"/>
      <c r="E61" s="38"/>
      <c r="F61" s="38"/>
      <c r="G61" s="38"/>
      <c r="I61" s="39"/>
    </row>
    <row r="62" spans="2:9" ht="12" customHeight="1">
      <c r="B62" s="2" t="s">
        <v>57</v>
      </c>
    </row>
    <row r="63" spans="2:9" ht="12" customHeight="1">
      <c r="B63" s="2" t="s">
        <v>1928</v>
      </c>
    </row>
    <row r="64" spans="2:9" ht="12" customHeight="1">
      <c r="C64" s="2" t="s">
        <v>1927</v>
      </c>
    </row>
    <row r="66" spans="2:14" ht="12" customHeight="1">
      <c r="B66" s="19" t="s">
        <v>58</v>
      </c>
    </row>
    <row r="67" spans="2:14" ht="12" customHeight="1">
      <c r="B67" s="19"/>
      <c r="H67" s="21" t="s">
        <v>59</v>
      </c>
    </row>
    <row r="68" spans="2:14" ht="12" customHeight="1">
      <c r="B68" s="22"/>
      <c r="C68" s="96"/>
      <c r="D68" s="1075" t="s">
        <v>60</v>
      </c>
      <c r="E68" s="1076"/>
      <c r="F68" s="1076"/>
      <c r="G68" s="1076"/>
      <c r="H68" s="1076"/>
    </row>
    <row r="69" spans="2:14" ht="12" customHeight="1">
      <c r="B69" s="23"/>
      <c r="C69" s="37"/>
      <c r="D69" s="41" t="s">
        <v>28</v>
      </c>
      <c r="E69" s="24" t="s">
        <v>29</v>
      </c>
      <c r="F69" s="24" t="s">
        <v>30</v>
      </c>
      <c r="G69" s="25" t="s">
        <v>31</v>
      </c>
      <c r="H69" s="25" t="s">
        <v>32</v>
      </c>
    </row>
    <row r="70" spans="2:14" ht="12" customHeight="1">
      <c r="B70" s="26" t="s">
        <v>33</v>
      </c>
      <c r="C70" s="926"/>
      <c r="D70" s="42" t="s">
        <v>61</v>
      </c>
      <c r="E70" s="42" t="s">
        <v>61</v>
      </c>
      <c r="F70" s="42" t="s">
        <v>61</v>
      </c>
      <c r="G70" s="42" t="s">
        <v>61</v>
      </c>
      <c r="H70" s="42" t="s">
        <v>61</v>
      </c>
    </row>
    <row r="71" spans="2:14" ht="12" customHeight="1">
      <c r="C71" s="27" t="s">
        <v>62</v>
      </c>
      <c r="D71" s="40"/>
      <c r="E71" s="40"/>
      <c r="F71" s="40"/>
      <c r="G71" s="40"/>
      <c r="H71" s="40"/>
    </row>
    <row r="72" spans="2:14" ht="12" customHeight="1">
      <c r="C72" s="27" t="s">
        <v>35</v>
      </c>
      <c r="D72" s="43">
        <v>34.6</v>
      </c>
      <c r="E72" s="43">
        <v>33.700000000000003</v>
      </c>
      <c r="F72" s="43">
        <v>34.5</v>
      </c>
      <c r="G72" s="43">
        <v>34.5</v>
      </c>
      <c r="H72" s="43">
        <v>32.799999999999997</v>
      </c>
      <c r="I72" s="952"/>
      <c r="J72" s="952"/>
      <c r="K72" s="952"/>
      <c r="L72" s="952"/>
      <c r="M72" s="952"/>
      <c r="N72" s="952"/>
    </row>
    <row r="73" spans="2:14" ht="12" customHeight="1">
      <c r="C73" s="30" t="s">
        <v>36</v>
      </c>
      <c r="D73" s="44" t="s">
        <v>61</v>
      </c>
      <c r="E73" s="44" t="s">
        <v>61</v>
      </c>
      <c r="F73" s="44" t="s">
        <v>61</v>
      </c>
      <c r="G73" s="44" t="s">
        <v>61</v>
      </c>
      <c r="H73" s="44" t="s">
        <v>61</v>
      </c>
    </row>
    <row r="74" spans="2:14" ht="12" customHeight="1">
      <c r="C74" s="30" t="s">
        <v>63</v>
      </c>
      <c r="D74" s="40">
        <v>32</v>
      </c>
      <c r="E74" s="40">
        <v>31.6</v>
      </c>
      <c r="F74" s="40">
        <v>33.5</v>
      </c>
      <c r="G74" s="40">
        <v>32.799999999999997</v>
      </c>
      <c r="H74" s="40">
        <v>30</v>
      </c>
      <c r="I74" s="952"/>
      <c r="J74" s="952"/>
      <c r="K74" s="952"/>
      <c r="L74" s="952"/>
      <c r="M74" s="952"/>
      <c r="N74" s="952"/>
    </row>
    <row r="75" spans="2:14" ht="12" customHeight="1">
      <c r="C75" s="30" t="s">
        <v>39</v>
      </c>
      <c r="D75" s="40">
        <v>1.4</v>
      </c>
      <c r="E75" s="40">
        <v>1.5</v>
      </c>
      <c r="F75" s="40">
        <v>1.1000000000000001</v>
      </c>
      <c r="G75" s="40">
        <v>1.3</v>
      </c>
      <c r="H75" s="40">
        <v>1.3</v>
      </c>
      <c r="I75" s="952"/>
      <c r="J75" s="952"/>
      <c r="K75" s="952"/>
      <c r="L75" s="952"/>
      <c r="M75" s="952"/>
      <c r="N75" s="952"/>
    </row>
    <row r="76" spans="2:14" ht="12" customHeight="1">
      <c r="C76" s="30" t="s">
        <v>40</v>
      </c>
      <c r="D76" s="40">
        <v>3.5</v>
      </c>
      <c r="E76" s="40">
        <v>3.1</v>
      </c>
      <c r="F76" s="40">
        <v>2.6</v>
      </c>
      <c r="G76" s="40">
        <v>3.2</v>
      </c>
      <c r="H76" s="40">
        <v>3.2</v>
      </c>
      <c r="I76" s="952"/>
      <c r="J76" s="952"/>
      <c r="K76" s="952"/>
      <c r="L76" s="952"/>
      <c r="M76" s="952"/>
      <c r="N76" s="952"/>
    </row>
    <row r="77" spans="2:14" ht="12" customHeight="1">
      <c r="C77" s="30" t="s">
        <v>41</v>
      </c>
      <c r="D77" s="44" t="s">
        <v>61</v>
      </c>
      <c r="E77" s="44" t="s">
        <v>61</v>
      </c>
      <c r="F77" s="44" t="s">
        <v>61</v>
      </c>
      <c r="G77" s="44" t="s">
        <v>61</v>
      </c>
      <c r="H77" s="40">
        <v>2.4732666099224168</v>
      </c>
      <c r="I77" s="952"/>
      <c r="J77" s="952"/>
      <c r="K77" s="952"/>
      <c r="L77" s="952"/>
      <c r="M77" s="952"/>
      <c r="N77" s="952"/>
    </row>
    <row r="78" spans="2:14" ht="12" customHeight="1">
      <c r="C78" s="30" t="s">
        <v>64</v>
      </c>
      <c r="D78" s="40">
        <v>2.6</v>
      </c>
      <c r="E78" s="40">
        <v>2.6</v>
      </c>
      <c r="F78" s="40">
        <v>1.3</v>
      </c>
      <c r="G78" s="40">
        <v>1.4</v>
      </c>
      <c r="H78" s="40">
        <v>2.2000000000000002</v>
      </c>
      <c r="I78" s="952"/>
      <c r="J78" s="952"/>
      <c r="K78" s="952"/>
      <c r="L78" s="952"/>
      <c r="M78" s="952"/>
      <c r="N78" s="952"/>
    </row>
    <row r="79" spans="2:14" ht="12" customHeight="1">
      <c r="C79" s="30" t="s">
        <v>39</v>
      </c>
      <c r="D79" s="40">
        <v>0.2</v>
      </c>
      <c r="E79" s="40">
        <v>0.2</v>
      </c>
      <c r="F79" s="40">
        <v>0.1</v>
      </c>
      <c r="G79" s="40">
        <v>0.1</v>
      </c>
      <c r="H79" s="40">
        <v>0.1</v>
      </c>
      <c r="I79" s="952"/>
      <c r="J79" s="952"/>
      <c r="K79" s="952"/>
      <c r="L79" s="952"/>
      <c r="M79" s="952"/>
      <c r="N79" s="952"/>
    </row>
    <row r="80" spans="2:14" ht="12" customHeight="1">
      <c r="C80" s="30" t="s">
        <v>42</v>
      </c>
      <c r="D80" s="43">
        <v>0.5</v>
      </c>
      <c r="E80" s="43">
        <v>0.5</v>
      </c>
      <c r="F80" s="43">
        <v>0.3</v>
      </c>
      <c r="G80" s="43">
        <v>0.2</v>
      </c>
      <c r="H80" s="43">
        <v>0.3</v>
      </c>
      <c r="I80" s="952"/>
      <c r="J80" s="952"/>
      <c r="K80" s="952"/>
      <c r="L80" s="952"/>
      <c r="M80" s="952"/>
      <c r="N80" s="952"/>
    </row>
    <row r="81" spans="2:14" ht="12" customHeight="1">
      <c r="C81" s="30" t="s">
        <v>65</v>
      </c>
      <c r="D81" s="43">
        <v>0</v>
      </c>
      <c r="E81" s="43">
        <v>0</v>
      </c>
      <c r="F81" s="43">
        <v>0</v>
      </c>
      <c r="G81" s="43">
        <v>0</v>
      </c>
      <c r="H81" s="43">
        <v>0</v>
      </c>
      <c r="I81" s="952"/>
      <c r="J81" s="952"/>
      <c r="K81" s="952"/>
      <c r="L81" s="952"/>
      <c r="M81" s="952"/>
      <c r="N81" s="952"/>
    </row>
    <row r="82" spans="2:14" ht="12" customHeight="1">
      <c r="C82" s="30" t="s">
        <v>44</v>
      </c>
      <c r="D82" s="43">
        <v>0</v>
      </c>
      <c r="E82" s="43">
        <v>0.1</v>
      </c>
      <c r="F82" s="43">
        <v>0.1</v>
      </c>
      <c r="G82" s="43">
        <v>0.1</v>
      </c>
      <c r="H82" s="43">
        <v>0.2</v>
      </c>
      <c r="I82" s="952"/>
      <c r="J82" s="952"/>
      <c r="K82" s="952"/>
      <c r="L82" s="952"/>
      <c r="M82" s="952"/>
      <c r="N82" s="952"/>
    </row>
    <row r="83" spans="2:14" ht="12" customHeight="1">
      <c r="C83" s="27" t="s">
        <v>45</v>
      </c>
      <c r="D83" s="43">
        <v>65.400000000000006</v>
      </c>
      <c r="E83" s="43">
        <v>66.3</v>
      </c>
      <c r="F83" s="43">
        <v>65.5</v>
      </c>
      <c r="G83" s="43">
        <v>65.5</v>
      </c>
      <c r="H83" s="43">
        <v>67.099999999999994</v>
      </c>
      <c r="I83" s="952"/>
      <c r="J83" s="952"/>
      <c r="K83" s="952"/>
      <c r="L83" s="952"/>
      <c r="M83" s="952"/>
      <c r="N83" s="952"/>
    </row>
    <row r="84" spans="2:14" ht="12" customHeight="1">
      <c r="C84" s="27"/>
      <c r="D84" s="43"/>
      <c r="E84" s="43"/>
      <c r="F84" s="43"/>
      <c r="G84" s="43"/>
      <c r="H84" s="43"/>
    </row>
    <row r="85" spans="2:14" ht="12" customHeight="1">
      <c r="B85" s="30" t="s">
        <v>46</v>
      </c>
      <c r="C85" s="926"/>
      <c r="D85" s="44" t="s">
        <v>61</v>
      </c>
      <c r="E85" s="44" t="s">
        <v>61</v>
      </c>
      <c r="F85" s="44" t="s">
        <v>61</v>
      </c>
      <c r="G85" s="44" t="s">
        <v>61</v>
      </c>
      <c r="H85" s="44" t="s">
        <v>61</v>
      </c>
    </row>
    <row r="86" spans="2:14" ht="12" customHeight="1">
      <c r="C86" s="30" t="s">
        <v>47</v>
      </c>
      <c r="D86" s="40"/>
      <c r="E86" s="40"/>
      <c r="F86" s="40"/>
      <c r="G86" s="40"/>
      <c r="H86" s="40"/>
    </row>
    <row r="87" spans="2:14" ht="12" customHeight="1">
      <c r="C87" s="27" t="s">
        <v>48</v>
      </c>
      <c r="D87" s="40">
        <v>57.4</v>
      </c>
      <c r="E87" s="40">
        <v>54.4</v>
      </c>
      <c r="F87" s="40">
        <v>53.6</v>
      </c>
      <c r="G87" s="40">
        <v>51.1</v>
      </c>
      <c r="H87" s="40">
        <v>52.2</v>
      </c>
    </row>
    <row r="88" spans="2:14" ht="12" customHeight="1">
      <c r="C88" s="30" t="s">
        <v>49</v>
      </c>
      <c r="D88" s="40">
        <v>53.8</v>
      </c>
      <c r="E88" s="40">
        <v>52.1</v>
      </c>
      <c r="F88" s="40">
        <v>51.3</v>
      </c>
      <c r="G88" s="40">
        <v>49.1</v>
      </c>
      <c r="H88" s="40">
        <v>50</v>
      </c>
    </row>
    <row r="89" spans="2:14" ht="12" customHeight="1">
      <c r="C89" s="30" t="s">
        <v>50</v>
      </c>
      <c r="D89" s="40">
        <v>23.4</v>
      </c>
      <c r="E89" s="40">
        <v>18.5</v>
      </c>
      <c r="F89" s="40">
        <v>18.2</v>
      </c>
      <c r="G89" s="40">
        <v>16</v>
      </c>
      <c r="H89" s="40">
        <v>17.2</v>
      </c>
    </row>
    <row r="90" spans="2:14" ht="12" customHeight="1">
      <c r="C90" s="45" t="s">
        <v>51</v>
      </c>
      <c r="D90" s="40">
        <v>12.6</v>
      </c>
      <c r="E90" s="40">
        <v>9</v>
      </c>
      <c r="F90" s="40">
        <v>10.6</v>
      </c>
      <c r="G90" s="40">
        <v>9.5</v>
      </c>
      <c r="H90" s="40">
        <v>11.9</v>
      </c>
    </row>
    <row r="91" spans="2:14" ht="12" customHeight="1">
      <c r="C91" s="30" t="s">
        <v>52</v>
      </c>
      <c r="D91" s="40">
        <v>13</v>
      </c>
      <c r="E91" s="40">
        <v>10.9</v>
      </c>
      <c r="F91" s="40">
        <v>9.8000000000000007</v>
      </c>
      <c r="G91" s="40">
        <v>8.5</v>
      </c>
      <c r="H91" s="40">
        <v>8.6999999999999993</v>
      </c>
    </row>
    <row r="92" spans="2:14" ht="12" customHeight="1">
      <c r="B92" s="35"/>
      <c r="C92" s="46" t="s">
        <v>53</v>
      </c>
      <c r="D92" s="47">
        <v>7.4</v>
      </c>
      <c r="E92" s="47">
        <v>6.4</v>
      </c>
      <c r="F92" s="47">
        <v>5.8</v>
      </c>
      <c r="G92" s="47">
        <v>4.9000000000000004</v>
      </c>
      <c r="H92" s="47">
        <v>5.2</v>
      </c>
    </row>
    <row r="93" spans="2:14" ht="12" customHeight="1">
      <c r="C93" s="36" t="s">
        <v>66</v>
      </c>
      <c r="D93" s="1091">
        <v>19.899999999999999</v>
      </c>
      <c r="E93" s="1093">
        <v>16.2</v>
      </c>
      <c r="F93" s="1093">
        <v>15.9</v>
      </c>
      <c r="G93" s="1093">
        <v>14</v>
      </c>
      <c r="H93" s="1093">
        <v>15</v>
      </c>
    </row>
    <row r="94" spans="2:14" ht="12" customHeight="1">
      <c r="B94" s="98"/>
      <c r="C94" s="37" t="s">
        <v>67</v>
      </c>
      <c r="D94" s="1092"/>
      <c r="E94" s="1094"/>
      <c r="F94" s="1094"/>
      <c r="G94" s="1094"/>
      <c r="H94" s="1094"/>
    </row>
    <row r="97" spans="2:13" ht="12" customHeight="1">
      <c r="B97" s="48" t="s">
        <v>68</v>
      </c>
      <c r="I97" s="20"/>
    </row>
    <row r="98" spans="2:13" ht="12" customHeight="1">
      <c r="B98" s="48"/>
      <c r="H98" s="21" t="s">
        <v>69</v>
      </c>
      <c r="I98" s="20"/>
    </row>
    <row r="99" spans="2:13" ht="12" customHeight="1">
      <c r="B99" s="922"/>
      <c r="C99" s="895"/>
      <c r="D99" s="1085" t="s">
        <v>70</v>
      </c>
      <c r="E99" s="1085"/>
      <c r="F99" s="1085"/>
      <c r="G99" s="1085"/>
      <c r="H99" s="1085"/>
      <c r="I99" s="20"/>
    </row>
    <row r="100" spans="2:13" ht="12" customHeight="1">
      <c r="B100" s="923"/>
      <c r="C100" s="37"/>
      <c r="D100" s="927" t="s">
        <v>71</v>
      </c>
      <c r="E100" s="51" t="s">
        <v>72</v>
      </c>
      <c r="F100" s="51" t="s">
        <v>73</v>
      </c>
      <c r="G100" s="52" t="s">
        <v>74</v>
      </c>
      <c r="H100" s="52" t="s">
        <v>75</v>
      </c>
      <c r="I100" s="20"/>
    </row>
    <row r="101" spans="2:13" ht="12" customHeight="1">
      <c r="B101" s="53" t="s">
        <v>76</v>
      </c>
      <c r="D101" s="54"/>
      <c r="E101" s="55"/>
      <c r="F101" s="55"/>
      <c r="G101" s="55"/>
      <c r="I101" s="20"/>
    </row>
    <row r="102" spans="2:13" ht="12" customHeight="1">
      <c r="C102" s="56" t="s">
        <v>77</v>
      </c>
      <c r="D102" s="57"/>
    </row>
    <row r="103" spans="2:13" ht="12" customHeight="1">
      <c r="C103" s="56" t="s">
        <v>78</v>
      </c>
      <c r="D103" s="953">
        <v>21742760</v>
      </c>
      <c r="E103" s="954">
        <v>22223346</v>
      </c>
      <c r="F103" s="954">
        <v>22423071</v>
      </c>
      <c r="G103" s="954">
        <v>24972328</v>
      </c>
      <c r="H103" s="79">
        <v>26073863</v>
      </c>
    </row>
    <row r="104" spans="2:13" ht="12" customHeight="1">
      <c r="C104" s="56" t="s">
        <v>79</v>
      </c>
      <c r="D104" s="955">
        <v>8824164</v>
      </c>
      <c r="E104" s="79">
        <v>9619295</v>
      </c>
      <c r="F104" s="79">
        <v>10021853</v>
      </c>
      <c r="G104" s="79">
        <v>10105490</v>
      </c>
      <c r="H104" s="79">
        <v>10219294</v>
      </c>
    </row>
    <row r="105" spans="2:13" ht="12" customHeight="1">
      <c r="C105" s="56" t="s">
        <v>80</v>
      </c>
      <c r="D105" s="955">
        <v>1425666</v>
      </c>
      <c r="E105" s="956">
        <v>1104515</v>
      </c>
      <c r="F105" s="956">
        <v>1108401</v>
      </c>
      <c r="G105" s="956">
        <v>1202969</v>
      </c>
      <c r="H105" s="79">
        <v>1203422</v>
      </c>
    </row>
    <row r="106" spans="2:13" ht="12" customHeight="1">
      <c r="C106" s="56" t="s">
        <v>81</v>
      </c>
      <c r="D106" s="955">
        <v>11086029</v>
      </c>
      <c r="E106" s="956">
        <v>11499535</v>
      </c>
      <c r="F106" s="956">
        <v>11292817</v>
      </c>
      <c r="G106" s="956">
        <v>13663869</v>
      </c>
      <c r="H106" s="79">
        <v>14628075</v>
      </c>
    </row>
    <row r="107" spans="2:13" ht="12" customHeight="1">
      <c r="C107" s="56" t="s">
        <v>82</v>
      </c>
      <c r="D107" s="58"/>
      <c r="E107" s="59"/>
      <c r="F107" s="59"/>
      <c r="G107" s="59"/>
    </row>
    <row r="108" spans="2:13" ht="12" customHeight="1">
      <c r="C108" s="60" t="s">
        <v>78</v>
      </c>
      <c r="D108" s="61">
        <v>100</v>
      </c>
      <c r="E108" s="61">
        <v>100</v>
      </c>
      <c r="F108" s="61">
        <v>100</v>
      </c>
      <c r="G108" s="61">
        <v>100</v>
      </c>
      <c r="H108" s="61">
        <v>100</v>
      </c>
      <c r="I108" s="61"/>
      <c r="J108" s="61"/>
      <c r="K108" s="61"/>
      <c r="L108" s="61"/>
      <c r="M108" s="61"/>
    </row>
    <row r="109" spans="2:13" ht="12" customHeight="1">
      <c r="C109" s="60" t="s">
        <v>79</v>
      </c>
      <c r="D109" s="61">
        <v>40.6</v>
      </c>
      <c r="E109" s="61">
        <v>43.3</v>
      </c>
      <c r="F109" s="61">
        <v>44.7</v>
      </c>
      <c r="G109" s="61">
        <v>40.5</v>
      </c>
      <c r="H109" s="61">
        <v>39.200000000000003</v>
      </c>
      <c r="I109" s="61"/>
      <c r="J109" s="61"/>
      <c r="K109" s="61"/>
      <c r="L109" s="61"/>
      <c r="M109" s="61"/>
    </row>
    <row r="110" spans="2:13" ht="12" customHeight="1">
      <c r="C110" s="60" t="s">
        <v>80</v>
      </c>
      <c r="D110" s="61">
        <v>6.6</v>
      </c>
      <c r="E110" s="61">
        <v>5</v>
      </c>
      <c r="F110" s="61">
        <v>4.9000000000000004</v>
      </c>
      <c r="G110" s="61">
        <v>4.8</v>
      </c>
      <c r="H110" s="61">
        <v>4.5999999999999996</v>
      </c>
      <c r="I110" s="61"/>
      <c r="J110" s="61"/>
      <c r="K110" s="61"/>
      <c r="L110" s="61"/>
      <c r="M110" s="61"/>
    </row>
    <row r="111" spans="2:13" ht="12" customHeight="1">
      <c r="C111" s="60" t="s">
        <v>81</v>
      </c>
      <c r="D111" s="61">
        <v>51</v>
      </c>
      <c r="E111" s="61">
        <v>51.7</v>
      </c>
      <c r="F111" s="61">
        <v>50.4</v>
      </c>
      <c r="G111" s="61">
        <v>54.7</v>
      </c>
      <c r="H111" s="61">
        <v>56.1</v>
      </c>
      <c r="I111" s="61"/>
      <c r="J111" s="61"/>
      <c r="K111" s="61"/>
      <c r="L111" s="61"/>
      <c r="M111" s="61"/>
    </row>
    <row r="112" spans="2:13" ht="12" customHeight="1">
      <c r="C112" s="60" t="s">
        <v>83</v>
      </c>
      <c r="D112" s="59"/>
      <c r="E112" s="59"/>
      <c r="F112" s="59"/>
      <c r="G112" s="59"/>
      <c r="I112" s="61"/>
      <c r="J112" s="61"/>
      <c r="K112" s="61"/>
      <c r="L112" s="61"/>
      <c r="M112" s="61"/>
    </row>
    <row r="113" spans="2:13" ht="12" customHeight="1">
      <c r="C113" s="60" t="s">
        <v>84</v>
      </c>
      <c r="D113" s="956">
        <v>112454133</v>
      </c>
      <c r="E113" s="956">
        <v>113757072</v>
      </c>
      <c r="F113" s="956">
        <v>112379485</v>
      </c>
      <c r="G113" s="956">
        <v>96843881</v>
      </c>
      <c r="H113" s="79">
        <v>116360881</v>
      </c>
    </row>
    <row r="114" spans="2:13" ht="12" customHeight="1">
      <c r="C114" s="60" t="s">
        <v>85</v>
      </c>
      <c r="D114" s="954">
        <v>9844259</v>
      </c>
      <c r="E114" s="954">
        <v>9536110</v>
      </c>
      <c r="F114" s="954">
        <v>10111842</v>
      </c>
      <c r="G114" s="954">
        <v>9699665</v>
      </c>
      <c r="H114" s="79">
        <v>11370375</v>
      </c>
    </row>
    <row r="115" spans="2:13" ht="12" customHeight="1">
      <c r="C115" s="60" t="s">
        <v>80</v>
      </c>
      <c r="D115" s="954">
        <v>39770959</v>
      </c>
      <c r="E115" s="954">
        <v>39874700</v>
      </c>
      <c r="F115" s="954">
        <v>39037338</v>
      </c>
      <c r="G115" s="954">
        <v>33503141</v>
      </c>
      <c r="H115" s="79">
        <v>41672941</v>
      </c>
    </row>
    <row r="116" spans="2:13" ht="12" customHeight="1">
      <c r="C116" s="60" t="s">
        <v>81</v>
      </c>
      <c r="D116" s="954">
        <v>62838915</v>
      </c>
      <c r="E116" s="954">
        <v>64346262</v>
      </c>
      <c r="F116" s="954">
        <v>63230305</v>
      </c>
      <c r="G116" s="954">
        <v>53641075</v>
      </c>
      <c r="H116" s="79">
        <v>63317565</v>
      </c>
    </row>
    <row r="117" spans="2:13" ht="12" customHeight="1">
      <c r="C117" s="60" t="s">
        <v>86</v>
      </c>
      <c r="D117" s="20"/>
    </row>
    <row r="118" spans="2:13" ht="12" customHeight="1">
      <c r="C118" s="60" t="s">
        <v>84</v>
      </c>
      <c r="D118" s="61">
        <v>100</v>
      </c>
      <c r="E118" s="61">
        <v>100</v>
      </c>
      <c r="F118" s="61">
        <v>100</v>
      </c>
      <c r="G118" s="61">
        <v>100</v>
      </c>
      <c r="H118" s="61">
        <v>100</v>
      </c>
      <c r="I118" s="61"/>
      <c r="J118" s="61"/>
      <c r="K118" s="61"/>
      <c r="L118" s="61"/>
      <c r="M118" s="61"/>
    </row>
    <row r="119" spans="2:13" ht="12" customHeight="1">
      <c r="C119" s="60" t="s">
        <v>85</v>
      </c>
      <c r="D119" s="61">
        <v>8.8000000000000007</v>
      </c>
      <c r="E119" s="61">
        <v>8.4</v>
      </c>
      <c r="F119" s="61">
        <v>9</v>
      </c>
      <c r="G119" s="61">
        <v>10</v>
      </c>
      <c r="H119" s="61">
        <v>9.8000000000000007</v>
      </c>
      <c r="I119" s="61"/>
      <c r="J119" s="61"/>
      <c r="K119" s="61"/>
      <c r="L119" s="61"/>
      <c r="M119" s="61"/>
    </row>
    <row r="120" spans="2:13" ht="12" customHeight="1">
      <c r="C120" s="60" t="s">
        <v>80</v>
      </c>
      <c r="D120" s="61">
        <v>35.4</v>
      </c>
      <c r="E120" s="61">
        <v>35.1</v>
      </c>
      <c r="F120" s="61">
        <v>34.700000000000003</v>
      </c>
      <c r="G120" s="61">
        <v>34.6</v>
      </c>
      <c r="H120" s="61">
        <v>35.799999999999997</v>
      </c>
      <c r="I120" s="61"/>
      <c r="J120" s="61"/>
      <c r="K120" s="61"/>
      <c r="L120" s="61"/>
      <c r="M120" s="61"/>
    </row>
    <row r="121" spans="2:13" ht="12" customHeight="1">
      <c r="C121" s="60" t="s">
        <v>81</v>
      </c>
      <c r="D121" s="61">
        <v>55.9</v>
      </c>
      <c r="E121" s="61">
        <v>56.6</v>
      </c>
      <c r="F121" s="61">
        <v>56.3</v>
      </c>
      <c r="G121" s="61">
        <v>55.4</v>
      </c>
      <c r="H121" s="61">
        <v>54.4</v>
      </c>
      <c r="I121" s="61"/>
      <c r="J121" s="61"/>
      <c r="K121" s="61"/>
      <c r="L121" s="61"/>
      <c r="M121" s="61"/>
    </row>
    <row r="122" spans="2:13" ht="12" customHeight="1">
      <c r="C122" s="60"/>
      <c r="D122" s="62"/>
      <c r="E122" s="62"/>
      <c r="F122" s="62"/>
      <c r="G122" s="62"/>
    </row>
    <row r="123" spans="2:13" ht="12" customHeight="1">
      <c r="B123" s="30" t="s">
        <v>89</v>
      </c>
      <c r="C123" s="926"/>
      <c r="D123" s="62"/>
      <c r="E123" s="62"/>
      <c r="F123" s="62"/>
      <c r="G123" s="62"/>
    </row>
    <row r="124" spans="2:13" ht="12" customHeight="1">
      <c r="C124" s="60" t="s">
        <v>77</v>
      </c>
    </row>
    <row r="125" spans="2:13" ht="12" customHeight="1">
      <c r="C125" s="60" t="s">
        <v>78</v>
      </c>
      <c r="D125" s="63" t="s">
        <v>90</v>
      </c>
      <c r="E125" s="63" t="s">
        <v>90</v>
      </c>
      <c r="F125" s="63" t="s">
        <v>90</v>
      </c>
      <c r="G125" s="63" t="s">
        <v>90</v>
      </c>
      <c r="H125" s="63" t="s">
        <v>90</v>
      </c>
    </row>
    <row r="126" spans="2:13" ht="12" customHeight="1">
      <c r="C126" s="60" t="s">
        <v>79</v>
      </c>
      <c r="D126" s="63" t="s">
        <v>90</v>
      </c>
      <c r="E126" s="63" t="s">
        <v>90</v>
      </c>
      <c r="F126" s="63" t="s">
        <v>90</v>
      </c>
      <c r="G126" s="63" t="s">
        <v>90</v>
      </c>
      <c r="H126" s="63" t="s">
        <v>90</v>
      </c>
    </row>
    <row r="127" spans="2:13" ht="12" customHeight="1">
      <c r="C127" s="60" t="s">
        <v>80</v>
      </c>
      <c r="D127" s="63" t="s">
        <v>91</v>
      </c>
      <c r="E127" s="63" t="s">
        <v>91</v>
      </c>
      <c r="F127" s="63" t="s">
        <v>91</v>
      </c>
      <c r="G127" s="63" t="s">
        <v>91</v>
      </c>
      <c r="H127" s="63" t="s">
        <v>91</v>
      </c>
    </row>
    <row r="128" spans="2:13" ht="12" customHeight="1">
      <c r="C128" s="60" t="s">
        <v>81</v>
      </c>
      <c r="D128" s="63" t="s">
        <v>90</v>
      </c>
      <c r="E128" s="63" t="s">
        <v>90</v>
      </c>
      <c r="F128" s="63" t="s">
        <v>90</v>
      </c>
      <c r="G128" s="63" t="s">
        <v>90</v>
      </c>
      <c r="H128" s="63" t="s">
        <v>90</v>
      </c>
    </row>
    <row r="129" spans="2:8" ht="12" customHeight="1">
      <c r="C129" s="60" t="s">
        <v>83</v>
      </c>
    </row>
    <row r="130" spans="2:8" ht="12" customHeight="1">
      <c r="C130" s="60" t="s">
        <v>84</v>
      </c>
      <c r="D130" s="63" t="s">
        <v>90</v>
      </c>
      <c r="E130" s="63" t="s">
        <v>90</v>
      </c>
      <c r="F130" s="63" t="s">
        <v>90</v>
      </c>
      <c r="G130" s="63" t="s">
        <v>90</v>
      </c>
      <c r="H130" s="63" t="s">
        <v>90</v>
      </c>
    </row>
    <row r="131" spans="2:8" ht="12" customHeight="1">
      <c r="C131" s="60" t="s">
        <v>92</v>
      </c>
      <c r="D131" s="63" t="s">
        <v>90</v>
      </c>
      <c r="E131" s="63" t="s">
        <v>90</v>
      </c>
      <c r="F131" s="63" t="s">
        <v>90</v>
      </c>
      <c r="G131" s="63" t="s">
        <v>90</v>
      </c>
      <c r="H131" s="63" t="s">
        <v>90</v>
      </c>
    </row>
    <row r="132" spans="2:8" ht="12" customHeight="1">
      <c r="C132" s="60" t="s">
        <v>80</v>
      </c>
      <c r="D132" s="63" t="s">
        <v>90</v>
      </c>
      <c r="E132" s="63" t="s">
        <v>90</v>
      </c>
      <c r="F132" s="63" t="s">
        <v>90</v>
      </c>
      <c r="G132" s="63" t="s">
        <v>90</v>
      </c>
      <c r="H132" s="63" t="s">
        <v>90</v>
      </c>
    </row>
    <row r="133" spans="2:8" ht="12" customHeight="1">
      <c r="B133" s="98"/>
      <c r="C133" s="50" t="s">
        <v>81</v>
      </c>
      <c r="D133" s="64" t="s">
        <v>90</v>
      </c>
      <c r="E133" s="65" t="s">
        <v>90</v>
      </c>
      <c r="F133" s="65" t="s">
        <v>90</v>
      </c>
      <c r="G133" s="65" t="s">
        <v>90</v>
      </c>
      <c r="H133" s="65" t="s">
        <v>90</v>
      </c>
    </row>
    <row r="134" spans="2:8" ht="12" customHeight="1">
      <c r="B134" s="53" t="s">
        <v>93</v>
      </c>
    </row>
    <row r="135" spans="2:8" ht="12" customHeight="1">
      <c r="B135" s="2" t="s">
        <v>94</v>
      </c>
    </row>
    <row r="136" spans="2:8" ht="12" customHeight="1">
      <c r="B136" s="2" t="s">
        <v>95</v>
      </c>
    </row>
    <row r="138" spans="2:8" ht="12" customHeight="1">
      <c r="B138" s="48" t="s">
        <v>96</v>
      </c>
    </row>
    <row r="139" spans="2:8" ht="12" customHeight="1">
      <c r="B139" s="48"/>
      <c r="G139" s="21" t="s">
        <v>69</v>
      </c>
    </row>
    <row r="140" spans="2:8" ht="12" customHeight="1">
      <c r="B140" s="922"/>
      <c r="C140" s="895"/>
      <c r="D140" s="1086" t="s">
        <v>97</v>
      </c>
      <c r="E140" s="1086"/>
      <c r="F140" s="1086"/>
      <c r="G140" s="1086"/>
    </row>
    <row r="141" spans="2:8" ht="12" customHeight="1">
      <c r="B141" s="923"/>
      <c r="C141" s="37"/>
      <c r="D141" s="84" t="s">
        <v>98</v>
      </c>
      <c r="E141" s="66" t="s">
        <v>99</v>
      </c>
      <c r="F141" s="67" t="s">
        <v>100</v>
      </c>
      <c r="G141" s="67" t="s">
        <v>101</v>
      </c>
    </row>
    <row r="142" spans="2:8" ht="12" customHeight="1">
      <c r="B142" s="49" t="s">
        <v>76</v>
      </c>
      <c r="C142" s="928"/>
      <c r="D142" s="68"/>
      <c r="E142" s="68"/>
      <c r="F142" s="68"/>
    </row>
    <row r="143" spans="2:8" ht="12" customHeight="1">
      <c r="C143" s="60" t="s">
        <v>77</v>
      </c>
    </row>
    <row r="144" spans="2:8" ht="12" customHeight="1">
      <c r="C144" s="60" t="s">
        <v>78</v>
      </c>
      <c r="D144" s="957">
        <v>480586</v>
      </c>
      <c r="E144" s="957">
        <v>199725</v>
      </c>
      <c r="F144" s="957">
        <v>2549257</v>
      </c>
      <c r="G144" s="957">
        <v>1101535</v>
      </c>
    </row>
    <row r="145" spans="3:11" ht="12" customHeight="1">
      <c r="C145" s="60" t="s">
        <v>79</v>
      </c>
      <c r="D145" s="957">
        <v>795131</v>
      </c>
      <c r="E145" s="957">
        <v>402558</v>
      </c>
      <c r="F145" s="957">
        <v>83637</v>
      </c>
      <c r="G145" s="957">
        <v>113804</v>
      </c>
    </row>
    <row r="146" spans="3:11" ht="12" customHeight="1">
      <c r="C146" s="60" t="s">
        <v>80</v>
      </c>
      <c r="D146" s="957">
        <v>-321151</v>
      </c>
      <c r="E146" s="957">
        <v>3886</v>
      </c>
      <c r="F146" s="957">
        <v>94568</v>
      </c>
      <c r="G146" s="957">
        <v>453</v>
      </c>
    </row>
    <row r="147" spans="3:11" ht="12" customHeight="1">
      <c r="C147" s="60" t="s">
        <v>81</v>
      </c>
      <c r="D147" s="957">
        <v>413506</v>
      </c>
      <c r="E147" s="957">
        <v>-206718</v>
      </c>
      <c r="F147" s="957">
        <v>2371052</v>
      </c>
      <c r="G147" s="957">
        <v>964206</v>
      </c>
    </row>
    <row r="148" spans="3:11" ht="12" customHeight="1">
      <c r="C148" s="60" t="s">
        <v>82</v>
      </c>
      <c r="D148" s="59"/>
      <c r="E148" s="59"/>
      <c r="F148" s="59"/>
    </row>
    <row r="149" spans="3:11" ht="12" customHeight="1">
      <c r="C149" s="60" t="s">
        <v>78</v>
      </c>
      <c r="D149" s="63" t="s">
        <v>90</v>
      </c>
      <c r="E149" s="63" t="s">
        <v>90</v>
      </c>
      <c r="F149" s="63" t="s">
        <v>90</v>
      </c>
      <c r="G149" s="63" t="s">
        <v>90</v>
      </c>
    </row>
    <row r="150" spans="3:11" ht="12" customHeight="1">
      <c r="C150" s="60" t="s">
        <v>79</v>
      </c>
      <c r="D150" s="69">
        <v>2.7</v>
      </c>
      <c r="E150" s="69">
        <v>1.4</v>
      </c>
      <c r="F150" s="69">
        <v>-4.2</v>
      </c>
      <c r="G150" s="69">
        <v>-1.3</v>
      </c>
      <c r="H150" s="958"/>
      <c r="I150" s="958"/>
      <c r="J150" s="958"/>
      <c r="K150" s="958"/>
    </row>
    <row r="151" spans="3:11" ht="12" customHeight="1">
      <c r="C151" s="60" t="s">
        <v>80</v>
      </c>
      <c r="D151" s="69">
        <v>-1.6</v>
      </c>
      <c r="E151" s="69">
        <v>0</v>
      </c>
      <c r="F151" s="69">
        <v>-0.1</v>
      </c>
      <c r="G151" s="69">
        <v>-0.2</v>
      </c>
      <c r="H151" s="958"/>
      <c r="I151" s="958"/>
      <c r="J151" s="958"/>
      <c r="K151" s="958"/>
    </row>
    <row r="152" spans="3:11" ht="12" customHeight="1">
      <c r="C152" s="60" t="s">
        <v>81</v>
      </c>
      <c r="D152" s="69">
        <v>0.8</v>
      </c>
      <c r="E152" s="69">
        <v>-1.4</v>
      </c>
      <c r="F152" s="69">
        <v>4.4000000000000004</v>
      </c>
      <c r="G152" s="69">
        <v>1.4</v>
      </c>
      <c r="H152" s="958"/>
      <c r="I152" s="958"/>
      <c r="J152" s="958"/>
      <c r="K152" s="958"/>
    </row>
    <row r="153" spans="3:11" ht="12" customHeight="1">
      <c r="C153" s="60" t="s">
        <v>83</v>
      </c>
      <c r="D153" s="59"/>
      <c r="E153" s="59"/>
      <c r="F153" s="59"/>
      <c r="H153" s="958"/>
      <c r="I153" s="958"/>
      <c r="J153" s="958"/>
      <c r="K153" s="958"/>
    </row>
    <row r="154" spans="3:11" ht="12" customHeight="1">
      <c r="C154" s="60" t="s">
        <v>84</v>
      </c>
      <c r="D154" s="957">
        <v>1302939</v>
      </c>
      <c r="E154" s="957">
        <v>-1377587</v>
      </c>
      <c r="F154" s="957">
        <v>-15535604</v>
      </c>
      <c r="G154" s="957">
        <v>19517000</v>
      </c>
    </row>
    <row r="155" spans="3:11" ht="12" customHeight="1">
      <c r="C155" s="60" t="s">
        <v>85</v>
      </c>
      <c r="D155" s="957">
        <v>-308149</v>
      </c>
      <c r="E155" s="957">
        <v>575732</v>
      </c>
      <c r="F155" s="957">
        <v>-412177</v>
      </c>
      <c r="G155" s="957">
        <v>1670710</v>
      </c>
    </row>
    <row r="156" spans="3:11" ht="12" customHeight="1">
      <c r="C156" s="60" t="s">
        <v>80</v>
      </c>
      <c r="D156" s="957">
        <v>103741</v>
      </c>
      <c r="E156" s="957">
        <v>-837362</v>
      </c>
      <c r="F156" s="957">
        <v>-5534197</v>
      </c>
      <c r="G156" s="957">
        <v>8169800</v>
      </c>
    </row>
    <row r="157" spans="3:11" ht="12" customHeight="1">
      <c r="C157" s="60" t="s">
        <v>81</v>
      </c>
      <c r="D157" s="957">
        <v>1507347</v>
      </c>
      <c r="E157" s="957">
        <v>-1115957</v>
      </c>
      <c r="F157" s="957">
        <v>-9589230</v>
      </c>
      <c r="G157" s="957">
        <v>9676490</v>
      </c>
    </row>
    <row r="158" spans="3:11" ht="12" customHeight="1">
      <c r="C158" s="60" t="s">
        <v>86</v>
      </c>
    </row>
    <row r="159" spans="3:11" ht="12" customHeight="1">
      <c r="C159" s="60" t="s">
        <v>84</v>
      </c>
      <c r="D159" s="63" t="s">
        <v>90</v>
      </c>
      <c r="E159" s="63" t="s">
        <v>90</v>
      </c>
      <c r="F159" s="63" t="s">
        <v>90</v>
      </c>
      <c r="G159" s="63" t="s">
        <v>90</v>
      </c>
    </row>
    <row r="160" spans="3:11" ht="12" customHeight="1">
      <c r="C160" s="60" t="s">
        <v>85</v>
      </c>
      <c r="D160" s="69">
        <v>-0.4</v>
      </c>
      <c r="E160" s="69">
        <v>0.6</v>
      </c>
      <c r="F160" s="69">
        <v>1</v>
      </c>
      <c r="G160" s="69">
        <v>-0.2</v>
      </c>
    </row>
    <row r="161" spans="2:11" ht="12" customHeight="1">
      <c r="C161" s="60" t="s">
        <v>80</v>
      </c>
      <c r="D161" s="69">
        <v>-0.3</v>
      </c>
      <c r="E161" s="69">
        <v>-0.3</v>
      </c>
      <c r="F161" s="69">
        <v>-0.1</v>
      </c>
      <c r="G161" s="69">
        <v>1.2</v>
      </c>
    </row>
    <row r="162" spans="2:11" ht="12" customHeight="1">
      <c r="C162" s="60" t="s">
        <v>81</v>
      </c>
      <c r="D162" s="69">
        <v>0.7</v>
      </c>
      <c r="E162" s="69">
        <v>-0.3</v>
      </c>
      <c r="F162" s="69">
        <v>-0.9</v>
      </c>
      <c r="G162" s="69">
        <v>-1</v>
      </c>
    </row>
    <row r="163" spans="2:11" ht="12" customHeight="1">
      <c r="C163" s="60"/>
      <c r="D163" s="69"/>
      <c r="E163" s="69"/>
      <c r="F163" s="69"/>
    </row>
    <row r="164" spans="2:11" ht="12" customHeight="1">
      <c r="B164" s="30" t="s">
        <v>102</v>
      </c>
      <c r="C164" s="926"/>
      <c r="D164" s="69"/>
      <c r="E164" s="69"/>
      <c r="F164" s="69"/>
      <c r="G164" s="63"/>
    </row>
    <row r="165" spans="2:11" ht="12" customHeight="1">
      <c r="C165" s="60" t="s">
        <v>77</v>
      </c>
      <c r="E165" s="68"/>
      <c r="F165" s="68"/>
      <c r="G165" s="63"/>
    </row>
    <row r="166" spans="2:11" ht="12" customHeight="1">
      <c r="C166" s="60" t="s">
        <v>78</v>
      </c>
      <c r="D166" s="70">
        <v>2.2000000000000002</v>
      </c>
      <c r="E166" s="70">
        <v>0.9</v>
      </c>
      <c r="F166" s="70">
        <v>11.4</v>
      </c>
      <c r="G166" s="70">
        <v>4.4000000000000004</v>
      </c>
      <c r="H166" s="959"/>
      <c r="I166" s="959"/>
      <c r="J166" s="959"/>
      <c r="K166" s="959"/>
    </row>
    <row r="167" spans="2:11" ht="12" customHeight="1">
      <c r="C167" s="60" t="s">
        <v>79</v>
      </c>
      <c r="D167" s="70">
        <v>9</v>
      </c>
      <c r="E167" s="70">
        <v>4.2</v>
      </c>
      <c r="F167" s="70">
        <v>0.8</v>
      </c>
      <c r="G167" s="70">
        <v>1.1000000000000001</v>
      </c>
      <c r="H167" s="959"/>
      <c r="I167" s="959"/>
      <c r="J167" s="959"/>
      <c r="K167" s="959"/>
    </row>
    <row r="168" spans="2:11" ht="12" customHeight="1">
      <c r="C168" s="60" t="s">
        <v>80</v>
      </c>
      <c r="D168" s="70">
        <v>-22.5</v>
      </c>
      <c r="E168" s="70">
        <v>0.4</v>
      </c>
      <c r="F168" s="70">
        <v>8.5</v>
      </c>
      <c r="G168" s="70">
        <v>0</v>
      </c>
      <c r="H168" s="959"/>
      <c r="I168" s="959"/>
      <c r="J168" s="959"/>
      <c r="K168" s="959"/>
    </row>
    <row r="169" spans="2:11" ht="12" customHeight="1">
      <c r="C169" s="60" t="s">
        <v>81</v>
      </c>
      <c r="D169" s="70">
        <v>3.7</v>
      </c>
      <c r="E169" s="70">
        <v>-1.8</v>
      </c>
      <c r="F169" s="70">
        <v>21</v>
      </c>
      <c r="G169" s="70">
        <v>7.1</v>
      </c>
      <c r="H169" s="959"/>
      <c r="I169" s="959"/>
      <c r="J169" s="959"/>
      <c r="K169" s="959"/>
    </row>
    <row r="170" spans="2:11" ht="12" customHeight="1">
      <c r="C170" s="60" t="s">
        <v>83</v>
      </c>
      <c r="G170" s="63"/>
      <c r="H170" s="959"/>
      <c r="I170" s="959"/>
      <c r="J170" s="959"/>
      <c r="K170" s="959"/>
    </row>
    <row r="171" spans="2:11" ht="12" customHeight="1">
      <c r="C171" s="60" t="s">
        <v>84</v>
      </c>
      <c r="D171" s="70">
        <v>1.2</v>
      </c>
      <c r="E171" s="70">
        <v>-1.2</v>
      </c>
      <c r="F171" s="70">
        <v>-13.8</v>
      </c>
      <c r="G171" s="70">
        <v>20.2</v>
      </c>
      <c r="H171" s="959"/>
      <c r="I171" s="959"/>
      <c r="J171" s="959"/>
      <c r="K171" s="959"/>
    </row>
    <row r="172" spans="2:11" ht="12" customHeight="1">
      <c r="C172" s="60" t="s">
        <v>92</v>
      </c>
      <c r="D172" s="70">
        <v>-3.1</v>
      </c>
      <c r="E172" s="70">
        <v>6</v>
      </c>
      <c r="F172" s="70">
        <v>-4.0999999999999996</v>
      </c>
      <c r="G172" s="70">
        <v>17.2</v>
      </c>
      <c r="H172" s="959"/>
      <c r="I172" s="959"/>
      <c r="J172" s="959"/>
      <c r="K172" s="959"/>
    </row>
    <row r="173" spans="2:11" ht="12" customHeight="1">
      <c r="C173" s="60" t="s">
        <v>80</v>
      </c>
      <c r="D173" s="70">
        <v>0.3</v>
      </c>
      <c r="E173" s="70">
        <v>-2.1</v>
      </c>
      <c r="F173" s="70">
        <v>-14.2</v>
      </c>
      <c r="G173" s="70">
        <v>24.4</v>
      </c>
      <c r="H173" s="959"/>
      <c r="I173" s="959"/>
      <c r="J173" s="959"/>
      <c r="K173" s="959"/>
    </row>
    <row r="174" spans="2:11" ht="12" customHeight="1">
      <c r="B174" s="98"/>
      <c r="C174" s="50" t="s">
        <v>81</v>
      </c>
      <c r="D174" s="71">
        <v>2.4</v>
      </c>
      <c r="E174" s="71">
        <v>-1.7</v>
      </c>
      <c r="F174" s="71">
        <v>-15.2</v>
      </c>
      <c r="G174" s="71">
        <v>18</v>
      </c>
      <c r="H174" s="959"/>
      <c r="I174" s="959"/>
      <c r="J174" s="959"/>
      <c r="K174" s="959"/>
    </row>
    <row r="175" spans="2:11" ht="12" customHeight="1">
      <c r="B175" s="20"/>
      <c r="C175" s="53"/>
      <c r="D175" s="70"/>
      <c r="E175" s="70"/>
      <c r="F175" s="70"/>
      <c r="G175" s="70"/>
    </row>
    <row r="176" spans="2:11" ht="12" customHeight="1">
      <c r="B176" s="20"/>
      <c r="C176" s="53"/>
      <c r="D176" s="70"/>
      <c r="E176" s="70"/>
      <c r="F176" s="70"/>
      <c r="G176" s="70"/>
    </row>
    <row r="177" spans="2:11" ht="12" customHeight="1">
      <c r="B177" s="48" t="s">
        <v>103</v>
      </c>
    </row>
    <row r="178" spans="2:11" ht="12" customHeight="1">
      <c r="B178" s="48"/>
      <c r="G178" s="21" t="s">
        <v>104</v>
      </c>
    </row>
    <row r="179" spans="2:11" ht="12" customHeight="1">
      <c r="B179" s="922"/>
      <c r="C179" s="895"/>
      <c r="D179" s="1085" t="s">
        <v>105</v>
      </c>
      <c r="E179" s="1085"/>
      <c r="F179" s="1085"/>
      <c r="G179" s="1085"/>
    </row>
    <row r="180" spans="2:11" ht="12" customHeight="1">
      <c r="B180" s="923"/>
      <c r="C180" s="37"/>
      <c r="D180" s="72" t="s">
        <v>72</v>
      </c>
      <c r="E180" s="51" t="s">
        <v>73</v>
      </c>
      <c r="F180" s="72" t="s">
        <v>74</v>
      </c>
      <c r="G180" s="52" t="s">
        <v>75</v>
      </c>
      <c r="H180" s="20"/>
    </row>
    <row r="181" spans="2:11" ht="12" customHeight="1">
      <c r="B181" s="60" t="s">
        <v>106</v>
      </c>
      <c r="C181" s="928"/>
      <c r="D181" s="55"/>
      <c r="E181" s="73"/>
      <c r="F181" s="55"/>
      <c r="G181" s="55"/>
      <c r="H181" s="20"/>
    </row>
    <row r="182" spans="2:11" ht="12" customHeight="1">
      <c r="C182" s="60" t="s">
        <v>107</v>
      </c>
      <c r="D182" s="20"/>
      <c r="E182" s="20"/>
    </row>
    <row r="183" spans="2:11" ht="12" customHeight="1">
      <c r="C183" s="60" t="s">
        <v>108</v>
      </c>
      <c r="D183" s="74">
        <v>616540</v>
      </c>
      <c r="E183" s="74">
        <v>405812</v>
      </c>
      <c r="F183" s="74">
        <v>381925</v>
      </c>
      <c r="G183" s="74">
        <v>345417</v>
      </c>
    </row>
    <row r="184" spans="2:11" ht="12" customHeight="1">
      <c r="C184" s="60" t="s">
        <v>109</v>
      </c>
      <c r="D184" s="74">
        <v>607810</v>
      </c>
      <c r="E184" s="74">
        <v>402255</v>
      </c>
      <c r="F184" s="74">
        <v>379136</v>
      </c>
      <c r="G184" s="74">
        <v>342200</v>
      </c>
    </row>
    <row r="185" spans="2:11" ht="12" customHeight="1">
      <c r="C185" s="60" t="s">
        <v>80</v>
      </c>
      <c r="D185" s="74">
        <v>3454</v>
      </c>
      <c r="E185" s="74">
        <v>1679</v>
      </c>
      <c r="F185" s="74">
        <v>1499</v>
      </c>
      <c r="G185" s="74">
        <v>1316</v>
      </c>
    </row>
    <row r="186" spans="2:11" ht="12" customHeight="1">
      <c r="C186" s="60" t="s">
        <v>81</v>
      </c>
      <c r="D186" s="74">
        <v>5276</v>
      </c>
      <c r="E186" s="74">
        <v>1876</v>
      </c>
      <c r="F186" s="74">
        <v>1291</v>
      </c>
      <c r="G186" s="74">
        <v>1449</v>
      </c>
    </row>
    <row r="187" spans="2:11" ht="12" customHeight="1">
      <c r="C187" s="60" t="s">
        <v>4</v>
      </c>
      <c r="D187" s="20"/>
      <c r="E187" s="59"/>
      <c r="F187" s="59"/>
      <c r="G187" s="75"/>
    </row>
    <row r="188" spans="2:11" ht="12" customHeight="1">
      <c r="C188" s="60" t="s">
        <v>110</v>
      </c>
      <c r="D188" s="61">
        <v>100</v>
      </c>
      <c r="E188" s="61">
        <v>100</v>
      </c>
      <c r="F188" s="61">
        <v>100</v>
      </c>
      <c r="G188" s="61">
        <v>100</v>
      </c>
      <c r="H188" s="61"/>
      <c r="I188" s="61"/>
      <c r="J188" s="61"/>
      <c r="K188" s="61"/>
    </row>
    <row r="189" spans="2:11" ht="12" customHeight="1">
      <c r="C189" s="60" t="s">
        <v>109</v>
      </c>
      <c r="D189" s="61">
        <v>98.6</v>
      </c>
      <c r="E189" s="61">
        <v>99.1</v>
      </c>
      <c r="F189" s="61">
        <v>99.3</v>
      </c>
      <c r="G189" s="61">
        <v>99.1</v>
      </c>
      <c r="H189" s="61"/>
      <c r="I189" s="61"/>
      <c r="J189" s="61"/>
      <c r="K189" s="61"/>
    </row>
    <row r="190" spans="2:11" ht="12" customHeight="1">
      <c r="C190" s="60" t="s">
        <v>80</v>
      </c>
      <c r="D190" s="61">
        <v>0.6</v>
      </c>
      <c r="E190" s="61">
        <v>0.4</v>
      </c>
      <c r="F190" s="61">
        <v>0.4</v>
      </c>
      <c r="G190" s="61">
        <v>0.4</v>
      </c>
      <c r="H190" s="61"/>
      <c r="I190" s="61"/>
      <c r="J190" s="61"/>
      <c r="K190" s="61"/>
    </row>
    <row r="191" spans="2:11" ht="12" customHeight="1">
      <c r="C191" s="60" t="s">
        <v>81</v>
      </c>
      <c r="D191" s="61">
        <v>0.9</v>
      </c>
      <c r="E191" s="61">
        <v>0.5</v>
      </c>
      <c r="F191" s="61">
        <v>0.3</v>
      </c>
      <c r="G191" s="61">
        <v>0.4</v>
      </c>
      <c r="H191" s="61"/>
      <c r="I191" s="61"/>
      <c r="J191" s="61"/>
      <c r="K191" s="61"/>
    </row>
    <row r="192" spans="2:11" ht="12" customHeight="1">
      <c r="C192" s="60"/>
      <c r="D192" s="20"/>
      <c r="E192" s="62"/>
      <c r="F192" s="62"/>
    </row>
    <row r="193" spans="2:10" ht="12" customHeight="1">
      <c r="B193" s="60" t="s">
        <v>111</v>
      </c>
      <c r="C193" s="926"/>
      <c r="D193" s="20"/>
      <c r="E193" s="62"/>
      <c r="F193" s="62"/>
    </row>
    <row r="194" spans="2:10" ht="12" customHeight="1">
      <c r="C194" s="60" t="s">
        <v>107</v>
      </c>
      <c r="D194" s="20"/>
      <c r="E194" s="59"/>
      <c r="F194" s="77"/>
    </row>
    <row r="195" spans="2:10" ht="12" customHeight="1">
      <c r="C195" s="60" t="s">
        <v>84</v>
      </c>
      <c r="D195" s="78" t="s">
        <v>112</v>
      </c>
      <c r="E195" s="79">
        <v>747883</v>
      </c>
      <c r="F195" s="79">
        <v>591491</v>
      </c>
      <c r="G195" s="79">
        <v>598387</v>
      </c>
    </row>
    <row r="196" spans="2:10" ht="12" customHeight="1">
      <c r="C196" s="60" t="s">
        <v>79</v>
      </c>
      <c r="D196" s="78" t="s">
        <v>112</v>
      </c>
      <c r="E196" s="79">
        <v>610216</v>
      </c>
      <c r="F196" s="79">
        <v>504749</v>
      </c>
      <c r="G196" s="79">
        <v>511238</v>
      </c>
    </row>
    <row r="197" spans="2:10" ht="12" customHeight="1">
      <c r="C197" s="60" t="s">
        <v>80</v>
      </c>
      <c r="D197" s="78" t="s">
        <v>112</v>
      </c>
      <c r="E197" s="79">
        <v>125314</v>
      </c>
      <c r="F197" s="79">
        <v>81256</v>
      </c>
      <c r="G197" s="79">
        <v>80928</v>
      </c>
    </row>
    <row r="198" spans="2:10" ht="12" customHeight="1">
      <c r="C198" s="60" t="s">
        <v>113</v>
      </c>
      <c r="D198" s="78" t="s">
        <v>112</v>
      </c>
      <c r="E198" s="79">
        <v>12353</v>
      </c>
      <c r="F198" s="79">
        <v>5486</v>
      </c>
      <c r="G198" s="79">
        <v>6221</v>
      </c>
    </row>
    <row r="199" spans="2:10" ht="12" customHeight="1">
      <c r="C199" s="60" t="s">
        <v>4</v>
      </c>
      <c r="E199" s="20"/>
      <c r="F199" s="80"/>
    </row>
    <row r="200" spans="2:10" ht="12" customHeight="1">
      <c r="C200" s="60" t="s">
        <v>84</v>
      </c>
      <c r="D200" s="63" t="s">
        <v>112</v>
      </c>
      <c r="E200" s="81">
        <v>100</v>
      </c>
      <c r="F200" s="81">
        <v>100</v>
      </c>
      <c r="G200" s="61">
        <v>100</v>
      </c>
      <c r="H200" s="61"/>
      <c r="I200" s="61"/>
      <c r="J200" s="61"/>
    </row>
    <row r="201" spans="2:10" ht="12" customHeight="1">
      <c r="C201" s="60" t="s">
        <v>79</v>
      </c>
      <c r="D201" s="63" t="s">
        <v>112</v>
      </c>
      <c r="E201" s="81">
        <v>81.599999999999994</v>
      </c>
      <c r="F201" s="81">
        <v>85.3</v>
      </c>
      <c r="G201" s="61">
        <v>85.4</v>
      </c>
      <c r="H201" s="61"/>
      <c r="I201" s="61"/>
      <c r="J201" s="61"/>
    </row>
    <row r="202" spans="2:10" ht="12" customHeight="1">
      <c r="C202" s="60" t="s">
        <v>80</v>
      </c>
      <c r="D202" s="63" t="s">
        <v>112</v>
      </c>
      <c r="E202" s="81">
        <v>16.8</v>
      </c>
      <c r="F202" s="81">
        <v>13.7</v>
      </c>
      <c r="G202" s="61">
        <v>13.5</v>
      </c>
      <c r="H202" s="61"/>
      <c r="I202" s="61"/>
      <c r="J202" s="61"/>
    </row>
    <row r="203" spans="2:10" ht="12" customHeight="1">
      <c r="B203" s="98"/>
      <c r="C203" s="50" t="s">
        <v>81</v>
      </c>
      <c r="D203" s="65" t="s">
        <v>112</v>
      </c>
      <c r="E203" s="82">
        <v>1.7</v>
      </c>
      <c r="F203" s="82">
        <v>0.9</v>
      </c>
      <c r="G203" s="82">
        <v>1</v>
      </c>
      <c r="H203" s="61"/>
      <c r="I203" s="61"/>
      <c r="J203" s="61"/>
    </row>
    <row r="204" spans="2:10" ht="12" customHeight="1">
      <c r="B204" s="20" t="s">
        <v>114</v>
      </c>
    </row>
    <row r="205" spans="2:10" ht="12" customHeight="1">
      <c r="B205" s="2" t="s">
        <v>115</v>
      </c>
    </row>
    <row r="206" spans="2:10" ht="12" customHeight="1">
      <c r="B206" s="2" t="s">
        <v>116</v>
      </c>
    </row>
    <row r="208" spans="2:10" ht="12" customHeight="1">
      <c r="B208" s="48" t="s">
        <v>117</v>
      </c>
    </row>
    <row r="209" spans="2:12" ht="12" customHeight="1">
      <c r="B209" s="48"/>
      <c r="I209" s="21" t="s">
        <v>104</v>
      </c>
    </row>
    <row r="210" spans="2:12" ht="12" customHeight="1">
      <c r="B210" s="922"/>
      <c r="C210" s="895"/>
      <c r="D210" s="1086" t="s">
        <v>118</v>
      </c>
      <c r="E210" s="1086"/>
      <c r="F210" s="1087"/>
      <c r="G210" s="1088" t="s">
        <v>119</v>
      </c>
      <c r="H210" s="1086"/>
      <c r="I210" s="1086"/>
    </row>
    <row r="211" spans="2:12" ht="12" customHeight="1">
      <c r="B211" s="923"/>
      <c r="C211" s="37"/>
      <c r="D211" s="84" t="s">
        <v>99</v>
      </c>
      <c r="E211" s="67" t="s">
        <v>100</v>
      </c>
      <c r="F211" s="67" t="s">
        <v>101</v>
      </c>
      <c r="G211" s="66" t="s">
        <v>99</v>
      </c>
      <c r="H211" s="67" t="s">
        <v>100</v>
      </c>
      <c r="I211" s="67" t="s">
        <v>101</v>
      </c>
    </row>
    <row r="212" spans="2:12" ht="12" customHeight="1">
      <c r="B212" s="60" t="s">
        <v>106</v>
      </c>
      <c r="C212" s="928"/>
      <c r="D212" s="68"/>
      <c r="E212" s="68"/>
      <c r="F212" s="68"/>
      <c r="G212" s="68"/>
      <c r="H212" s="68"/>
      <c r="I212" s="68"/>
    </row>
    <row r="213" spans="2:12" ht="12" customHeight="1">
      <c r="C213" s="60" t="s">
        <v>107</v>
      </c>
    </row>
    <row r="214" spans="2:12" ht="12" customHeight="1">
      <c r="C214" s="60" t="s">
        <v>108</v>
      </c>
      <c r="D214" s="85">
        <v>-210728</v>
      </c>
      <c r="E214" s="85">
        <v>-23887</v>
      </c>
      <c r="F214" s="85">
        <v>-36508</v>
      </c>
      <c r="G214" s="86">
        <v>-34.200000000000003</v>
      </c>
      <c r="H214" s="86">
        <v>-5.9</v>
      </c>
      <c r="I214" s="86">
        <v>-9.6</v>
      </c>
      <c r="J214" s="958"/>
      <c r="K214" s="958"/>
      <c r="L214" s="958"/>
    </row>
    <row r="215" spans="2:12" ht="12" customHeight="1">
      <c r="C215" s="60" t="s">
        <v>109</v>
      </c>
      <c r="D215" s="85">
        <v>-205555</v>
      </c>
      <c r="E215" s="85">
        <v>-23119</v>
      </c>
      <c r="F215" s="85">
        <v>-36936</v>
      </c>
      <c r="G215" s="86">
        <v>-33.799999999999997</v>
      </c>
      <c r="H215" s="86">
        <v>-5.7</v>
      </c>
      <c r="I215" s="86">
        <v>-9.6999999999999993</v>
      </c>
      <c r="J215" s="958"/>
      <c r="K215" s="958"/>
      <c r="L215" s="958"/>
    </row>
    <row r="216" spans="2:12" ht="12" customHeight="1">
      <c r="C216" s="60" t="s">
        <v>80</v>
      </c>
      <c r="D216" s="85">
        <v>-1775</v>
      </c>
      <c r="E216" s="85">
        <v>-180</v>
      </c>
      <c r="F216" s="85">
        <v>-183</v>
      </c>
      <c r="G216" s="86">
        <v>-51.4</v>
      </c>
      <c r="H216" s="86">
        <v>-10.7</v>
      </c>
      <c r="I216" s="86">
        <v>-12.2</v>
      </c>
      <c r="J216" s="958"/>
      <c r="K216" s="958"/>
      <c r="L216" s="958"/>
    </row>
    <row r="217" spans="2:12" ht="12" customHeight="1">
      <c r="C217" s="60" t="s">
        <v>81</v>
      </c>
      <c r="D217" s="85">
        <v>-3400</v>
      </c>
      <c r="E217" s="85">
        <v>-585</v>
      </c>
      <c r="F217" s="85">
        <v>158</v>
      </c>
      <c r="G217" s="86">
        <v>-64.400000000000006</v>
      </c>
      <c r="H217" s="86">
        <v>-31.2</v>
      </c>
      <c r="I217" s="86">
        <v>12.2</v>
      </c>
      <c r="J217" s="958"/>
      <c r="K217" s="958"/>
      <c r="L217" s="958"/>
    </row>
    <row r="218" spans="2:12" ht="12" customHeight="1">
      <c r="C218" s="60" t="s">
        <v>4</v>
      </c>
      <c r="E218" s="59"/>
      <c r="H218" s="87"/>
    </row>
    <row r="219" spans="2:12" ht="12" customHeight="1">
      <c r="C219" s="60" t="s">
        <v>110</v>
      </c>
      <c r="D219" s="63" t="s">
        <v>90</v>
      </c>
      <c r="E219" s="63" t="s">
        <v>90</v>
      </c>
      <c r="F219" s="63" t="s">
        <v>90</v>
      </c>
      <c r="G219" s="63" t="s">
        <v>90</v>
      </c>
      <c r="H219" s="63" t="s">
        <v>90</v>
      </c>
      <c r="I219" s="63" t="s">
        <v>90</v>
      </c>
      <c r="J219" s="960"/>
      <c r="K219" s="960"/>
    </row>
    <row r="220" spans="2:12" ht="12" customHeight="1">
      <c r="C220" s="60" t="s">
        <v>109</v>
      </c>
      <c r="D220" s="63" t="s">
        <v>90</v>
      </c>
      <c r="E220" s="69">
        <v>0.1</v>
      </c>
      <c r="F220" s="69">
        <v>-0.2</v>
      </c>
      <c r="G220" s="63" t="s">
        <v>90</v>
      </c>
      <c r="H220" s="63" t="s">
        <v>90</v>
      </c>
      <c r="I220" s="63" t="s">
        <v>90</v>
      </c>
      <c r="J220" s="960"/>
      <c r="K220" s="960"/>
    </row>
    <row r="221" spans="2:12" ht="12" customHeight="1">
      <c r="C221" s="60" t="s">
        <v>80</v>
      </c>
      <c r="D221" s="63" t="s">
        <v>90</v>
      </c>
      <c r="E221" s="69">
        <v>0</v>
      </c>
      <c r="F221" s="69">
        <v>0</v>
      </c>
      <c r="G221" s="63" t="s">
        <v>90</v>
      </c>
      <c r="H221" s="63" t="s">
        <v>90</v>
      </c>
      <c r="I221" s="63" t="s">
        <v>90</v>
      </c>
      <c r="J221" s="960"/>
      <c r="K221" s="960"/>
    </row>
    <row r="222" spans="2:12" ht="12" customHeight="1">
      <c r="C222" s="60" t="s">
        <v>81</v>
      </c>
      <c r="D222" s="63" t="s">
        <v>90</v>
      </c>
      <c r="E222" s="69">
        <v>-0.1</v>
      </c>
      <c r="F222" s="69">
        <v>0.1</v>
      </c>
      <c r="G222" s="63" t="s">
        <v>90</v>
      </c>
      <c r="H222" s="63" t="s">
        <v>90</v>
      </c>
      <c r="I222" s="63" t="s">
        <v>90</v>
      </c>
      <c r="J222" s="960"/>
      <c r="K222" s="960"/>
    </row>
    <row r="223" spans="2:12" ht="12" customHeight="1">
      <c r="C223" s="60"/>
      <c r="E223" s="88"/>
      <c r="H223" s="63"/>
      <c r="J223" s="20"/>
      <c r="K223" s="20"/>
    </row>
    <row r="224" spans="2:12" ht="12" customHeight="1">
      <c r="B224" s="60" t="s">
        <v>111</v>
      </c>
      <c r="C224" s="926"/>
      <c r="E224" s="88"/>
      <c r="H224" s="63"/>
      <c r="J224" s="20"/>
      <c r="K224" s="20"/>
    </row>
    <row r="225" spans="2:12" ht="12" customHeight="1">
      <c r="C225" s="60" t="s">
        <v>107</v>
      </c>
      <c r="E225" s="77"/>
      <c r="H225" s="87"/>
      <c r="J225" s="20"/>
      <c r="K225" s="20"/>
    </row>
    <row r="226" spans="2:12" ht="12" customHeight="1">
      <c r="C226" s="60" t="s">
        <v>84</v>
      </c>
      <c r="D226" s="89" t="s">
        <v>112</v>
      </c>
      <c r="E226" s="85">
        <v>-156392</v>
      </c>
      <c r="F226" s="85">
        <v>6896</v>
      </c>
      <c r="G226" s="63" t="s">
        <v>112</v>
      </c>
      <c r="H226" s="86">
        <v>-20.9</v>
      </c>
      <c r="I226" s="86">
        <v>1.2</v>
      </c>
      <c r="J226" s="86"/>
      <c r="K226" s="86"/>
    </row>
    <row r="227" spans="2:12" ht="12" customHeight="1">
      <c r="C227" s="60" t="s">
        <v>79</v>
      </c>
      <c r="D227" s="89" t="s">
        <v>112</v>
      </c>
      <c r="E227" s="85">
        <v>-105467</v>
      </c>
      <c r="F227" s="85">
        <v>6489</v>
      </c>
      <c r="G227" s="63" t="s">
        <v>112</v>
      </c>
      <c r="H227" s="86">
        <v>-17.3</v>
      </c>
      <c r="I227" s="86">
        <v>1.3</v>
      </c>
      <c r="J227" s="86"/>
      <c r="K227" s="86"/>
    </row>
    <row r="228" spans="2:12" ht="12" customHeight="1">
      <c r="C228" s="60" t="s">
        <v>80</v>
      </c>
      <c r="D228" s="89" t="s">
        <v>112</v>
      </c>
      <c r="E228" s="85">
        <v>-44058</v>
      </c>
      <c r="F228" s="85">
        <v>-328</v>
      </c>
      <c r="G228" s="63" t="s">
        <v>112</v>
      </c>
      <c r="H228" s="86">
        <v>-35.200000000000003</v>
      </c>
      <c r="I228" s="86">
        <v>-0.4</v>
      </c>
      <c r="J228" s="86"/>
      <c r="K228" s="86"/>
    </row>
    <row r="229" spans="2:12" ht="12" customHeight="1">
      <c r="C229" s="60" t="s">
        <v>113</v>
      </c>
      <c r="D229" s="89" t="s">
        <v>112</v>
      </c>
      <c r="E229" s="85">
        <v>-6867</v>
      </c>
      <c r="F229" s="85">
        <v>735</v>
      </c>
      <c r="G229" s="63" t="s">
        <v>112</v>
      </c>
      <c r="H229" s="86">
        <v>-55.6</v>
      </c>
      <c r="I229" s="86">
        <v>13.4</v>
      </c>
      <c r="J229" s="86"/>
      <c r="K229" s="86"/>
    </row>
    <row r="230" spans="2:12" ht="12" customHeight="1">
      <c r="C230" s="60" t="s">
        <v>4</v>
      </c>
      <c r="E230" s="80"/>
      <c r="H230" s="63"/>
      <c r="J230" s="20"/>
      <c r="K230" s="20"/>
    </row>
    <row r="231" spans="2:12" ht="12" customHeight="1">
      <c r="C231" s="60" t="s">
        <v>84</v>
      </c>
      <c r="D231" s="63" t="s">
        <v>112</v>
      </c>
      <c r="E231" s="90" t="s">
        <v>112</v>
      </c>
      <c r="F231" s="90" t="s">
        <v>112</v>
      </c>
      <c r="G231" s="63" t="s">
        <v>112</v>
      </c>
      <c r="H231" s="63" t="s">
        <v>112</v>
      </c>
      <c r="I231" s="63" t="s">
        <v>112</v>
      </c>
      <c r="J231" s="86"/>
      <c r="K231" s="86"/>
    </row>
    <row r="232" spans="2:12" ht="12" customHeight="1">
      <c r="C232" s="60" t="s">
        <v>79</v>
      </c>
      <c r="D232" s="63" t="s">
        <v>112</v>
      </c>
      <c r="E232" s="91">
        <v>3.7</v>
      </c>
      <c r="F232" s="91">
        <v>0.1</v>
      </c>
      <c r="G232" s="63" t="s">
        <v>112</v>
      </c>
      <c r="H232" s="63" t="s">
        <v>112</v>
      </c>
      <c r="I232" s="63" t="s">
        <v>112</v>
      </c>
      <c r="J232" s="86"/>
      <c r="K232" s="86"/>
    </row>
    <row r="233" spans="2:12" ht="12" customHeight="1">
      <c r="C233" s="60" t="s">
        <v>80</v>
      </c>
      <c r="D233" s="63" t="s">
        <v>112</v>
      </c>
      <c r="E233" s="91">
        <v>-3</v>
      </c>
      <c r="F233" s="91">
        <v>-0.2</v>
      </c>
      <c r="G233" s="63" t="s">
        <v>112</v>
      </c>
      <c r="H233" s="63" t="s">
        <v>112</v>
      </c>
      <c r="I233" s="63" t="s">
        <v>112</v>
      </c>
      <c r="J233" s="86"/>
      <c r="K233" s="86"/>
    </row>
    <row r="234" spans="2:12" ht="12" customHeight="1">
      <c r="B234" s="98"/>
      <c r="C234" s="50" t="s">
        <v>81</v>
      </c>
      <c r="D234" s="65" t="s">
        <v>112</v>
      </c>
      <c r="E234" s="92">
        <v>-0.7</v>
      </c>
      <c r="F234" s="92">
        <v>0.1</v>
      </c>
      <c r="G234" s="65" t="s">
        <v>112</v>
      </c>
      <c r="H234" s="65" t="s">
        <v>112</v>
      </c>
      <c r="I234" s="65" t="s">
        <v>112</v>
      </c>
      <c r="J234" s="86"/>
      <c r="K234" s="86"/>
    </row>
    <row r="237" spans="2:12" ht="12" customHeight="1">
      <c r="B237" s="94" t="s">
        <v>120</v>
      </c>
      <c r="C237" s="94"/>
      <c r="D237" s="94"/>
      <c r="E237" s="94"/>
      <c r="F237" s="94"/>
      <c r="G237" s="94"/>
      <c r="H237" s="94"/>
      <c r="I237" s="94"/>
      <c r="J237" s="94"/>
      <c r="K237" s="94"/>
      <c r="L237" s="94"/>
    </row>
    <row r="238" spans="2:12" ht="12" customHeight="1">
      <c r="B238" s="94"/>
      <c r="C238" s="94"/>
      <c r="D238" s="94"/>
      <c r="E238" s="94"/>
      <c r="F238" s="94"/>
      <c r="G238" s="693"/>
      <c r="H238" s="94"/>
      <c r="I238" s="94"/>
      <c r="J238" s="94"/>
      <c r="K238" s="95" t="s">
        <v>1960</v>
      </c>
    </row>
    <row r="239" spans="2:12" ht="12" customHeight="1">
      <c r="B239" s="96"/>
      <c r="C239" s="96"/>
      <c r="D239" s="1075" t="s">
        <v>121</v>
      </c>
      <c r="E239" s="1076"/>
      <c r="F239" s="1076"/>
      <c r="G239" s="1076"/>
      <c r="H239" s="1075" t="s">
        <v>122</v>
      </c>
      <c r="I239" s="1076"/>
      <c r="J239" s="1076"/>
      <c r="K239" s="1076"/>
    </row>
    <row r="240" spans="2:12" ht="12" customHeight="1">
      <c r="B240" s="98"/>
      <c r="C240" s="98"/>
      <c r="D240" s="24" t="s">
        <v>123</v>
      </c>
      <c r="E240" s="24" t="s">
        <v>124</v>
      </c>
      <c r="F240" s="24" t="s">
        <v>125</v>
      </c>
      <c r="G240" s="25" t="s">
        <v>126</v>
      </c>
      <c r="H240" s="24" t="s">
        <v>123</v>
      </c>
      <c r="I240" s="24" t="s">
        <v>124</v>
      </c>
      <c r="J240" s="25" t="s">
        <v>125</v>
      </c>
      <c r="K240" s="25" t="s">
        <v>126</v>
      </c>
    </row>
    <row r="241" spans="2:12" ht="12" customHeight="1">
      <c r="B241" s="20" t="s">
        <v>127</v>
      </c>
      <c r="C241" s="20"/>
      <c r="D241" s="100">
        <v>1870420</v>
      </c>
      <c r="E241" s="101">
        <v>1859720</v>
      </c>
      <c r="F241" s="101">
        <v>1810950</v>
      </c>
      <c r="G241" s="101">
        <v>2044260</v>
      </c>
      <c r="H241" s="102" t="s">
        <v>128</v>
      </c>
      <c r="I241" s="102" t="s">
        <v>128</v>
      </c>
      <c r="J241" s="102" t="s">
        <v>128</v>
      </c>
      <c r="K241" s="102" t="s">
        <v>128</v>
      </c>
    </row>
    <row r="242" spans="2:12" ht="12" customHeight="1">
      <c r="B242" s="20"/>
      <c r="C242" s="99" t="s">
        <v>129</v>
      </c>
      <c r="D242" s="100">
        <v>807560</v>
      </c>
      <c r="E242" s="101">
        <v>770100</v>
      </c>
      <c r="F242" s="103">
        <v>738890</v>
      </c>
      <c r="G242" s="103">
        <v>808900</v>
      </c>
      <c r="H242" s="104">
        <v>43.2</v>
      </c>
      <c r="I242" s="104">
        <v>41.4</v>
      </c>
      <c r="J242" s="104">
        <v>40.799999999999997</v>
      </c>
      <c r="K242" s="104">
        <v>39.6</v>
      </c>
    </row>
    <row r="243" spans="2:12" ht="12" customHeight="1">
      <c r="B243" s="20"/>
      <c r="C243" s="45" t="s">
        <v>130</v>
      </c>
      <c r="D243" s="105" t="s">
        <v>131</v>
      </c>
      <c r="E243" s="101">
        <v>153940</v>
      </c>
      <c r="F243" s="103">
        <v>144350</v>
      </c>
      <c r="G243" s="103">
        <v>157500</v>
      </c>
      <c r="H243" s="106" t="s">
        <v>128</v>
      </c>
      <c r="I243" s="107">
        <v>8.3000000000000007</v>
      </c>
      <c r="J243" s="107">
        <v>8</v>
      </c>
      <c r="K243" s="107">
        <v>7.7</v>
      </c>
    </row>
    <row r="244" spans="2:12" ht="12" customHeight="1">
      <c r="B244" s="20" t="s">
        <v>1913</v>
      </c>
      <c r="C244" s="30"/>
      <c r="D244" s="101">
        <v>1679180</v>
      </c>
      <c r="E244" s="101">
        <v>1622590</v>
      </c>
      <c r="F244" s="103">
        <v>1525500</v>
      </c>
      <c r="G244" s="103">
        <v>1738200</v>
      </c>
      <c r="H244" s="108" t="s">
        <v>133</v>
      </c>
      <c r="I244" s="108" t="s">
        <v>128</v>
      </c>
      <c r="J244" s="108" t="s">
        <v>128</v>
      </c>
      <c r="K244" s="108" t="s">
        <v>128</v>
      </c>
    </row>
    <row r="245" spans="2:12" ht="12" customHeight="1">
      <c r="C245" s="45" t="s">
        <v>129</v>
      </c>
      <c r="D245" s="101">
        <v>669970</v>
      </c>
      <c r="E245" s="109">
        <v>615410</v>
      </c>
      <c r="F245" s="110">
        <v>561110</v>
      </c>
      <c r="G245" s="110">
        <v>617890</v>
      </c>
      <c r="H245" s="104">
        <v>39.9</v>
      </c>
      <c r="I245" s="104">
        <v>37.9</v>
      </c>
      <c r="J245" s="104">
        <v>36.799999999999997</v>
      </c>
      <c r="K245" s="104">
        <v>35.5</v>
      </c>
    </row>
    <row r="246" spans="2:12" ht="12" customHeight="1">
      <c r="C246" s="45" t="s">
        <v>130</v>
      </c>
      <c r="D246" s="105" t="s">
        <v>128</v>
      </c>
      <c r="E246" s="109">
        <v>149350</v>
      </c>
      <c r="F246" s="110">
        <v>137880</v>
      </c>
      <c r="G246" s="110">
        <v>152210</v>
      </c>
      <c r="H246" s="106" t="s">
        <v>128</v>
      </c>
      <c r="I246" s="107">
        <v>9.1999999999999993</v>
      </c>
      <c r="J246" s="107">
        <v>9</v>
      </c>
      <c r="K246" s="107">
        <v>8.8000000000000007</v>
      </c>
    </row>
    <row r="247" spans="2:12" ht="12" customHeight="1">
      <c r="B247" s="2" t="s">
        <v>1914</v>
      </c>
      <c r="C247" s="30"/>
      <c r="D247" s="101">
        <v>191240</v>
      </c>
      <c r="E247" s="109">
        <v>237110</v>
      </c>
      <c r="F247" s="110">
        <v>285450</v>
      </c>
      <c r="G247" s="110">
        <v>306050</v>
      </c>
      <c r="H247" s="108" t="s">
        <v>128</v>
      </c>
      <c r="I247" s="108" t="s">
        <v>128</v>
      </c>
      <c r="J247" s="108" t="s">
        <v>128</v>
      </c>
      <c r="K247" s="108" t="s">
        <v>128</v>
      </c>
    </row>
    <row r="248" spans="2:12" ht="12" customHeight="1">
      <c r="B248" s="20"/>
      <c r="C248" s="45" t="s">
        <v>129</v>
      </c>
      <c r="D248" s="101">
        <v>137590</v>
      </c>
      <c r="E248" s="101">
        <v>154670</v>
      </c>
      <c r="F248" s="101">
        <v>177780</v>
      </c>
      <c r="G248" s="101">
        <v>191000</v>
      </c>
      <c r="H248" s="104">
        <v>71.900000000000006</v>
      </c>
      <c r="I248" s="104">
        <v>65.2</v>
      </c>
      <c r="J248" s="104">
        <v>62.3</v>
      </c>
      <c r="K248" s="104">
        <v>62.4</v>
      </c>
    </row>
    <row r="249" spans="2:12" ht="12" customHeight="1">
      <c r="B249" s="111"/>
      <c r="C249" s="112" t="s">
        <v>130</v>
      </c>
      <c r="D249" s="929" t="s">
        <v>128</v>
      </c>
      <c r="E249" s="113">
        <v>4580</v>
      </c>
      <c r="F249" s="113">
        <v>6470</v>
      </c>
      <c r="G249" s="113">
        <v>5290</v>
      </c>
      <c r="H249" s="114" t="s">
        <v>128</v>
      </c>
      <c r="I249" s="115">
        <v>1.9</v>
      </c>
      <c r="J249" s="115">
        <v>2.2999999999999998</v>
      </c>
      <c r="K249" s="115">
        <v>1.7</v>
      </c>
    </row>
    <row r="250" spans="2:12" ht="12" customHeight="1">
      <c r="B250" s="116" t="s">
        <v>1915</v>
      </c>
      <c r="C250" s="116"/>
      <c r="D250" s="116"/>
      <c r="E250" s="116"/>
      <c r="F250" s="116"/>
      <c r="G250" s="116"/>
      <c r="H250" s="116"/>
      <c r="I250" s="117"/>
      <c r="J250" s="117"/>
      <c r="K250" s="117"/>
      <c r="L250" s="117"/>
    </row>
    <row r="251" spans="2:12" ht="12" customHeight="1">
      <c r="B251" s="117"/>
      <c r="C251" s="116" t="s">
        <v>1916</v>
      </c>
      <c r="D251" s="117"/>
      <c r="E251" s="117"/>
      <c r="F251" s="117"/>
      <c r="G251" s="117"/>
      <c r="H251" s="117"/>
      <c r="I251" s="117"/>
      <c r="J251" s="117"/>
      <c r="K251" s="117"/>
      <c r="L251" s="117"/>
    </row>
    <row r="252" spans="2:12" ht="12" customHeight="1">
      <c r="B252" s="116" t="s">
        <v>1917</v>
      </c>
      <c r="C252" s="116"/>
      <c r="D252" s="116"/>
      <c r="E252" s="116"/>
      <c r="F252" s="116"/>
      <c r="G252" s="116"/>
      <c r="H252" s="116"/>
      <c r="I252" s="117"/>
      <c r="J252" s="117"/>
      <c r="K252" s="117"/>
      <c r="L252" s="117"/>
    </row>
    <row r="253" spans="2:12" ht="12" customHeight="1">
      <c r="B253" s="117"/>
      <c r="C253" s="116" t="s">
        <v>1918</v>
      </c>
      <c r="D253" s="117"/>
      <c r="E253" s="117"/>
      <c r="F253" s="117"/>
      <c r="G253" s="117"/>
      <c r="H253" s="117"/>
      <c r="I253" s="117"/>
      <c r="J253" s="117"/>
      <c r="K253" s="117"/>
      <c r="L253" s="117"/>
    </row>
    <row r="254" spans="2:12" ht="12" customHeight="1">
      <c r="B254" s="117"/>
      <c r="C254" s="116" t="s">
        <v>1919</v>
      </c>
      <c r="D254" s="117"/>
      <c r="E254" s="117"/>
      <c r="F254" s="117"/>
      <c r="G254" s="117"/>
      <c r="H254" s="117"/>
      <c r="I254" s="117"/>
      <c r="J254" s="117"/>
      <c r="K254" s="117"/>
      <c r="L254" s="117"/>
    </row>
    <row r="255" spans="2:12" ht="12" customHeight="1">
      <c r="B255" s="20"/>
      <c r="C255" s="118"/>
      <c r="D255" s="119"/>
      <c r="E255" s="119"/>
      <c r="F255" s="119"/>
      <c r="G255" s="119"/>
      <c r="H255" s="119"/>
      <c r="I255" s="119"/>
      <c r="J255" s="119"/>
      <c r="K255" s="94"/>
      <c r="L255" s="94"/>
    </row>
    <row r="256" spans="2:12" ht="12" customHeight="1">
      <c r="B256" s="118"/>
      <c r="C256" s="118"/>
      <c r="D256" s="118"/>
      <c r="E256" s="120"/>
      <c r="F256" s="120"/>
      <c r="G256" s="120"/>
      <c r="H256" s="120"/>
      <c r="I256" s="120"/>
      <c r="J256" s="120"/>
      <c r="K256" s="94"/>
      <c r="L256" s="94"/>
    </row>
    <row r="257" spans="2:12" ht="12" customHeight="1">
      <c r="B257" s="94" t="s">
        <v>136</v>
      </c>
      <c r="C257" s="118"/>
      <c r="D257" s="118"/>
      <c r="E257" s="120"/>
      <c r="F257" s="120"/>
      <c r="G257" s="120"/>
      <c r="H257" s="120"/>
      <c r="I257" s="120"/>
      <c r="J257" s="120"/>
      <c r="K257" s="94"/>
      <c r="L257" s="94"/>
    </row>
    <row r="258" spans="2:12" ht="12" customHeight="1">
      <c r="B258" s="94"/>
      <c r="C258" s="94"/>
      <c r="D258" s="94"/>
      <c r="E258" s="94"/>
      <c r="F258" s="94"/>
      <c r="G258" s="94"/>
      <c r="H258" s="94"/>
      <c r="I258" s="95" t="s">
        <v>137</v>
      </c>
      <c r="J258" s="94"/>
      <c r="K258" s="94"/>
    </row>
    <row r="259" spans="2:12" ht="12" customHeight="1">
      <c r="B259" s="121"/>
      <c r="C259" s="122"/>
      <c r="D259" s="1095" t="s">
        <v>138</v>
      </c>
      <c r="E259" s="1095"/>
      <c r="F259" s="1095"/>
      <c r="G259" s="1095"/>
      <c r="H259" s="1095"/>
      <c r="I259" s="1095"/>
      <c r="J259" s="94"/>
      <c r="K259" s="94"/>
    </row>
    <row r="260" spans="2:12" ht="12" customHeight="1">
      <c r="B260" s="97"/>
      <c r="C260" s="123"/>
      <c r="D260" s="1095" t="s">
        <v>139</v>
      </c>
      <c r="E260" s="1095"/>
      <c r="F260" s="1095"/>
      <c r="G260" s="1096"/>
      <c r="H260" s="1097" t="s">
        <v>140</v>
      </c>
      <c r="I260" s="1095"/>
      <c r="J260" s="94"/>
      <c r="K260" s="94"/>
    </row>
    <row r="261" spans="2:12" ht="12" customHeight="1">
      <c r="B261" s="97"/>
      <c r="C261" s="123"/>
      <c r="D261" s="148" t="s">
        <v>141</v>
      </c>
      <c r="E261" s="124" t="s">
        <v>142</v>
      </c>
      <c r="F261" s="125" t="s">
        <v>143</v>
      </c>
      <c r="G261" s="125"/>
      <c r="H261" s="126" t="s">
        <v>144</v>
      </c>
      <c r="I261" s="127" t="s">
        <v>145</v>
      </c>
      <c r="J261" s="94"/>
      <c r="K261" s="94"/>
    </row>
    <row r="262" spans="2:12" ht="12" customHeight="1">
      <c r="B262" s="111"/>
      <c r="C262" s="135"/>
      <c r="D262" s="141"/>
      <c r="E262" s="128"/>
      <c r="F262" s="129"/>
      <c r="G262" s="130" t="s">
        <v>146</v>
      </c>
      <c r="H262" s="131"/>
      <c r="I262" s="132"/>
      <c r="J262" s="94"/>
      <c r="K262" s="94"/>
    </row>
    <row r="263" spans="2:12" ht="12" customHeight="1">
      <c r="B263" s="97" t="s">
        <v>147</v>
      </c>
      <c r="C263" s="123"/>
      <c r="D263" s="101">
        <v>743730</v>
      </c>
      <c r="E263" s="101">
        <v>752020</v>
      </c>
      <c r="F263" s="133">
        <v>930590</v>
      </c>
      <c r="G263" s="133">
        <v>806260</v>
      </c>
      <c r="H263" s="101">
        <v>8290</v>
      </c>
      <c r="I263" s="101">
        <v>54240</v>
      </c>
      <c r="J263" s="94"/>
      <c r="K263" s="94"/>
    </row>
    <row r="264" spans="2:12" ht="12" customHeight="1">
      <c r="B264" s="97"/>
      <c r="C264" s="123" t="s">
        <v>148</v>
      </c>
      <c r="D264" s="101">
        <v>505810</v>
      </c>
      <c r="E264" s="101">
        <v>500000</v>
      </c>
      <c r="F264" s="133">
        <v>611300</v>
      </c>
      <c r="G264" s="133">
        <v>504600</v>
      </c>
      <c r="H264" s="101">
        <v>-5810</v>
      </c>
      <c r="I264" s="101">
        <v>4600</v>
      </c>
      <c r="J264" s="97"/>
      <c r="K264" s="94"/>
    </row>
    <row r="265" spans="2:12" ht="12" customHeight="1">
      <c r="B265" s="111"/>
      <c r="C265" s="135" t="s">
        <v>149</v>
      </c>
      <c r="D265" s="136">
        <v>237920</v>
      </c>
      <c r="E265" s="136">
        <v>252020</v>
      </c>
      <c r="F265" s="113">
        <v>319300</v>
      </c>
      <c r="G265" s="113">
        <v>301660</v>
      </c>
      <c r="H265" s="136">
        <v>14100</v>
      </c>
      <c r="I265" s="136">
        <v>49640</v>
      </c>
      <c r="J265" s="97"/>
      <c r="K265" s="94"/>
    </row>
    <row r="266" spans="2:12" ht="12" customHeight="1">
      <c r="B266" s="931" t="s">
        <v>1920</v>
      </c>
      <c r="C266" s="931"/>
      <c r="D266" s="931"/>
      <c r="E266" s="931"/>
      <c r="F266" s="931"/>
      <c r="G266" s="931"/>
      <c r="H266" s="931"/>
      <c r="I266" s="701"/>
      <c r="J266" s="930"/>
      <c r="K266" s="94"/>
      <c r="L266" s="97"/>
    </row>
    <row r="267" spans="2:12" ht="12" customHeight="1">
      <c r="B267" s="930"/>
      <c r="C267" s="932" t="s">
        <v>1923</v>
      </c>
      <c r="D267" s="930"/>
      <c r="E267" s="930"/>
      <c r="F267" s="930"/>
      <c r="G267" s="930"/>
      <c r="H267" s="930"/>
      <c r="I267" s="930"/>
      <c r="J267" s="930"/>
      <c r="K267" s="94"/>
      <c r="L267" s="97"/>
    </row>
    <row r="268" spans="2:12" ht="12" customHeight="1">
      <c r="B268" s="930"/>
      <c r="C268" s="932" t="s">
        <v>1922</v>
      </c>
      <c r="D268" s="930"/>
      <c r="E268" s="930"/>
      <c r="F268" s="930"/>
      <c r="G268" s="930"/>
      <c r="H268" s="930"/>
      <c r="I268" s="930"/>
      <c r="J268" s="930"/>
      <c r="K268" s="94"/>
      <c r="L268" s="97"/>
    </row>
    <row r="269" spans="2:12" ht="12" customHeight="1">
      <c r="B269" s="137" t="s">
        <v>150</v>
      </c>
      <c r="C269" s="97"/>
      <c r="D269" s="138"/>
      <c r="E269" s="138"/>
      <c r="F269" s="138"/>
      <c r="G269" s="138"/>
      <c r="H269" s="138"/>
      <c r="I269" s="138"/>
      <c r="J269" s="138"/>
      <c r="K269" s="94"/>
      <c r="L269" s="94"/>
    </row>
    <row r="270" spans="2:12" ht="12" customHeight="1">
      <c r="B270" s="97"/>
      <c r="C270" s="97"/>
      <c r="D270" s="97"/>
      <c r="E270" s="134"/>
      <c r="F270" s="134"/>
      <c r="G270" s="94"/>
      <c r="H270" s="94"/>
      <c r="I270" s="139"/>
      <c r="J270" s="134"/>
      <c r="K270" s="94"/>
      <c r="L270" s="94"/>
    </row>
    <row r="271" spans="2:12" ht="12" customHeight="1">
      <c r="B271" s="94" t="s">
        <v>151</v>
      </c>
      <c r="C271" s="97"/>
      <c r="D271" s="97"/>
      <c r="E271" s="134"/>
      <c r="F271" s="134"/>
      <c r="G271" s="94"/>
      <c r="H271" s="94"/>
      <c r="I271" s="139"/>
      <c r="J271" s="134"/>
      <c r="K271" s="94"/>
      <c r="L271" s="94"/>
    </row>
    <row r="272" spans="2:12" ht="12" customHeight="1">
      <c r="B272" s="94"/>
      <c r="C272" s="97"/>
      <c r="D272" s="134"/>
      <c r="E272" s="134"/>
      <c r="F272" s="94"/>
      <c r="G272" s="94"/>
      <c r="H272" s="139"/>
      <c r="I272" s="95" t="s">
        <v>137</v>
      </c>
      <c r="J272" s="94"/>
      <c r="K272" s="94"/>
    </row>
    <row r="273" spans="2:12" ht="12" customHeight="1">
      <c r="B273" s="121"/>
      <c r="C273" s="122"/>
      <c r="D273" s="1095" t="s">
        <v>152</v>
      </c>
      <c r="E273" s="1095"/>
      <c r="F273" s="1095"/>
      <c r="G273" s="1095"/>
      <c r="H273" s="1095"/>
      <c r="I273" s="1095"/>
      <c r="J273" s="94"/>
      <c r="K273" s="94"/>
    </row>
    <row r="274" spans="2:12" ht="12" customHeight="1">
      <c r="B274" s="97"/>
      <c r="C274" s="123"/>
      <c r="D274" s="1095" t="s">
        <v>139</v>
      </c>
      <c r="E274" s="1095"/>
      <c r="F274" s="1095"/>
      <c r="G274" s="1096"/>
      <c r="H274" s="1097" t="s">
        <v>140</v>
      </c>
      <c r="I274" s="1095"/>
      <c r="J274" s="94"/>
      <c r="K274" s="94"/>
    </row>
    <row r="275" spans="2:12" ht="12" customHeight="1">
      <c r="B275" s="97"/>
      <c r="C275" s="123"/>
      <c r="D275" s="148" t="s">
        <v>141</v>
      </c>
      <c r="E275" s="124" t="s">
        <v>142</v>
      </c>
      <c r="F275" s="124" t="s">
        <v>143</v>
      </c>
      <c r="G275" s="140"/>
      <c r="H275" s="126" t="s">
        <v>144</v>
      </c>
      <c r="I275" s="127" t="s">
        <v>145</v>
      </c>
      <c r="J275" s="94"/>
      <c r="K275" s="94"/>
    </row>
    <row r="276" spans="2:12" ht="12" customHeight="1">
      <c r="B276" s="111"/>
      <c r="C276" s="135"/>
      <c r="D276" s="141"/>
      <c r="E276" s="128"/>
      <c r="F276" s="141"/>
      <c r="G276" s="142"/>
      <c r="H276" s="131"/>
      <c r="I276" s="132"/>
      <c r="J276" s="94"/>
      <c r="K276" s="94"/>
    </row>
    <row r="277" spans="2:12" ht="12" customHeight="1">
      <c r="B277" s="97" t="s">
        <v>147</v>
      </c>
      <c r="C277" s="123"/>
      <c r="D277" s="101">
        <v>217090</v>
      </c>
      <c r="E277" s="101">
        <v>222320</v>
      </c>
      <c r="F277" s="133">
        <v>231420</v>
      </c>
      <c r="G277" s="143"/>
      <c r="H277" s="144">
        <v>5230</v>
      </c>
      <c r="I277" s="144">
        <v>9100</v>
      </c>
      <c r="J277" s="94"/>
      <c r="K277" s="94"/>
    </row>
    <row r="278" spans="2:12" ht="12" customHeight="1">
      <c r="B278" s="97"/>
      <c r="C278" s="123" t="s">
        <v>148</v>
      </c>
      <c r="D278" s="101">
        <v>209510</v>
      </c>
      <c r="E278" s="101">
        <v>211990</v>
      </c>
      <c r="F278" s="133">
        <v>223520</v>
      </c>
      <c r="G278" s="143"/>
      <c r="H278" s="144">
        <v>2480</v>
      </c>
      <c r="I278" s="144">
        <v>11530</v>
      </c>
      <c r="J278" s="94"/>
      <c r="K278" s="94"/>
    </row>
    <row r="279" spans="2:12" ht="12" customHeight="1">
      <c r="B279" s="111"/>
      <c r="C279" s="135" t="s">
        <v>149</v>
      </c>
      <c r="D279" s="136">
        <v>7590</v>
      </c>
      <c r="E279" s="136">
        <v>10330</v>
      </c>
      <c r="F279" s="113">
        <v>7900</v>
      </c>
      <c r="G279" s="113"/>
      <c r="H279" s="145">
        <v>2740</v>
      </c>
      <c r="I279" s="145">
        <v>-2430</v>
      </c>
      <c r="J279" s="94"/>
      <c r="K279" s="94"/>
    </row>
    <row r="280" spans="2:12" ht="12" customHeight="1">
      <c r="B280" s="137"/>
      <c r="C280" s="97"/>
      <c r="D280" s="138"/>
      <c r="E280" s="138"/>
      <c r="F280" s="138"/>
      <c r="G280" s="138"/>
      <c r="H280" s="138"/>
      <c r="I280" s="138"/>
      <c r="J280" s="138"/>
      <c r="K280" s="94"/>
      <c r="L280" s="94"/>
    </row>
    <row r="281" spans="2:12" ht="12" customHeight="1">
      <c r="B281" s="94"/>
      <c r="C281" s="94"/>
      <c r="D281" s="94"/>
      <c r="E281" s="94"/>
      <c r="F281" s="94"/>
      <c r="G281" s="94"/>
      <c r="H281" s="94"/>
      <c r="I281" s="94"/>
      <c r="J281" s="94"/>
      <c r="K281" s="94"/>
      <c r="L281" s="94"/>
    </row>
    <row r="282" spans="2:12" ht="12" customHeight="1">
      <c r="B282" s="94" t="s">
        <v>153</v>
      </c>
      <c r="C282" s="94"/>
      <c r="D282" s="94"/>
      <c r="E282" s="94"/>
      <c r="F282" s="94"/>
      <c r="G282" s="94"/>
      <c r="H282" s="94"/>
      <c r="I282" s="94"/>
      <c r="J282" s="94"/>
      <c r="K282" s="94"/>
      <c r="L282" s="94"/>
    </row>
    <row r="283" spans="2:12" ht="12" customHeight="1">
      <c r="B283" s="94"/>
      <c r="C283" s="94"/>
      <c r="D283" s="94"/>
      <c r="E283" s="94"/>
      <c r="F283" s="94"/>
      <c r="G283" s="94"/>
      <c r="H283" s="94"/>
      <c r="I283" s="146" t="s">
        <v>154</v>
      </c>
      <c r="J283" s="94"/>
      <c r="K283" s="94"/>
    </row>
    <row r="284" spans="2:12" ht="12" customHeight="1">
      <c r="B284" s="121"/>
      <c r="C284" s="122"/>
      <c r="D284" s="1095" t="s">
        <v>138</v>
      </c>
      <c r="E284" s="1095"/>
      <c r="F284" s="1095"/>
      <c r="G284" s="1095"/>
      <c r="H284" s="1095"/>
      <c r="I284" s="1095"/>
      <c r="J284" s="94"/>
      <c r="K284" s="147"/>
    </row>
    <row r="285" spans="2:12" ht="12" customHeight="1">
      <c r="B285" s="97"/>
      <c r="C285" s="123"/>
      <c r="D285" s="1095" t="s">
        <v>155</v>
      </c>
      <c r="E285" s="1095"/>
      <c r="F285" s="1095"/>
      <c r="G285" s="1096"/>
      <c r="H285" s="1097" t="s">
        <v>140</v>
      </c>
      <c r="I285" s="1095"/>
      <c r="J285" s="94"/>
      <c r="K285" s="147"/>
    </row>
    <row r="286" spans="2:12" ht="12" customHeight="1">
      <c r="B286" s="97"/>
      <c r="C286" s="123"/>
      <c r="D286" s="148" t="s">
        <v>141</v>
      </c>
      <c r="E286" s="124" t="s">
        <v>142</v>
      </c>
      <c r="F286" s="125" t="s">
        <v>143</v>
      </c>
      <c r="G286" s="125"/>
      <c r="H286" s="126" t="s">
        <v>144</v>
      </c>
      <c r="I286" s="127" t="s">
        <v>145</v>
      </c>
      <c r="J286" s="94"/>
      <c r="K286" s="97"/>
    </row>
    <row r="287" spans="2:12" ht="12" customHeight="1">
      <c r="B287" s="111"/>
      <c r="C287" s="135"/>
      <c r="D287" s="141"/>
      <c r="E287" s="128"/>
      <c r="F287" s="129"/>
      <c r="G287" s="130" t="s">
        <v>146</v>
      </c>
      <c r="H287" s="149"/>
      <c r="I287" s="150"/>
      <c r="J287" s="94"/>
      <c r="K287" s="97"/>
    </row>
    <row r="288" spans="2:12" ht="12" customHeight="1">
      <c r="B288" s="97" t="s">
        <v>147</v>
      </c>
      <c r="C288" s="123"/>
      <c r="D288" s="756">
        <v>1028205</v>
      </c>
      <c r="E288" s="756">
        <v>1108836</v>
      </c>
      <c r="F288" s="74">
        <v>1326610</v>
      </c>
      <c r="G288" s="74">
        <v>1196947</v>
      </c>
      <c r="H288" s="756">
        <v>80631</v>
      </c>
      <c r="I288" s="756">
        <v>88111</v>
      </c>
      <c r="J288" s="94"/>
      <c r="K288" s="97"/>
    </row>
    <row r="289" spans="2:12" ht="12" customHeight="1">
      <c r="B289" s="97"/>
      <c r="C289" s="123" t="s">
        <v>148</v>
      </c>
      <c r="D289" s="756">
        <v>715708</v>
      </c>
      <c r="E289" s="756">
        <v>742201</v>
      </c>
      <c r="F289" s="74">
        <v>871524</v>
      </c>
      <c r="G289" s="74">
        <v>771642</v>
      </c>
      <c r="H289" s="756">
        <v>26493</v>
      </c>
      <c r="I289" s="756">
        <v>29441</v>
      </c>
      <c r="J289" s="94"/>
      <c r="K289" s="97"/>
    </row>
    <row r="290" spans="2:12" ht="12" customHeight="1">
      <c r="B290" s="111"/>
      <c r="C290" s="135" t="s">
        <v>149</v>
      </c>
      <c r="D290" s="771">
        <v>312496</v>
      </c>
      <c r="E290" s="771">
        <v>366636</v>
      </c>
      <c r="F290" s="771">
        <v>455086</v>
      </c>
      <c r="G290" s="771">
        <v>425305</v>
      </c>
      <c r="H290" s="771">
        <v>54140</v>
      </c>
      <c r="I290" s="771">
        <v>58669</v>
      </c>
      <c r="J290" s="94"/>
      <c r="K290" s="97"/>
    </row>
    <row r="291" spans="2:12" ht="12" customHeight="1">
      <c r="B291" s="931" t="s">
        <v>1920</v>
      </c>
      <c r="C291" s="931"/>
      <c r="D291" s="931"/>
      <c r="E291" s="931"/>
      <c r="F291" s="931"/>
      <c r="G291" s="931"/>
      <c r="H291" s="931"/>
      <c r="I291" s="930"/>
      <c r="J291" s="930"/>
      <c r="K291" s="94"/>
      <c r="L291" s="152"/>
    </row>
    <row r="292" spans="2:12" ht="12" customHeight="1">
      <c r="B292" s="930"/>
      <c r="C292" s="932" t="s">
        <v>1923</v>
      </c>
      <c r="D292" s="930"/>
      <c r="E292" s="930"/>
      <c r="F292" s="930"/>
      <c r="G292" s="930"/>
      <c r="H292" s="930"/>
      <c r="I292" s="930"/>
      <c r="J292" s="930"/>
      <c r="K292" s="94"/>
      <c r="L292" s="152"/>
    </row>
    <row r="293" spans="2:12" ht="12" customHeight="1">
      <c r="B293" s="930"/>
      <c r="C293" s="932" t="s">
        <v>1921</v>
      </c>
      <c r="D293" s="930"/>
      <c r="E293" s="930"/>
      <c r="F293" s="930"/>
      <c r="G293" s="930"/>
      <c r="H293" s="930"/>
      <c r="I293" s="930"/>
      <c r="J293" s="930"/>
      <c r="K293" s="94"/>
      <c r="L293" s="152"/>
    </row>
    <row r="294" spans="2:12" ht="12" customHeight="1">
      <c r="B294" s="137" t="s">
        <v>150</v>
      </c>
      <c r="C294" s="97"/>
      <c r="D294" s="138"/>
      <c r="E294" s="138"/>
      <c r="F294" s="138"/>
      <c r="G294" s="138"/>
      <c r="H294" s="138"/>
      <c r="I294" s="138"/>
      <c r="J294" s="138"/>
      <c r="K294" s="94"/>
      <c r="L294" s="152"/>
    </row>
    <row r="295" spans="2:12" ht="12" customHeight="1">
      <c r="B295" s="97"/>
      <c r="C295" s="97"/>
      <c r="D295" s="97"/>
      <c r="E295" s="151"/>
      <c r="F295" s="151"/>
      <c r="G295" s="94"/>
      <c r="H295" s="94"/>
      <c r="I295" s="94"/>
      <c r="J295" s="153"/>
      <c r="K295" s="94"/>
      <c r="L295" s="97"/>
    </row>
    <row r="296" spans="2:12" ht="12" customHeight="1">
      <c r="B296" s="94" t="s">
        <v>156</v>
      </c>
      <c r="C296" s="97"/>
      <c r="D296" s="97"/>
      <c r="E296" s="151"/>
      <c r="F296" s="151"/>
      <c r="G296" s="94"/>
      <c r="H296" s="94"/>
      <c r="I296" s="94"/>
      <c r="J296" s="153"/>
      <c r="K296" s="94"/>
      <c r="L296" s="97"/>
    </row>
    <row r="297" spans="2:12" ht="12" customHeight="1">
      <c r="B297" s="94"/>
      <c r="C297" s="97"/>
      <c r="D297" s="151"/>
      <c r="E297" s="151"/>
      <c r="F297" s="94"/>
      <c r="G297" s="94"/>
      <c r="H297" s="94"/>
      <c r="I297" s="146" t="s">
        <v>154</v>
      </c>
      <c r="J297" s="94"/>
      <c r="K297" s="97"/>
    </row>
    <row r="298" spans="2:12" ht="12" customHeight="1">
      <c r="B298" s="121"/>
      <c r="C298" s="121"/>
      <c r="D298" s="1097" t="s">
        <v>152</v>
      </c>
      <c r="E298" s="1095"/>
      <c r="F298" s="1095"/>
      <c r="G298" s="1095"/>
      <c r="H298" s="1095"/>
      <c r="I298" s="1095"/>
      <c r="J298" s="94"/>
      <c r="K298" s="147"/>
    </row>
    <row r="299" spans="2:12" ht="12" customHeight="1">
      <c r="B299" s="97"/>
      <c r="C299" s="97"/>
      <c r="D299" s="1097" t="s">
        <v>155</v>
      </c>
      <c r="E299" s="1095"/>
      <c r="F299" s="1095"/>
      <c r="G299" s="1096"/>
      <c r="H299" s="1097" t="s">
        <v>140</v>
      </c>
      <c r="I299" s="1095"/>
      <c r="J299" s="94"/>
      <c r="K299" s="147"/>
    </row>
    <row r="300" spans="2:12" ht="12" customHeight="1">
      <c r="B300" s="97"/>
      <c r="C300" s="97"/>
      <c r="D300" s="124" t="s">
        <v>141</v>
      </c>
      <c r="E300" s="124" t="s">
        <v>142</v>
      </c>
      <c r="F300" s="124" t="s">
        <v>143</v>
      </c>
      <c r="G300" s="140"/>
      <c r="H300" s="126" t="s">
        <v>144</v>
      </c>
      <c r="I300" s="127" t="s">
        <v>145</v>
      </c>
      <c r="J300" s="94"/>
      <c r="K300" s="97"/>
    </row>
    <row r="301" spans="2:12" ht="12" customHeight="1">
      <c r="B301" s="111"/>
      <c r="C301" s="111"/>
      <c r="D301" s="128"/>
      <c r="E301" s="128"/>
      <c r="F301" s="141"/>
      <c r="G301" s="142"/>
      <c r="H301" s="149"/>
      <c r="I301" s="150"/>
      <c r="J301" s="94"/>
      <c r="K301" s="97"/>
    </row>
    <row r="302" spans="2:12" ht="12" customHeight="1">
      <c r="B302" s="97" t="s">
        <v>147</v>
      </c>
      <c r="C302" s="122"/>
      <c r="D302" s="961">
        <v>622412</v>
      </c>
      <c r="E302" s="144">
        <v>605960</v>
      </c>
      <c r="F302" s="144">
        <v>651982</v>
      </c>
      <c r="G302" s="144"/>
      <c r="H302" s="144">
        <v>-16452</v>
      </c>
      <c r="I302" s="144">
        <v>46022</v>
      </c>
      <c r="J302" s="94"/>
      <c r="K302" s="97"/>
    </row>
    <row r="303" spans="2:12" ht="12" customHeight="1">
      <c r="B303" s="97"/>
      <c r="C303" s="123" t="s">
        <v>148</v>
      </c>
      <c r="D303" s="961">
        <v>607704</v>
      </c>
      <c r="E303" s="144">
        <v>588800</v>
      </c>
      <c r="F303" s="144">
        <v>635824</v>
      </c>
      <c r="G303" s="144"/>
      <c r="H303" s="144">
        <v>-18904</v>
      </c>
      <c r="I303" s="144">
        <v>47024</v>
      </c>
      <c r="J303" s="94"/>
      <c r="K303" s="97"/>
    </row>
    <row r="304" spans="2:12" ht="12" customHeight="1">
      <c r="B304" s="111"/>
      <c r="C304" s="135" t="s">
        <v>149</v>
      </c>
      <c r="D304" s="962">
        <v>14707</v>
      </c>
      <c r="E304" s="145">
        <v>17160</v>
      </c>
      <c r="F304" s="145">
        <v>16158</v>
      </c>
      <c r="G304" s="145"/>
      <c r="H304" s="145">
        <v>2453</v>
      </c>
      <c r="I304" s="145">
        <v>-1002</v>
      </c>
      <c r="J304" s="94"/>
      <c r="K304" s="97"/>
    </row>
    <row r="305" spans="2:12" ht="12" customHeight="1">
      <c r="B305" s="97"/>
      <c r="C305" s="97"/>
      <c r="D305" s="97"/>
      <c r="E305" s="156"/>
      <c r="F305" s="156"/>
      <c r="G305" s="156"/>
      <c r="H305" s="157"/>
      <c r="I305" s="158"/>
      <c r="J305" s="158"/>
      <c r="K305" s="94"/>
      <c r="L305" s="97"/>
    </row>
    <row r="306" spans="2:12" ht="12" customHeight="1">
      <c r="B306" s="97"/>
      <c r="C306" s="97"/>
      <c r="D306" s="97"/>
      <c r="E306" s="156"/>
      <c r="F306" s="156"/>
      <c r="G306" s="156"/>
      <c r="H306" s="157"/>
      <c r="I306" s="158"/>
      <c r="J306" s="158"/>
      <c r="K306" s="94"/>
      <c r="L306" s="97"/>
    </row>
    <row r="307" spans="2:12" ht="12" customHeight="1">
      <c r="B307" s="94" t="s">
        <v>157</v>
      </c>
      <c r="C307" s="94"/>
      <c r="D307" s="94"/>
      <c r="E307" s="94"/>
      <c r="F307" s="94"/>
      <c r="G307" s="94"/>
      <c r="H307" s="94"/>
      <c r="I307" s="94"/>
      <c r="J307" s="94"/>
      <c r="K307" s="94"/>
      <c r="L307" s="152"/>
    </row>
    <row r="308" spans="2:12" ht="12" customHeight="1">
      <c r="B308" s="94"/>
      <c r="C308" s="94"/>
      <c r="D308" s="94"/>
      <c r="E308" s="94"/>
      <c r="F308" s="94"/>
      <c r="G308" s="94"/>
      <c r="H308" s="94"/>
      <c r="I308" s="146" t="s">
        <v>158</v>
      </c>
      <c r="J308" s="94"/>
      <c r="K308" s="94"/>
    </row>
    <row r="309" spans="2:12" ht="12" customHeight="1">
      <c r="B309" s="121"/>
      <c r="C309" s="122"/>
      <c r="D309" s="1095" t="s">
        <v>138</v>
      </c>
      <c r="E309" s="1095"/>
      <c r="F309" s="1095"/>
      <c r="G309" s="1095"/>
      <c r="H309" s="1095"/>
      <c r="I309" s="1095"/>
      <c r="J309" s="94"/>
      <c r="K309" s="159"/>
    </row>
    <row r="310" spans="2:12" ht="12" customHeight="1">
      <c r="B310" s="97"/>
      <c r="C310" s="123"/>
      <c r="D310" s="1095" t="s">
        <v>159</v>
      </c>
      <c r="E310" s="1095"/>
      <c r="F310" s="1095"/>
      <c r="G310" s="1096"/>
      <c r="H310" s="1097" t="s">
        <v>140</v>
      </c>
      <c r="I310" s="1095"/>
      <c r="J310" s="94"/>
      <c r="K310" s="94"/>
    </row>
    <row r="311" spans="2:12" ht="12" customHeight="1">
      <c r="B311" s="97"/>
      <c r="C311" s="123"/>
      <c r="D311" s="148" t="s">
        <v>141</v>
      </c>
      <c r="E311" s="124" t="s">
        <v>142</v>
      </c>
      <c r="F311" s="125" t="s">
        <v>143</v>
      </c>
      <c r="G311" s="125"/>
      <c r="H311" s="126" t="s">
        <v>144</v>
      </c>
      <c r="I311" s="127" t="s">
        <v>145</v>
      </c>
      <c r="J311" s="94"/>
      <c r="K311" s="94"/>
    </row>
    <row r="312" spans="2:12" ht="12" customHeight="1">
      <c r="B312" s="111"/>
      <c r="C312" s="135"/>
      <c r="D312" s="141"/>
      <c r="E312" s="128"/>
      <c r="F312" s="129"/>
      <c r="G312" s="130" t="s">
        <v>146</v>
      </c>
      <c r="H312" s="149"/>
      <c r="I312" s="150"/>
      <c r="J312" s="94"/>
      <c r="K312" s="94"/>
    </row>
    <row r="313" spans="2:12" ht="12" customHeight="1">
      <c r="B313" s="97" t="s">
        <v>147</v>
      </c>
      <c r="C313" s="123"/>
      <c r="D313" s="133">
        <v>70428</v>
      </c>
      <c r="E313" s="133">
        <v>74772</v>
      </c>
      <c r="F313" s="133">
        <v>76446</v>
      </c>
      <c r="G313" s="133">
        <v>67454</v>
      </c>
      <c r="H313" s="133">
        <v>4344</v>
      </c>
      <c r="I313" s="133">
        <v>-7318</v>
      </c>
      <c r="J313" s="94"/>
      <c r="K313" s="94"/>
    </row>
    <row r="314" spans="2:12" ht="12" customHeight="1">
      <c r="B314" s="97"/>
      <c r="C314" s="123" t="s">
        <v>148</v>
      </c>
      <c r="D314" s="161">
        <v>44432</v>
      </c>
      <c r="E314" s="161">
        <v>45477</v>
      </c>
      <c r="F314" s="161">
        <v>46641</v>
      </c>
      <c r="G314" s="161">
        <v>39789</v>
      </c>
      <c r="H314" s="161">
        <v>1045</v>
      </c>
      <c r="I314" s="161">
        <v>-5688</v>
      </c>
      <c r="J314" s="94"/>
      <c r="K314" s="94"/>
    </row>
    <row r="315" spans="2:12" ht="12" customHeight="1">
      <c r="B315" s="111"/>
      <c r="C315" s="135" t="s">
        <v>149</v>
      </c>
      <c r="D315" s="162">
        <v>25996</v>
      </c>
      <c r="E315" s="162">
        <v>29296</v>
      </c>
      <c r="F315" s="162">
        <v>29805</v>
      </c>
      <c r="G315" s="162">
        <v>27664</v>
      </c>
      <c r="H315" s="162">
        <v>3300</v>
      </c>
      <c r="I315" s="162">
        <v>-1632</v>
      </c>
      <c r="J315" s="94"/>
      <c r="K315" s="94"/>
    </row>
    <row r="316" spans="2:12" ht="12" customHeight="1">
      <c r="B316" s="97"/>
      <c r="C316" s="97"/>
      <c r="D316" s="97"/>
      <c r="E316" s="163"/>
      <c r="F316" s="163"/>
      <c r="G316" s="163"/>
      <c r="H316" s="163"/>
      <c r="I316" s="160"/>
      <c r="J316" s="160"/>
      <c r="K316" s="94"/>
      <c r="L316" s="94"/>
    </row>
    <row r="317" spans="2:12" ht="12" customHeight="1">
      <c r="B317" s="94" t="s">
        <v>160</v>
      </c>
      <c r="C317" s="97"/>
      <c r="D317" s="97"/>
      <c r="E317" s="163"/>
      <c r="F317" s="163"/>
      <c r="G317" s="163"/>
      <c r="H317" s="163"/>
      <c r="I317" s="160"/>
      <c r="J317" s="160"/>
      <c r="K317" s="94"/>
      <c r="L317" s="94"/>
    </row>
    <row r="318" spans="2:12" ht="12" customHeight="1">
      <c r="B318" s="94"/>
      <c r="C318" s="97"/>
      <c r="D318" s="163"/>
      <c r="E318" s="163"/>
      <c r="F318" s="163"/>
      <c r="G318" s="163"/>
      <c r="H318" s="160"/>
      <c r="I318" s="146" t="s">
        <v>158</v>
      </c>
      <c r="J318" s="94"/>
      <c r="K318" s="94"/>
    </row>
    <row r="319" spans="2:12" ht="12" customHeight="1">
      <c r="B319" s="121"/>
      <c r="C319" s="122"/>
      <c r="D319" s="1095" t="s">
        <v>152</v>
      </c>
      <c r="E319" s="1095"/>
      <c r="F319" s="1095"/>
      <c r="G319" s="1095"/>
      <c r="H319" s="1095"/>
      <c r="I319" s="1095"/>
      <c r="J319" s="94"/>
      <c r="K319" s="94"/>
    </row>
    <row r="320" spans="2:12" ht="12" customHeight="1">
      <c r="B320" s="97"/>
      <c r="C320" s="123"/>
      <c r="D320" s="1095" t="s">
        <v>159</v>
      </c>
      <c r="E320" s="1095"/>
      <c r="F320" s="1095"/>
      <c r="G320" s="1096"/>
      <c r="H320" s="1097" t="s">
        <v>140</v>
      </c>
      <c r="I320" s="1095"/>
      <c r="J320" s="94"/>
      <c r="K320" s="94"/>
    </row>
    <row r="321" spans="2:12" ht="12" customHeight="1">
      <c r="B321" s="97"/>
      <c r="C321" s="123"/>
      <c r="D321" s="148" t="s">
        <v>141</v>
      </c>
      <c r="E321" s="124" t="s">
        <v>142</v>
      </c>
      <c r="F321" s="124" t="s">
        <v>143</v>
      </c>
      <c r="G321" s="140"/>
      <c r="H321" s="126" t="s">
        <v>144</v>
      </c>
      <c r="I321" s="127" t="s">
        <v>145</v>
      </c>
      <c r="J321" s="94"/>
      <c r="K321" s="94"/>
    </row>
    <row r="322" spans="2:12" ht="12" customHeight="1">
      <c r="B322" s="111"/>
      <c r="C322" s="135"/>
      <c r="D322" s="141"/>
      <c r="E322" s="128"/>
      <c r="F322" s="141"/>
      <c r="G322" s="142"/>
      <c r="H322" s="149"/>
      <c r="I322" s="150"/>
      <c r="J322" s="94"/>
      <c r="K322" s="94"/>
    </row>
    <row r="323" spans="2:12" ht="12" customHeight="1">
      <c r="B323" s="97" t="s">
        <v>147</v>
      </c>
      <c r="C323" s="123"/>
      <c r="D323" s="133">
        <v>13630</v>
      </c>
      <c r="E323" s="133">
        <v>14273</v>
      </c>
      <c r="F323" s="133">
        <v>12775</v>
      </c>
      <c r="G323" s="133"/>
      <c r="H323" s="133">
        <v>643</v>
      </c>
      <c r="I323" s="133">
        <v>-1498</v>
      </c>
      <c r="J323" s="94"/>
      <c r="K323" s="94"/>
    </row>
    <row r="324" spans="2:12" ht="12" customHeight="1">
      <c r="B324" s="97"/>
      <c r="C324" s="123" t="s">
        <v>148</v>
      </c>
      <c r="D324" s="133">
        <v>13164</v>
      </c>
      <c r="E324" s="133">
        <v>13574</v>
      </c>
      <c r="F324" s="133">
        <v>12317</v>
      </c>
      <c r="G324" s="133"/>
      <c r="H324" s="133">
        <v>410</v>
      </c>
      <c r="I324" s="133">
        <v>-1257</v>
      </c>
      <c r="J324" s="94"/>
      <c r="K324" s="94"/>
    </row>
    <row r="325" spans="2:12" ht="12" customHeight="1">
      <c r="B325" s="111"/>
      <c r="C325" s="135" t="s">
        <v>149</v>
      </c>
      <c r="D325" s="113">
        <v>466</v>
      </c>
      <c r="E325" s="113">
        <v>698</v>
      </c>
      <c r="F325" s="113">
        <v>459</v>
      </c>
      <c r="G325" s="113"/>
      <c r="H325" s="113">
        <v>232</v>
      </c>
      <c r="I325" s="113">
        <v>-239</v>
      </c>
      <c r="J325" s="94"/>
      <c r="K325" s="94"/>
    </row>
    <row r="326" spans="2:12" ht="12" customHeight="1">
      <c r="B326" s="97"/>
      <c r="C326" s="97"/>
      <c r="D326" s="97"/>
      <c r="E326" s="163"/>
      <c r="F326" s="163"/>
      <c r="G326" s="163"/>
      <c r="H326" s="163"/>
      <c r="I326" s="160"/>
      <c r="J326" s="160"/>
      <c r="K326" s="94"/>
      <c r="L326" s="94"/>
    </row>
  </sheetData>
  <mergeCells count="41">
    <mergeCell ref="H239:K239"/>
    <mergeCell ref="D309:I309"/>
    <mergeCell ref="D310:G310"/>
    <mergeCell ref="H310:I310"/>
    <mergeCell ref="D319:I319"/>
    <mergeCell ref="D259:I259"/>
    <mergeCell ref="D260:G260"/>
    <mergeCell ref="H260:I260"/>
    <mergeCell ref="D273:I273"/>
    <mergeCell ref="D274:G274"/>
    <mergeCell ref="H274:I274"/>
    <mergeCell ref="D320:G320"/>
    <mergeCell ref="H320:I320"/>
    <mergeCell ref="D284:I284"/>
    <mergeCell ref="D285:G285"/>
    <mergeCell ref="H285:I285"/>
    <mergeCell ref="D298:I298"/>
    <mergeCell ref="D299:G299"/>
    <mergeCell ref="H299:I299"/>
    <mergeCell ref="B23:C23"/>
    <mergeCell ref="B11:C11"/>
    <mergeCell ref="D239:G239"/>
    <mergeCell ref="D99:H99"/>
    <mergeCell ref="D140:G140"/>
    <mergeCell ref="D179:G179"/>
    <mergeCell ref="D210:F210"/>
    <mergeCell ref="G210:I210"/>
    <mergeCell ref="B24:C24"/>
    <mergeCell ref="B27:C27"/>
    <mergeCell ref="D68:H68"/>
    <mergeCell ref="D93:D94"/>
    <mergeCell ref="E93:E94"/>
    <mergeCell ref="F93:F94"/>
    <mergeCell ref="G93:G94"/>
    <mergeCell ref="H93:H94"/>
    <mergeCell ref="D34:H34"/>
    <mergeCell ref="D59:D60"/>
    <mergeCell ref="E59:E60"/>
    <mergeCell ref="F59:F60"/>
    <mergeCell ref="G59:G60"/>
    <mergeCell ref="H59:H60"/>
  </mergeCells>
  <phoneticPr fontId="7"/>
  <pageMargins left="0.70866141732283472" right="0.70866141732283472" top="0.59055118110236227" bottom="0.59055118110236227" header="0.31496062992125984" footer="0.31496062992125984"/>
  <pageSetup paperSize="9" scale="75" fitToHeight="0" orientation="portrait" useFirstPageNumber="1" r:id="rId1"/>
  <headerFooter>
    <oddFooter>&amp;C&amp;"Century,標準"- &amp;P -</oddFooter>
  </headerFooter>
  <rowBreaks count="5" manualBreakCount="5">
    <brk id="31" max="10" man="1"/>
    <brk id="96" max="10" man="1"/>
    <brk id="176" max="10" man="1"/>
    <brk id="236" max="10" man="1"/>
    <brk id="306"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U1928"/>
  <sheetViews>
    <sheetView view="pageBreakPreview" zoomScaleNormal="100" zoomScaleSheetLayoutView="100" workbookViewId="0">
      <selection activeCell="B2" sqref="B2"/>
    </sheetView>
  </sheetViews>
  <sheetFormatPr defaultRowHeight="12" customHeight="1"/>
  <cols>
    <col min="1" max="2" width="1.5" style="3" customWidth="1"/>
    <col min="3" max="3" width="25.625" style="3" customWidth="1"/>
    <col min="4" max="12" width="9.75" style="3" customWidth="1"/>
    <col min="13" max="16384" width="9" style="3"/>
  </cols>
  <sheetData>
    <row r="2" spans="2:10" s="9" customFormat="1" ht="12" customHeight="1">
      <c r="B2" s="3" t="s">
        <v>163</v>
      </c>
      <c r="C2" s="3"/>
      <c r="D2" s="165"/>
      <c r="E2" s="166"/>
      <c r="F2" s="165"/>
      <c r="G2" s="166"/>
      <c r="J2" s="167"/>
    </row>
    <row r="3" spans="2:10" s="9" customFormat="1" ht="12" customHeight="1">
      <c r="B3" s="3"/>
      <c r="C3" s="3"/>
      <c r="D3" s="165"/>
      <c r="E3" s="166"/>
      <c r="F3" s="165"/>
      <c r="G3" s="166"/>
      <c r="H3" s="4" t="s">
        <v>164</v>
      </c>
    </row>
    <row r="4" spans="2:10" s="9" customFormat="1" ht="12" customHeight="1">
      <c r="B4" s="169"/>
      <c r="C4" s="5"/>
      <c r="D4" s="1100" t="s">
        <v>165</v>
      </c>
      <c r="E4" s="1101"/>
      <c r="F4" s="1101"/>
      <c r="G4" s="1101"/>
      <c r="H4" s="1101"/>
      <c r="I4" s="165"/>
    </row>
    <row r="5" spans="2:10" s="9" customFormat="1" ht="12" customHeight="1">
      <c r="B5" s="16"/>
      <c r="C5" s="14"/>
      <c r="D5" s="170" t="s">
        <v>166</v>
      </c>
      <c r="E5" s="170" t="s">
        <v>29</v>
      </c>
      <c r="F5" s="170" t="s">
        <v>30</v>
      </c>
      <c r="G5" s="171" t="s">
        <v>31</v>
      </c>
      <c r="H5" s="171" t="s">
        <v>32</v>
      </c>
      <c r="I5" s="165"/>
    </row>
    <row r="6" spans="2:10" s="9" customFormat="1" ht="12" customHeight="1">
      <c r="B6" s="9" t="s">
        <v>168</v>
      </c>
      <c r="C6" s="3"/>
      <c r="D6" s="172">
        <v>1744060</v>
      </c>
      <c r="E6" s="173">
        <v>1870420</v>
      </c>
      <c r="F6" s="173">
        <v>1859720</v>
      </c>
      <c r="G6" s="173">
        <v>1810950</v>
      </c>
      <c r="H6" s="173">
        <v>2044260</v>
      </c>
      <c r="I6" s="165"/>
    </row>
    <row r="7" spans="2:10" s="9" customFormat="1" ht="12" customHeight="1">
      <c r="B7" s="174" t="s">
        <v>169</v>
      </c>
      <c r="C7" s="175"/>
      <c r="D7" s="176">
        <v>603930</v>
      </c>
      <c r="E7" s="177">
        <v>630760</v>
      </c>
      <c r="F7" s="177">
        <v>641400</v>
      </c>
      <c r="G7" s="177">
        <v>624440</v>
      </c>
      <c r="H7" s="177">
        <v>669920</v>
      </c>
      <c r="I7" s="165"/>
    </row>
    <row r="8" spans="2:10" s="9" customFormat="1" ht="12" customHeight="1">
      <c r="B8" s="9" t="s">
        <v>1966</v>
      </c>
      <c r="C8" s="3"/>
      <c r="D8" s="172">
        <v>1567810</v>
      </c>
      <c r="E8" s="173">
        <v>1679180</v>
      </c>
      <c r="F8" s="173">
        <v>1622590</v>
      </c>
      <c r="G8" s="173">
        <v>1525500</v>
      </c>
      <c r="H8" s="173">
        <v>1738200</v>
      </c>
    </row>
    <row r="9" spans="2:10" s="9" customFormat="1" ht="12" customHeight="1">
      <c r="B9" s="165" t="s">
        <v>169</v>
      </c>
      <c r="C9" s="3"/>
      <c r="D9" s="172">
        <v>491170</v>
      </c>
      <c r="E9" s="173">
        <v>509720</v>
      </c>
      <c r="F9" s="173">
        <v>498900</v>
      </c>
      <c r="G9" s="173">
        <v>455990</v>
      </c>
      <c r="H9" s="173">
        <v>492710</v>
      </c>
    </row>
    <row r="10" spans="2:10" s="9" customFormat="1" ht="12" customHeight="1">
      <c r="C10" s="3" t="s">
        <v>1967</v>
      </c>
      <c r="D10" s="179" t="s">
        <v>128</v>
      </c>
      <c r="E10" s="180" t="s">
        <v>128</v>
      </c>
      <c r="F10" s="180" t="s">
        <v>128</v>
      </c>
      <c r="G10" s="180" t="s">
        <v>128</v>
      </c>
      <c r="H10" s="173">
        <v>456150</v>
      </c>
    </row>
    <row r="11" spans="2:10" s="9" customFormat="1" ht="12" customHeight="1">
      <c r="C11" s="3" t="s">
        <v>1968</v>
      </c>
      <c r="D11" s="172">
        <v>450340</v>
      </c>
      <c r="E11" s="173">
        <v>472140</v>
      </c>
      <c r="F11" s="173">
        <v>482730</v>
      </c>
      <c r="G11" s="173">
        <v>432950</v>
      </c>
      <c r="H11" s="173">
        <v>443890</v>
      </c>
    </row>
    <row r="12" spans="2:10" s="9" customFormat="1" ht="12" customHeight="1">
      <c r="C12" s="3" t="s">
        <v>1969</v>
      </c>
      <c r="D12" s="172">
        <v>14790</v>
      </c>
      <c r="E12" s="173">
        <v>16430</v>
      </c>
      <c r="F12" s="173">
        <v>10270</v>
      </c>
      <c r="G12" s="173">
        <v>11930</v>
      </c>
      <c r="H12" s="173">
        <v>12560</v>
      </c>
    </row>
    <row r="13" spans="2:10" s="9" customFormat="1" ht="12" customHeight="1">
      <c r="C13" s="3" t="s">
        <v>40</v>
      </c>
      <c r="D13" s="172">
        <v>38030</v>
      </c>
      <c r="E13" s="173">
        <v>33890</v>
      </c>
      <c r="F13" s="173">
        <v>25740</v>
      </c>
      <c r="G13" s="173">
        <v>27380</v>
      </c>
      <c r="H13" s="173">
        <v>30490</v>
      </c>
    </row>
    <row r="14" spans="2:10" s="9" customFormat="1" ht="12" customHeight="1">
      <c r="C14" s="3" t="s">
        <v>1971</v>
      </c>
      <c r="D14" s="172">
        <v>45100</v>
      </c>
      <c r="E14" s="173">
        <v>50180</v>
      </c>
      <c r="F14" s="173">
        <v>24030</v>
      </c>
      <c r="G14" s="173">
        <v>24370</v>
      </c>
      <c r="H14" s="173">
        <v>47380</v>
      </c>
    </row>
    <row r="15" spans="2:10" s="9" customFormat="1" ht="12" customHeight="1">
      <c r="C15" s="3" t="s">
        <v>1973</v>
      </c>
      <c r="D15" s="172">
        <v>190</v>
      </c>
      <c r="E15" s="173">
        <v>180</v>
      </c>
      <c r="F15" s="173">
        <v>190</v>
      </c>
      <c r="G15" s="173">
        <v>190</v>
      </c>
      <c r="H15" s="173">
        <v>190</v>
      </c>
    </row>
    <row r="16" spans="2:10" s="9" customFormat="1" ht="12" customHeight="1">
      <c r="C16" s="3" t="s">
        <v>1975</v>
      </c>
      <c r="D16" s="172">
        <v>200</v>
      </c>
      <c r="E16" s="173">
        <v>800</v>
      </c>
      <c r="F16" s="173">
        <v>640</v>
      </c>
      <c r="G16" s="173">
        <v>620</v>
      </c>
      <c r="H16" s="173">
        <v>2800</v>
      </c>
    </row>
    <row r="17" spans="2:10" s="9" customFormat="1" ht="12" customHeight="1">
      <c r="C17" s="3" t="s">
        <v>1977</v>
      </c>
      <c r="D17" s="172">
        <v>301090</v>
      </c>
      <c r="E17" s="173">
        <v>306770</v>
      </c>
      <c r="F17" s="173">
        <v>325830</v>
      </c>
      <c r="G17" s="173">
        <v>334980</v>
      </c>
      <c r="H17" s="173">
        <v>297710</v>
      </c>
    </row>
    <row r="18" spans="2:10" s="9" customFormat="1" ht="12" customHeight="1">
      <c r="B18" s="174" t="s">
        <v>174</v>
      </c>
      <c r="C18" s="175"/>
      <c r="D18" s="176">
        <v>1076640</v>
      </c>
      <c r="E18" s="177">
        <v>1169460</v>
      </c>
      <c r="F18" s="177">
        <v>1123690</v>
      </c>
      <c r="G18" s="177">
        <v>1069510</v>
      </c>
      <c r="H18" s="177">
        <v>1244940</v>
      </c>
    </row>
    <row r="19" spans="2:10" s="9" customFormat="1" ht="12" customHeight="1">
      <c r="B19" s="9" t="s">
        <v>1978</v>
      </c>
      <c r="C19" s="3"/>
      <c r="D19" s="172">
        <v>176260</v>
      </c>
      <c r="E19" s="173">
        <v>191240</v>
      </c>
      <c r="F19" s="173">
        <v>237110</v>
      </c>
      <c r="G19" s="173">
        <v>285450</v>
      </c>
      <c r="H19" s="173">
        <v>306050</v>
      </c>
    </row>
    <row r="20" spans="2:10" s="9" customFormat="1" ht="12" customHeight="1">
      <c r="B20" s="165" t="s">
        <v>1979</v>
      </c>
      <c r="C20" s="3"/>
      <c r="D20" s="172">
        <v>112770</v>
      </c>
      <c r="E20" s="173">
        <v>121040</v>
      </c>
      <c r="F20" s="173">
        <v>142480</v>
      </c>
      <c r="G20" s="173">
        <v>168450</v>
      </c>
      <c r="H20" s="173">
        <v>177210</v>
      </c>
    </row>
    <row r="21" spans="2:10" s="9" customFormat="1" ht="12" customHeight="1">
      <c r="C21" s="3" t="s">
        <v>1967</v>
      </c>
      <c r="D21" s="179" t="s">
        <v>128</v>
      </c>
      <c r="E21" s="180" t="s">
        <v>128</v>
      </c>
      <c r="F21" s="180" t="s">
        <v>128</v>
      </c>
      <c r="G21" s="180" t="s">
        <v>128</v>
      </c>
      <c r="H21" s="173">
        <v>174330</v>
      </c>
    </row>
    <row r="22" spans="2:10" s="9" customFormat="1" ht="12" customHeight="1">
      <c r="C22" s="3" t="s">
        <v>1968</v>
      </c>
      <c r="D22" s="172">
        <v>107950</v>
      </c>
      <c r="E22" s="173">
        <v>118720</v>
      </c>
      <c r="F22" s="173">
        <v>139790</v>
      </c>
      <c r="G22" s="173">
        <v>161580</v>
      </c>
      <c r="H22" s="173">
        <v>170010</v>
      </c>
    </row>
    <row r="23" spans="2:10" s="9" customFormat="1" ht="12" customHeight="1">
      <c r="C23" s="3" t="s">
        <v>1969</v>
      </c>
      <c r="D23" s="172">
        <v>9870</v>
      </c>
      <c r="E23" s="173">
        <v>12490</v>
      </c>
      <c r="F23" s="173">
        <v>9930</v>
      </c>
      <c r="G23" s="173">
        <v>11990</v>
      </c>
      <c r="H23" s="173">
        <v>14140</v>
      </c>
    </row>
    <row r="24" spans="2:10" s="9" customFormat="1" ht="12" customHeight="1">
      <c r="C24" s="3" t="s">
        <v>40</v>
      </c>
      <c r="D24" s="172">
        <v>23620</v>
      </c>
      <c r="E24" s="173">
        <v>23970</v>
      </c>
      <c r="F24" s="173">
        <v>23190</v>
      </c>
      <c r="G24" s="173">
        <v>30880</v>
      </c>
      <c r="H24" s="173">
        <v>34000</v>
      </c>
    </row>
    <row r="25" spans="2:10" s="9" customFormat="1" ht="12" customHeight="1">
      <c r="C25" s="3" t="s">
        <v>1970</v>
      </c>
      <c r="D25" s="172">
        <v>3330</v>
      </c>
      <c r="E25" s="173">
        <v>2960</v>
      </c>
      <c r="F25" s="173">
        <v>1910</v>
      </c>
      <c r="G25" s="173">
        <v>1870</v>
      </c>
      <c r="H25" s="173">
        <v>3180</v>
      </c>
    </row>
    <row r="26" spans="2:10" s="9" customFormat="1" ht="12" customHeight="1">
      <c r="C26" s="3" t="s">
        <v>1972</v>
      </c>
      <c r="D26" s="179" t="s">
        <v>176</v>
      </c>
      <c r="E26" s="180" t="s">
        <v>176</v>
      </c>
      <c r="F26" s="180" t="s">
        <v>176</v>
      </c>
      <c r="G26" s="180" t="s">
        <v>176</v>
      </c>
      <c r="H26" s="173">
        <v>20</v>
      </c>
    </row>
    <row r="27" spans="2:10" s="9" customFormat="1" ht="12" customHeight="1">
      <c r="C27" s="3" t="s">
        <v>1974</v>
      </c>
      <c r="D27" s="172">
        <v>10</v>
      </c>
      <c r="E27" s="173">
        <v>750</v>
      </c>
      <c r="F27" s="173">
        <v>800</v>
      </c>
      <c r="G27" s="173">
        <v>470</v>
      </c>
      <c r="H27" s="173">
        <v>1650</v>
      </c>
    </row>
    <row r="28" spans="2:10" s="9" customFormat="1" ht="12" customHeight="1">
      <c r="C28" s="3" t="s">
        <v>1976</v>
      </c>
      <c r="D28" s="172">
        <v>97270</v>
      </c>
      <c r="E28" s="173">
        <v>110230</v>
      </c>
      <c r="F28" s="173">
        <v>127580</v>
      </c>
      <c r="G28" s="173">
        <v>156470</v>
      </c>
      <c r="H28" s="173">
        <v>159580</v>
      </c>
    </row>
    <row r="29" spans="2:10" s="9" customFormat="1" ht="12" customHeight="1">
      <c r="B29" s="16" t="s">
        <v>1980</v>
      </c>
      <c r="C29" s="181"/>
      <c r="D29" s="182">
        <v>63490</v>
      </c>
      <c r="E29" s="183">
        <v>70200</v>
      </c>
      <c r="F29" s="183">
        <v>94640</v>
      </c>
      <c r="G29" s="183">
        <v>117000</v>
      </c>
      <c r="H29" s="183">
        <v>127740</v>
      </c>
    </row>
    <row r="30" spans="2:10" ht="12" customHeight="1">
      <c r="B30" s="184" t="s">
        <v>177</v>
      </c>
      <c r="C30" s="184"/>
    </row>
    <row r="31" spans="2:10" ht="12" customHeight="1">
      <c r="B31" s="184" t="s">
        <v>178</v>
      </c>
      <c r="C31" s="184"/>
      <c r="D31" s="185"/>
      <c r="E31" s="185"/>
      <c r="F31" s="185"/>
      <c r="G31" s="185"/>
      <c r="H31" s="185"/>
      <c r="I31" s="185"/>
      <c r="J31" s="185"/>
    </row>
    <row r="32" spans="2:10" ht="12" customHeight="1">
      <c r="B32" s="184" t="s">
        <v>179</v>
      </c>
      <c r="C32" s="184"/>
      <c r="D32" s="186"/>
      <c r="E32" s="186"/>
      <c r="F32" s="186"/>
      <c r="G32" s="186"/>
      <c r="H32" s="186"/>
      <c r="I32" s="186"/>
      <c r="J32" s="186"/>
    </row>
    <row r="33" spans="2:13" ht="12" customHeight="1">
      <c r="B33" s="184" t="s">
        <v>180</v>
      </c>
      <c r="C33" s="184"/>
      <c r="D33" s="186"/>
      <c r="E33" s="186"/>
      <c r="F33" s="186"/>
      <c r="G33" s="186"/>
      <c r="H33" s="186"/>
      <c r="I33" s="186"/>
      <c r="J33" s="186"/>
    </row>
    <row r="34" spans="2:13" ht="12" customHeight="1">
      <c r="B34" s="184"/>
      <c r="C34" s="184"/>
      <c r="D34" s="186"/>
      <c r="E34" s="186"/>
      <c r="F34" s="186"/>
      <c r="G34" s="186"/>
      <c r="H34" s="186"/>
      <c r="I34" s="186"/>
      <c r="J34" s="186"/>
    </row>
    <row r="35" spans="2:13" ht="12" customHeight="1">
      <c r="B35" s="3" t="s">
        <v>181</v>
      </c>
      <c r="C35" s="186"/>
      <c r="D35" s="186"/>
      <c r="E35" s="186"/>
      <c r="F35" s="186"/>
      <c r="G35" s="186"/>
      <c r="H35" s="186"/>
      <c r="I35" s="186"/>
      <c r="J35" s="186"/>
    </row>
    <row r="36" spans="2:13" ht="12" customHeight="1">
      <c r="C36" s="186"/>
      <c r="D36" s="9"/>
      <c r="E36" s="167"/>
      <c r="F36" s="167"/>
      <c r="G36" s="165"/>
      <c r="H36" s="4" t="s">
        <v>182</v>
      </c>
      <c r="I36" s="186"/>
      <c r="J36" s="186"/>
    </row>
    <row r="37" spans="2:13" ht="12" customHeight="1">
      <c r="B37" s="169"/>
      <c r="C37" s="187"/>
      <c r="D37" s="1102" t="s">
        <v>183</v>
      </c>
      <c r="E37" s="1102"/>
      <c r="F37" s="1102"/>
      <c r="G37" s="1102"/>
      <c r="H37" s="1102"/>
      <c r="I37" s="186"/>
      <c r="J37" s="186"/>
    </row>
    <row r="38" spans="2:13" ht="12" customHeight="1">
      <c r="B38" s="16"/>
      <c r="C38" s="181"/>
      <c r="D38" s="188" t="s">
        <v>184</v>
      </c>
      <c r="E38" s="170" t="s">
        <v>29</v>
      </c>
      <c r="F38" s="170" t="s">
        <v>30</v>
      </c>
      <c r="G38" s="171" t="s">
        <v>31</v>
      </c>
      <c r="H38" s="171" t="s">
        <v>32</v>
      </c>
      <c r="I38" s="186"/>
      <c r="J38" s="186"/>
    </row>
    <row r="39" spans="2:13" ht="12" customHeight="1">
      <c r="B39" s="9" t="s">
        <v>185</v>
      </c>
      <c r="C39" s="187"/>
      <c r="D39" s="189" t="s">
        <v>128</v>
      </c>
      <c r="E39" s="189" t="s">
        <v>128</v>
      </c>
      <c r="F39" s="189" t="s">
        <v>128</v>
      </c>
      <c r="G39" s="189" t="s">
        <v>128</v>
      </c>
      <c r="H39" s="189" t="s">
        <v>128</v>
      </c>
      <c r="I39" s="186"/>
      <c r="J39" s="186"/>
    </row>
    <row r="40" spans="2:13" ht="12" customHeight="1">
      <c r="B40" s="174" t="s">
        <v>175</v>
      </c>
      <c r="C40" s="190"/>
      <c r="D40" s="191">
        <v>34.6</v>
      </c>
      <c r="E40" s="191">
        <v>33.700000000000003</v>
      </c>
      <c r="F40" s="191">
        <v>34.5</v>
      </c>
      <c r="G40" s="191">
        <v>34.5</v>
      </c>
      <c r="H40" s="191">
        <v>32.799999999999997</v>
      </c>
      <c r="I40" s="965"/>
      <c r="J40" s="965"/>
      <c r="K40" s="966"/>
      <c r="L40" s="966"/>
      <c r="M40" s="966"/>
    </row>
    <row r="41" spans="2:13" ht="12" customHeight="1">
      <c r="B41" s="9" t="s">
        <v>1966</v>
      </c>
      <c r="C41" s="18"/>
      <c r="D41" s="189" t="s">
        <v>128</v>
      </c>
      <c r="E41" s="189" t="s">
        <v>128</v>
      </c>
      <c r="F41" s="189" t="s">
        <v>128</v>
      </c>
      <c r="G41" s="189" t="s">
        <v>128</v>
      </c>
      <c r="H41" s="189" t="s">
        <v>128</v>
      </c>
      <c r="I41" s="965"/>
      <c r="J41" s="965"/>
      <c r="K41" s="966"/>
      <c r="L41" s="966"/>
      <c r="M41" s="966"/>
    </row>
    <row r="42" spans="2:13" ht="12" customHeight="1">
      <c r="B42" s="165" t="s">
        <v>169</v>
      </c>
      <c r="C42" s="18"/>
      <c r="D42" s="166">
        <v>31.3</v>
      </c>
      <c r="E42" s="166">
        <v>30.4</v>
      </c>
      <c r="F42" s="166">
        <v>30.7</v>
      </c>
      <c r="G42" s="166">
        <v>29.9</v>
      </c>
      <c r="H42" s="192">
        <v>28.3</v>
      </c>
      <c r="I42" s="965"/>
      <c r="J42" s="965"/>
      <c r="K42" s="966"/>
      <c r="L42" s="966"/>
      <c r="M42" s="966"/>
    </row>
    <row r="43" spans="2:13" ht="12" customHeight="1">
      <c r="B43" s="9"/>
      <c r="C43" s="18" t="s">
        <v>1967</v>
      </c>
      <c r="D43" s="189" t="s">
        <v>128</v>
      </c>
      <c r="E43" s="189" t="s">
        <v>128</v>
      </c>
      <c r="F43" s="189" t="s">
        <v>128</v>
      </c>
      <c r="G43" s="189" t="s">
        <v>128</v>
      </c>
      <c r="H43" s="192">
        <v>26.2</v>
      </c>
      <c r="I43" s="965"/>
      <c r="J43" s="965"/>
      <c r="K43" s="966"/>
      <c r="L43" s="966"/>
      <c r="M43" s="966"/>
    </row>
    <row r="44" spans="2:13" ht="12" customHeight="1">
      <c r="B44" s="9"/>
      <c r="C44" s="18" t="s">
        <v>1968</v>
      </c>
      <c r="D44" s="166">
        <v>28.7</v>
      </c>
      <c r="E44" s="166">
        <v>28.1</v>
      </c>
      <c r="F44" s="166">
        <v>29.8</v>
      </c>
      <c r="G44" s="166">
        <v>28.4</v>
      </c>
      <c r="H44" s="192">
        <v>25.5</v>
      </c>
      <c r="I44" s="965"/>
      <c r="J44" s="965"/>
      <c r="K44" s="966"/>
      <c r="L44" s="966"/>
      <c r="M44" s="966"/>
    </row>
    <row r="45" spans="2:13" ht="12" customHeight="1">
      <c r="B45" s="9"/>
      <c r="C45" s="18" t="s">
        <v>1969</v>
      </c>
      <c r="D45" s="166">
        <v>0.9</v>
      </c>
      <c r="E45" s="166">
        <v>1</v>
      </c>
      <c r="F45" s="166">
        <v>0.6</v>
      </c>
      <c r="G45" s="166">
        <v>0.8</v>
      </c>
      <c r="H45" s="192">
        <v>0.7</v>
      </c>
      <c r="I45" s="965"/>
      <c r="J45" s="965"/>
      <c r="K45" s="966"/>
      <c r="L45" s="966"/>
      <c r="M45" s="966"/>
    </row>
    <row r="46" spans="2:13" ht="12" customHeight="1">
      <c r="B46" s="9"/>
      <c r="C46" s="18" t="s">
        <v>40</v>
      </c>
      <c r="D46" s="166">
        <v>2.4</v>
      </c>
      <c r="E46" s="166">
        <v>2</v>
      </c>
      <c r="F46" s="166">
        <v>1.6</v>
      </c>
      <c r="G46" s="166">
        <v>1.8</v>
      </c>
      <c r="H46" s="192">
        <v>1.8</v>
      </c>
      <c r="I46" s="965"/>
      <c r="J46" s="965"/>
      <c r="K46" s="966"/>
      <c r="L46" s="966"/>
      <c r="M46" s="966"/>
    </row>
    <row r="47" spans="2:13" ht="12" customHeight="1">
      <c r="B47" s="9"/>
      <c r="C47" s="18" t="s">
        <v>1971</v>
      </c>
      <c r="D47" s="166">
        <v>2.9</v>
      </c>
      <c r="E47" s="166">
        <v>3</v>
      </c>
      <c r="F47" s="166">
        <v>1.5</v>
      </c>
      <c r="G47" s="166">
        <v>1.6</v>
      </c>
      <c r="H47" s="192">
        <v>2.7</v>
      </c>
      <c r="I47" s="965"/>
      <c r="J47" s="965"/>
      <c r="K47" s="966"/>
      <c r="L47" s="966"/>
      <c r="M47" s="966"/>
    </row>
    <row r="48" spans="2:13" ht="12" customHeight="1">
      <c r="B48" s="9"/>
      <c r="C48" s="18" t="s">
        <v>1973</v>
      </c>
      <c r="D48" s="166">
        <v>0</v>
      </c>
      <c r="E48" s="166">
        <v>0</v>
      </c>
      <c r="F48" s="166">
        <v>0</v>
      </c>
      <c r="G48" s="166">
        <v>0</v>
      </c>
      <c r="H48" s="192">
        <v>0</v>
      </c>
      <c r="I48" s="965"/>
      <c r="J48" s="965"/>
      <c r="K48" s="966"/>
      <c r="L48" s="966"/>
      <c r="M48" s="966"/>
    </row>
    <row r="49" spans="2:13" ht="12" customHeight="1">
      <c r="B49" s="9"/>
      <c r="C49" s="18" t="s">
        <v>1975</v>
      </c>
      <c r="D49" s="166">
        <v>0</v>
      </c>
      <c r="E49" s="166">
        <v>0</v>
      </c>
      <c r="F49" s="166">
        <v>0</v>
      </c>
      <c r="G49" s="166">
        <v>0</v>
      </c>
      <c r="H49" s="192">
        <v>0.2</v>
      </c>
      <c r="I49" s="965"/>
      <c r="J49" s="965"/>
      <c r="K49" s="966"/>
      <c r="L49" s="966"/>
      <c r="M49" s="966"/>
    </row>
    <row r="50" spans="2:13" ht="12" customHeight="1">
      <c r="B50" s="9"/>
      <c r="C50" s="18" t="s">
        <v>1977</v>
      </c>
      <c r="D50" s="166">
        <v>19.2</v>
      </c>
      <c r="E50" s="166">
        <v>18.3</v>
      </c>
      <c r="F50" s="166">
        <v>20.100000000000001</v>
      </c>
      <c r="G50" s="166">
        <v>22</v>
      </c>
      <c r="H50" s="192">
        <v>17.100000000000001</v>
      </c>
      <c r="I50" s="965"/>
      <c r="J50" s="965"/>
      <c r="K50" s="966"/>
      <c r="L50" s="966"/>
      <c r="M50" s="966"/>
    </row>
    <row r="51" spans="2:13" ht="12" customHeight="1">
      <c r="B51" s="174" t="s">
        <v>174</v>
      </c>
      <c r="C51" s="190"/>
      <c r="D51" s="191">
        <v>68.7</v>
      </c>
      <c r="E51" s="191">
        <v>69.599999999999994</v>
      </c>
      <c r="F51" s="191">
        <v>69.3</v>
      </c>
      <c r="G51" s="191">
        <v>70.099999999999994</v>
      </c>
      <c r="H51" s="191">
        <v>71.599999999999994</v>
      </c>
      <c r="I51" s="965"/>
      <c r="J51" s="965"/>
      <c r="K51" s="966"/>
      <c r="L51" s="966"/>
      <c r="M51" s="966"/>
    </row>
    <row r="52" spans="2:13" ht="12" customHeight="1">
      <c r="B52" s="9" t="s">
        <v>1978</v>
      </c>
      <c r="C52" s="18"/>
      <c r="D52" s="189" t="s">
        <v>128</v>
      </c>
      <c r="E52" s="189" t="s">
        <v>128</v>
      </c>
      <c r="F52" s="189" t="s">
        <v>128</v>
      </c>
      <c r="G52" s="189" t="s">
        <v>128</v>
      </c>
      <c r="H52" s="189" t="s">
        <v>128</v>
      </c>
      <c r="I52" s="965"/>
      <c r="J52" s="965"/>
      <c r="K52" s="966"/>
      <c r="L52" s="966"/>
      <c r="M52" s="966"/>
    </row>
    <row r="53" spans="2:13" ht="12" customHeight="1">
      <c r="B53" s="165" t="s">
        <v>1979</v>
      </c>
      <c r="C53" s="18"/>
      <c r="D53" s="166">
        <v>64</v>
      </c>
      <c r="E53" s="166">
        <v>63.3</v>
      </c>
      <c r="F53" s="166">
        <v>60.1</v>
      </c>
      <c r="G53" s="166">
        <v>59</v>
      </c>
      <c r="H53" s="192">
        <v>57.9</v>
      </c>
      <c r="I53" s="965"/>
      <c r="J53" s="965"/>
      <c r="K53" s="966"/>
      <c r="L53" s="966"/>
      <c r="M53" s="966"/>
    </row>
    <row r="54" spans="2:13" ht="12" customHeight="1">
      <c r="B54" s="9"/>
      <c r="C54" s="18" t="s">
        <v>1967</v>
      </c>
      <c r="D54" s="189" t="s">
        <v>128</v>
      </c>
      <c r="E54" s="189" t="s">
        <v>128</v>
      </c>
      <c r="F54" s="189" t="s">
        <v>128</v>
      </c>
      <c r="G54" s="189" t="s">
        <v>128</v>
      </c>
      <c r="H54" s="192">
        <v>57</v>
      </c>
      <c r="I54" s="965"/>
      <c r="J54" s="965"/>
      <c r="K54" s="966"/>
      <c r="L54" s="966"/>
      <c r="M54" s="966"/>
    </row>
    <row r="55" spans="2:13" ht="12" customHeight="1">
      <c r="B55" s="9"/>
      <c r="C55" s="18" t="s">
        <v>1968</v>
      </c>
      <c r="D55" s="166">
        <v>61.2</v>
      </c>
      <c r="E55" s="166">
        <v>62.1</v>
      </c>
      <c r="F55" s="166">
        <v>59</v>
      </c>
      <c r="G55" s="166">
        <v>56.6</v>
      </c>
      <c r="H55" s="192">
        <v>55.5</v>
      </c>
      <c r="I55" s="965"/>
      <c r="J55" s="965"/>
      <c r="K55" s="966"/>
      <c r="L55" s="966"/>
      <c r="M55" s="966"/>
    </row>
    <row r="56" spans="2:13" ht="12" customHeight="1">
      <c r="B56" s="9"/>
      <c r="C56" s="18" t="s">
        <v>1969</v>
      </c>
      <c r="D56" s="166">
        <v>5.6</v>
      </c>
      <c r="E56" s="166">
        <v>6.5</v>
      </c>
      <c r="F56" s="166">
        <v>4.2</v>
      </c>
      <c r="G56" s="166">
        <v>4.2</v>
      </c>
      <c r="H56" s="192">
        <v>4.5999999999999996</v>
      </c>
      <c r="I56" s="965"/>
      <c r="J56" s="965"/>
      <c r="K56" s="966"/>
      <c r="L56" s="966"/>
      <c r="M56" s="966"/>
    </row>
    <row r="57" spans="2:13" ht="12" customHeight="1">
      <c r="B57" s="9"/>
      <c r="C57" s="18" t="s">
        <v>40</v>
      </c>
      <c r="D57" s="166">
        <v>13.4</v>
      </c>
      <c r="E57" s="166">
        <v>12.5</v>
      </c>
      <c r="F57" s="166">
        <v>9.8000000000000007</v>
      </c>
      <c r="G57" s="166">
        <v>10.8</v>
      </c>
      <c r="H57" s="192">
        <v>11.1</v>
      </c>
      <c r="I57" s="965"/>
      <c r="J57" s="965"/>
      <c r="K57" s="966"/>
      <c r="L57" s="966"/>
      <c r="M57" s="966"/>
    </row>
    <row r="58" spans="2:13" ht="12" customHeight="1">
      <c r="B58" s="9"/>
      <c r="C58" s="18" t="s">
        <v>1970</v>
      </c>
      <c r="D58" s="166">
        <v>1.9</v>
      </c>
      <c r="E58" s="166">
        <v>1.5</v>
      </c>
      <c r="F58" s="166">
        <v>0.8</v>
      </c>
      <c r="G58" s="166">
        <v>0.7</v>
      </c>
      <c r="H58" s="192">
        <v>1</v>
      </c>
      <c r="I58" s="965"/>
      <c r="J58" s="965"/>
      <c r="K58" s="966"/>
      <c r="L58" s="966"/>
      <c r="M58" s="966"/>
    </row>
    <row r="59" spans="2:13" ht="12" customHeight="1">
      <c r="B59" s="9"/>
      <c r="C59" s="18" t="s">
        <v>1972</v>
      </c>
      <c r="D59" s="189" t="s">
        <v>186</v>
      </c>
      <c r="E59" s="189" t="s">
        <v>186</v>
      </c>
      <c r="F59" s="189" t="s">
        <v>186</v>
      </c>
      <c r="G59" s="189" t="s">
        <v>186</v>
      </c>
      <c r="H59" s="192">
        <v>0</v>
      </c>
      <c r="I59" s="965"/>
      <c r="J59" s="965"/>
      <c r="K59" s="966"/>
      <c r="L59" s="966"/>
      <c r="M59" s="966"/>
    </row>
    <row r="60" spans="2:13" ht="12" customHeight="1">
      <c r="B60" s="9"/>
      <c r="C60" s="18" t="s">
        <v>1974</v>
      </c>
      <c r="D60" s="166">
        <v>0</v>
      </c>
      <c r="E60" s="166">
        <v>0.4</v>
      </c>
      <c r="F60" s="166">
        <v>0.3</v>
      </c>
      <c r="G60" s="166">
        <v>0.2</v>
      </c>
      <c r="H60" s="192">
        <v>0.5</v>
      </c>
      <c r="I60" s="965"/>
      <c r="J60" s="965"/>
      <c r="K60" s="966"/>
      <c r="L60" s="966"/>
      <c r="M60" s="966"/>
    </row>
    <row r="61" spans="2:13" ht="12" customHeight="1">
      <c r="B61" s="9"/>
      <c r="C61" s="18" t="s">
        <v>1976</v>
      </c>
      <c r="D61" s="166">
        <v>55.2</v>
      </c>
      <c r="E61" s="166">
        <v>57.6</v>
      </c>
      <c r="F61" s="166">
        <v>53.8</v>
      </c>
      <c r="G61" s="166">
        <v>54.8</v>
      </c>
      <c r="H61" s="192">
        <v>52.1</v>
      </c>
      <c r="I61" s="965"/>
      <c r="J61" s="965"/>
      <c r="K61" s="966"/>
      <c r="L61" s="966"/>
      <c r="M61" s="966"/>
    </row>
    <row r="62" spans="2:13" ht="12" customHeight="1">
      <c r="B62" s="16" t="s">
        <v>1980</v>
      </c>
      <c r="C62" s="181"/>
      <c r="D62" s="193">
        <v>36</v>
      </c>
      <c r="E62" s="193">
        <v>36.700000000000003</v>
      </c>
      <c r="F62" s="193">
        <v>39.9</v>
      </c>
      <c r="G62" s="193">
        <v>41</v>
      </c>
      <c r="H62" s="193">
        <v>41.7</v>
      </c>
      <c r="I62" s="965"/>
      <c r="J62" s="965"/>
      <c r="K62" s="966"/>
      <c r="L62" s="966"/>
      <c r="M62" s="966"/>
    </row>
    <row r="63" spans="2:13" ht="12" customHeight="1">
      <c r="C63" s="186"/>
      <c r="D63" s="186"/>
      <c r="E63" s="186"/>
      <c r="F63" s="186"/>
      <c r="G63" s="186"/>
      <c r="H63" s="186"/>
      <c r="I63" s="186"/>
      <c r="J63" s="186"/>
    </row>
    <row r="65" spans="2:11" ht="12" customHeight="1">
      <c r="B65" s="3" t="s">
        <v>187</v>
      </c>
    </row>
    <row r="66" spans="2:11" ht="12" customHeight="1">
      <c r="G66" s="4" t="s">
        <v>1</v>
      </c>
    </row>
    <row r="67" spans="2:11" ht="12" customHeight="1">
      <c r="B67" s="5"/>
      <c r="C67" s="5"/>
      <c r="D67" s="1098" t="s">
        <v>2</v>
      </c>
      <c r="E67" s="1103"/>
      <c r="F67" s="1098" t="s">
        <v>188</v>
      </c>
      <c r="G67" s="1099"/>
    </row>
    <row r="68" spans="2:11" ht="12" customHeight="1">
      <c r="B68" s="11"/>
      <c r="C68" s="11"/>
      <c r="D68" s="194" t="s">
        <v>189</v>
      </c>
      <c r="E68" s="195" t="s">
        <v>4</v>
      </c>
      <c r="F68" s="194" t="s">
        <v>189</v>
      </c>
      <c r="G68" s="195" t="s">
        <v>4</v>
      </c>
    </row>
    <row r="69" spans="2:11" ht="12" customHeight="1">
      <c r="B69" s="5" t="s">
        <v>191</v>
      </c>
      <c r="C69" s="5"/>
      <c r="D69" s="196">
        <v>2044260</v>
      </c>
      <c r="E69" s="10">
        <v>100</v>
      </c>
      <c r="F69" s="197">
        <v>669920</v>
      </c>
      <c r="G69" s="10">
        <v>100</v>
      </c>
      <c r="I69" s="192"/>
      <c r="K69" s="192"/>
    </row>
    <row r="70" spans="2:11" ht="12" customHeight="1">
      <c r="B70" s="11"/>
      <c r="C70" s="11" t="s">
        <v>192</v>
      </c>
      <c r="D70" s="172">
        <v>20190</v>
      </c>
      <c r="E70" s="13">
        <v>1</v>
      </c>
      <c r="F70" s="173">
        <v>7190</v>
      </c>
      <c r="G70" s="13">
        <v>1.1000000000000001</v>
      </c>
      <c r="I70" s="192"/>
      <c r="K70" s="192"/>
    </row>
    <row r="71" spans="2:11" ht="12" customHeight="1">
      <c r="B71" s="11"/>
      <c r="C71" s="11" t="s">
        <v>193</v>
      </c>
      <c r="D71" s="172">
        <v>5800</v>
      </c>
      <c r="E71" s="13">
        <v>0.3</v>
      </c>
      <c r="F71" s="173">
        <v>3960</v>
      </c>
      <c r="G71" s="13">
        <v>0.6</v>
      </c>
      <c r="I71" s="192"/>
      <c r="K71" s="192"/>
    </row>
    <row r="72" spans="2:11" ht="12" customHeight="1">
      <c r="B72" s="11"/>
      <c r="C72" s="11" t="s">
        <v>194</v>
      </c>
      <c r="D72" s="172">
        <v>3610</v>
      </c>
      <c r="E72" s="13">
        <v>0.2</v>
      </c>
      <c r="F72" s="173">
        <v>1270</v>
      </c>
      <c r="G72" s="13">
        <v>0.2</v>
      </c>
      <c r="I72" s="192"/>
      <c r="K72" s="192"/>
    </row>
    <row r="73" spans="2:11" ht="12" customHeight="1">
      <c r="B73" s="11"/>
      <c r="C73" s="11" t="s">
        <v>195</v>
      </c>
      <c r="D73" s="172">
        <v>2300</v>
      </c>
      <c r="E73" s="13">
        <v>0.1</v>
      </c>
      <c r="F73" s="173">
        <v>1270</v>
      </c>
      <c r="G73" s="13">
        <v>0.2</v>
      </c>
      <c r="I73" s="192"/>
      <c r="K73" s="192"/>
    </row>
    <row r="74" spans="2:11" ht="12" customHeight="1">
      <c r="B74" s="11"/>
      <c r="C74" s="11" t="s">
        <v>196</v>
      </c>
      <c r="D74" s="172">
        <v>315530</v>
      </c>
      <c r="E74" s="13">
        <v>15.4</v>
      </c>
      <c r="F74" s="173">
        <v>95210</v>
      </c>
      <c r="G74" s="13">
        <v>14.2</v>
      </c>
      <c r="I74" s="192"/>
      <c r="K74" s="192"/>
    </row>
    <row r="75" spans="2:11" ht="12" customHeight="1">
      <c r="B75" s="11"/>
      <c r="C75" s="11" t="s">
        <v>197</v>
      </c>
      <c r="D75" s="172">
        <v>276680</v>
      </c>
      <c r="E75" s="13">
        <v>13.5</v>
      </c>
      <c r="F75" s="173">
        <v>98420</v>
      </c>
      <c r="G75" s="13">
        <v>14.7</v>
      </c>
      <c r="I75" s="192"/>
      <c r="K75" s="192"/>
    </row>
    <row r="76" spans="2:11" ht="12" customHeight="1">
      <c r="B76" s="11"/>
      <c r="C76" s="200" t="s">
        <v>198</v>
      </c>
      <c r="D76" s="172">
        <v>920</v>
      </c>
      <c r="E76" s="13">
        <v>0</v>
      </c>
      <c r="F76" s="173">
        <v>390</v>
      </c>
      <c r="G76" s="13">
        <v>0.1</v>
      </c>
      <c r="I76" s="192"/>
      <c r="K76" s="192"/>
    </row>
    <row r="77" spans="2:11" ht="12" customHeight="1">
      <c r="B77" s="11"/>
      <c r="C77" s="11" t="s">
        <v>199</v>
      </c>
      <c r="D77" s="172">
        <v>50340</v>
      </c>
      <c r="E77" s="13">
        <v>2.5</v>
      </c>
      <c r="F77" s="173">
        <v>4800</v>
      </c>
      <c r="G77" s="13">
        <v>0.7</v>
      </c>
      <c r="I77" s="192"/>
      <c r="K77" s="192"/>
    </row>
    <row r="78" spans="2:11" ht="12" customHeight="1">
      <c r="B78" s="11"/>
      <c r="C78" s="11" t="s">
        <v>200</v>
      </c>
      <c r="D78" s="172">
        <v>58540</v>
      </c>
      <c r="E78" s="13">
        <v>2.9</v>
      </c>
      <c r="F78" s="173">
        <v>21000</v>
      </c>
      <c r="G78" s="13">
        <v>3.1</v>
      </c>
      <c r="I78" s="192"/>
      <c r="K78" s="192"/>
    </row>
    <row r="79" spans="2:11" ht="12" customHeight="1">
      <c r="B79" s="11"/>
      <c r="C79" s="11" t="s">
        <v>201</v>
      </c>
      <c r="D79" s="172">
        <v>179940</v>
      </c>
      <c r="E79" s="13">
        <v>8.8000000000000007</v>
      </c>
      <c r="F79" s="173">
        <v>55360</v>
      </c>
      <c r="G79" s="13">
        <v>8.3000000000000007</v>
      </c>
      <c r="I79" s="192"/>
      <c r="K79" s="192"/>
    </row>
    <row r="80" spans="2:11" ht="12" customHeight="1">
      <c r="B80" s="11"/>
      <c r="C80" s="11" t="s">
        <v>202</v>
      </c>
      <c r="D80" s="172">
        <v>254170</v>
      </c>
      <c r="E80" s="13">
        <v>12.4</v>
      </c>
      <c r="F80" s="173">
        <v>59640</v>
      </c>
      <c r="G80" s="13">
        <v>8.9</v>
      </c>
      <c r="I80" s="192"/>
      <c r="K80" s="192"/>
    </row>
    <row r="81" spans="2:11" ht="12" customHeight="1">
      <c r="B81" s="11"/>
      <c r="C81" s="11" t="s">
        <v>203</v>
      </c>
      <c r="D81" s="172">
        <v>30460</v>
      </c>
      <c r="E81" s="13">
        <v>1.5</v>
      </c>
      <c r="F81" s="173">
        <v>4570</v>
      </c>
      <c r="G81" s="13">
        <v>0.7</v>
      </c>
      <c r="I81" s="192"/>
      <c r="K81" s="192"/>
    </row>
    <row r="82" spans="2:11" ht="12" customHeight="1">
      <c r="B82" s="11"/>
      <c r="C82" s="11" t="s">
        <v>204</v>
      </c>
      <c r="D82" s="172">
        <v>176880</v>
      </c>
      <c r="E82" s="13">
        <v>8.6999999999999993</v>
      </c>
      <c r="F82" s="173">
        <v>76470</v>
      </c>
      <c r="G82" s="13">
        <v>11.4</v>
      </c>
      <c r="I82" s="192"/>
      <c r="K82" s="192"/>
    </row>
    <row r="83" spans="2:11" ht="12" customHeight="1">
      <c r="B83" s="11"/>
      <c r="C83" s="11" t="s">
        <v>205</v>
      </c>
      <c r="D83" s="172">
        <v>96890</v>
      </c>
      <c r="E83" s="13">
        <v>4.7</v>
      </c>
      <c r="F83" s="173">
        <v>21830</v>
      </c>
      <c r="G83" s="13">
        <v>3.3</v>
      </c>
      <c r="I83" s="192"/>
      <c r="K83" s="192"/>
    </row>
    <row r="84" spans="2:11" ht="12" customHeight="1">
      <c r="B84" s="11"/>
      <c r="C84" s="11" t="s">
        <v>206</v>
      </c>
      <c r="D84" s="172">
        <v>103650</v>
      </c>
      <c r="E84" s="13">
        <v>5.0999999999999996</v>
      </c>
      <c r="F84" s="173">
        <v>32340</v>
      </c>
      <c r="G84" s="13">
        <v>4.8</v>
      </c>
      <c r="I84" s="192"/>
      <c r="K84" s="192"/>
    </row>
    <row r="85" spans="2:11" ht="12" customHeight="1">
      <c r="B85" s="11"/>
      <c r="C85" s="11" t="s">
        <v>207</v>
      </c>
      <c r="D85" s="172">
        <v>27410</v>
      </c>
      <c r="E85" s="13">
        <v>1.3</v>
      </c>
      <c r="F85" s="173">
        <v>10790</v>
      </c>
      <c r="G85" s="13">
        <v>1.6</v>
      </c>
      <c r="I85" s="192"/>
      <c r="K85" s="192"/>
    </row>
    <row r="86" spans="2:11" ht="12" customHeight="1">
      <c r="B86" s="11"/>
      <c r="C86" s="11" t="s">
        <v>208</v>
      </c>
      <c r="D86" s="172">
        <v>5560</v>
      </c>
      <c r="E86" s="13">
        <v>0.3</v>
      </c>
      <c r="F86" s="173">
        <v>3230</v>
      </c>
      <c r="G86" s="13">
        <v>0.5</v>
      </c>
      <c r="I86" s="192"/>
      <c r="K86" s="192"/>
    </row>
    <row r="87" spans="2:11" ht="12" customHeight="1">
      <c r="B87" s="11"/>
      <c r="C87" s="201" t="s">
        <v>209</v>
      </c>
      <c r="D87" s="172">
        <v>129320</v>
      </c>
      <c r="E87" s="13">
        <v>6.3</v>
      </c>
      <c r="F87" s="173">
        <v>113960</v>
      </c>
      <c r="G87" s="13">
        <v>17</v>
      </c>
      <c r="I87" s="192"/>
      <c r="K87" s="192"/>
    </row>
    <row r="88" spans="2:11" ht="12" customHeight="1">
      <c r="B88" s="14"/>
      <c r="C88" s="14" t="s">
        <v>210</v>
      </c>
      <c r="D88" s="182">
        <v>305760</v>
      </c>
      <c r="E88" s="17">
        <v>15</v>
      </c>
      <c r="F88" s="183">
        <v>58130</v>
      </c>
      <c r="G88" s="17">
        <v>8.6999999999999993</v>
      </c>
      <c r="I88" s="192"/>
      <c r="K88" s="192"/>
    </row>
    <row r="89" spans="2:11" ht="12" customHeight="1">
      <c r="B89" s="184" t="s">
        <v>212</v>
      </c>
      <c r="C89" s="11"/>
      <c r="D89" s="198"/>
      <c r="E89" s="13"/>
      <c r="F89" s="198"/>
      <c r="G89" s="13"/>
    </row>
    <row r="90" spans="2:11" ht="12" customHeight="1">
      <c r="B90" s="11"/>
      <c r="C90" s="11"/>
      <c r="D90" s="198"/>
      <c r="E90" s="13"/>
      <c r="F90" s="198"/>
      <c r="G90" s="13"/>
    </row>
    <row r="91" spans="2:11" ht="12" customHeight="1">
      <c r="B91" s="11"/>
      <c r="C91" s="11"/>
      <c r="D91" s="198"/>
      <c r="E91" s="13"/>
      <c r="F91" s="198"/>
      <c r="G91" s="13"/>
    </row>
    <row r="92" spans="2:11" ht="12" customHeight="1">
      <c r="B92" s="3" t="s">
        <v>213</v>
      </c>
    </row>
    <row r="93" spans="2:11" ht="12" customHeight="1">
      <c r="G93" s="4" t="s">
        <v>1</v>
      </c>
    </row>
    <row r="94" spans="2:11" ht="12" customHeight="1">
      <c r="B94" s="5"/>
      <c r="C94" s="5"/>
      <c r="D94" s="1098" t="s">
        <v>2</v>
      </c>
      <c r="E94" s="1103"/>
      <c r="F94" s="1098" t="s">
        <v>188</v>
      </c>
      <c r="G94" s="1099"/>
    </row>
    <row r="95" spans="2:11" ht="12" customHeight="1">
      <c r="B95" s="11"/>
      <c r="C95" s="11"/>
      <c r="D95" s="194" t="s">
        <v>189</v>
      </c>
      <c r="E95" s="195" t="s">
        <v>4</v>
      </c>
      <c r="F95" s="194" t="s">
        <v>189</v>
      </c>
      <c r="G95" s="195" t="s">
        <v>4</v>
      </c>
    </row>
    <row r="96" spans="2:11" ht="12" customHeight="1">
      <c r="B96" s="5" t="s">
        <v>214</v>
      </c>
      <c r="C96" s="5"/>
      <c r="D96" s="196">
        <v>1738200</v>
      </c>
      <c r="E96" s="358">
        <v>100</v>
      </c>
      <c r="F96" s="197">
        <v>492710</v>
      </c>
      <c r="G96" s="10">
        <v>100</v>
      </c>
      <c r="I96" s="192"/>
      <c r="K96" s="192"/>
    </row>
    <row r="97" spans="2:11" ht="12" customHeight="1">
      <c r="B97" s="11"/>
      <c r="C97" s="11" t="s">
        <v>192</v>
      </c>
      <c r="D97" s="172">
        <v>15260</v>
      </c>
      <c r="E97" s="166">
        <v>0.9</v>
      </c>
      <c r="F97" s="173">
        <v>4950</v>
      </c>
      <c r="G97" s="13">
        <v>1</v>
      </c>
      <c r="I97" s="192"/>
      <c r="K97" s="192"/>
    </row>
    <row r="98" spans="2:11" ht="12" customHeight="1">
      <c r="B98" s="11"/>
      <c r="C98" s="11" t="s">
        <v>193</v>
      </c>
      <c r="D98" s="172">
        <v>1930</v>
      </c>
      <c r="E98" s="166">
        <v>0.1</v>
      </c>
      <c r="F98" s="173">
        <v>740</v>
      </c>
      <c r="G98" s="13">
        <v>0.2</v>
      </c>
      <c r="I98" s="192"/>
      <c r="K98" s="192"/>
    </row>
    <row r="99" spans="2:11" ht="12" customHeight="1">
      <c r="B99" s="11"/>
      <c r="C99" s="11" t="s">
        <v>194</v>
      </c>
      <c r="D99" s="172">
        <v>2900</v>
      </c>
      <c r="E99" s="166">
        <v>0.2</v>
      </c>
      <c r="F99" s="173">
        <v>960</v>
      </c>
      <c r="G99" s="13">
        <v>0.2</v>
      </c>
      <c r="I99" s="192"/>
      <c r="K99" s="192"/>
    </row>
    <row r="100" spans="2:11" ht="12" customHeight="1">
      <c r="B100" s="11"/>
      <c r="C100" s="11" t="s">
        <v>195</v>
      </c>
      <c r="D100" s="172">
        <v>2160</v>
      </c>
      <c r="E100" s="166">
        <v>0.1</v>
      </c>
      <c r="F100" s="173">
        <v>1220</v>
      </c>
      <c r="G100" s="13">
        <v>0.2</v>
      </c>
      <c r="I100" s="192"/>
      <c r="K100" s="192"/>
    </row>
    <row r="101" spans="2:11" ht="12" customHeight="1">
      <c r="B101" s="11"/>
      <c r="C101" s="11" t="s">
        <v>196</v>
      </c>
      <c r="D101" s="172">
        <v>314560</v>
      </c>
      <c r="E101" s="166">
        <v>18.100000000000001</v>
      </c>
      <c r="F101" s="173">
        <v>94910</v>
      </c>
      <c r="G101" s="13">
        <v>19.3</v>
      </c>
      <c r="I101" s="192"/>
      <c r="K101" s="192"/>
    </row>
    <row r="102" spans="2:11" ht="12" customHeight="1">
      <c r="B102" s="11"/>
      <c r="C102" s="11" t="s">
        <v>197</v>
      </c>
      <c r="D102" s="172">
        <v>274430</v>
      </c>
      <c r="E102" s="166">
        <v>15.8</v>
      </c>
      <c r="F102" s="173">
        <v>97390</v>
      </c>
      <c r="G102" s="13">
        <v>19.8</v>
      </c>
      <c r="I102" s="192"/>
      <c r="K102" s="192"/>
    </row>
    <row r="103" spans="2:11" ht="12" customHeight="1">
      <c r="B103" s="11"/>
      <c r="C103" s="200" t="s">
        <v>198</v>
      </c>
      <c r="D103" s="172">
        <v>820</v>
      </c>
      <c r="E103" s="166">
        <v>0</v>
      </c>
      <c r="F103" s="173">
        <v>360</v>
      </c>
      <c r="G103" s="13">
        <v>0.1</v>
      </c>
      <c r="I103" s="192"/>
      <c r="K103" s="192"/>
    </row>
    <row r="104" spans="2:11" ht="12" customHeight="1">
      <c r="B104" s="11"/>
      <c r="C104" s="11" t="s">
        <v>199</v>
      </c>
      <c r="D104" s="172">
        <v>49580</v>
      </c>
      <c r="E104" s="166">
        <v>2.9</v>
      </c>
      <c r="F104" s="173">
        <v>4670</v>
      </c>
      <c r="G104" s="13">
        <v>0.9</v>
      </c>
      <c r="I104" s="192"/>
      <c r="K104" s="192"/>
    </row>
    <row r="105" spans="2:11" ht="12" customHeight="1">
      <c r="B105" s="11"/>
      <c r="C105" s="11" t="s">
        <v>200</v>
      </c>
      <c r="D105" s="172">
        <v>57210</v>
      </c>
      <c r="E105" s="166">
        <v>3.3</v>
      </c>
      <c r="F105" s="173">
        <v>20660</v>
      </c>
      <c r="G105" s="13">
        <v>4.2</v>
      </c>
      <c r="I105" s="192"/>
      <c r="K105" s="192"/>
    </row>
    <row r="106" spans="2:11" ht="12" customHeight="1">
      <c r="B106" s="11"/>
      <c r="C106" s="11" t="s">
        <v>201</v>
      </c>
      <c r="D106" s="172">
        <v>175580</v>
      </c>
      <c r="E106" s="166">
        <v>10.1</v>
      </c>
      <c r="F106" s="173">
        <v>53590</v>
      </c>
      <c r="G106" s="13">
        <v>10.9</v>
      </c>
      <c r="I106" s="192"/>
      <c r="K106" s="192"/>
    </row>
    <row r="107" spans="2:11" ht="12" customHeight="1">
      <c r="B107" s="11"/>
      <c r="C107" s="11" t="s">
        <v>202</v>
      </c>
      <c r="D107" s="172">
        <v>251050</v>
      </c>
      <c r="E107" s="166">
        <v>14.4</v>
      </c>
      <c r="F107" s="173">
        <v>58750</v>
      </c>
      <c r="G107" s="13">
        <v>11.9</v>
      </c>
      <c r="I107" s="192"/>
      <c r="K107" s="192"/>
    </row>
    <row r="108" spans="2:11" ht="12" customHeight="1">
      <c r="B108" s="11"/>
      <c r="C108" s="11" t="s">
        <v>203</v>
      </c>
      <c r="D108" s="172">
        <v>27830</v>
      </c>
      <c r="E108" s="166">
        <v>1.6</v>
      </c>
      <c r="F108" s="173">
        <v>3330</v>
      </c>
      <c r="G108" s="13">
        <v>0.7</v>
      </c>
      <c r="I108" s="192"/>
      <c r="K108" s="192"/>
    </row>
    <row r="109" spans="2:11" ht="12" customHeight="1">
      <c r="B109" s="11"/>
      <c r="C109" s="11" t="s">
        <v>204</v>
      </c>
      <c r="D109" s="172">
        <v>173380</v>
      </c>
      <c r="E109" s="166">
        <v>10</v>
      </c>
      <c r="F109" s="173">
        <v>73960</v>
      </c>
      <c r="G109" s="13">
        <v>15</v>
      </c>
      <c r="I109" s="192"/>
      <c r="K109" s="192"/>
    </row>
    <row r="110" spans="2:11" ht="12" customHeight="1">
      <c r="B110" s="11"/>
      <c r="C110" s="11" t="s">
        <v>205</v>
      </c>
      <c r="D110" s="172">
        <v>95810</v>
      </c>
      <c r="E110" s="166">
        <v>5.5</v>
      </c>
      <c r="F110" s="173">
        <v>21560</v>
      </c>
      <c r="G110" s="13">
        <v>4.4000000000000004</v>
      </c>
      <c r="I110" s="192"/>
      <c r="K110" s="192"/>
    </row>
    <row r="111" spans="2:11" ht="12" customHeight="1">
      <c r="B111" s="11"/>
      <c r="C111" s="11" t="s">
        <v>206</v>
      </c>
      <c r="D111" s="172">
        <v>25320</v>
      </c>
      <c r="E111" s="166">
        <v>1.5</v>
      </c>
      <c r="F111" s="173">
        <v>5230</v>
      </c>
      <c r="G111" s="13">
        <v>1.1000000000000001</v>
      </c>
      <c r="I111" s="192"/>
      <c r="K111" s="192"/>
    </row>
    <row r="112" spans="2:11" ht="12" customHeight="1">
      <c r="B112" s="11"/>
      <c r="C112" s="11" t="s">
        <v>207</v>
      </c>
      <c r="D112" s="172">
        <v>15370</v>
      </c>
      <c r="E112" s="166">
        <v>0.9</v>
      </c>
      <c r="F112" s="173">
        <v>2620</v>
      </c>
      <c r="G112" s="13">
        <v>0.5</v>
      </c>
      <c r="I112" s="192"/>
      <c r="K112" s="192"/>
    </row>
    <row r="113" spans="2:11" ht="12" customHeight="1">
      <c r="B113" s="11"/>
      <c r="C113" s="11" t="s">
        <v>208</v>
      </c>
      <c r="D113" s="172">
        <v>80</v>
      </c>
      <c r="E113" s="166">
        <v>0</v>
      </c>
      <c r="F113" s="173">
        <v>20</v>
      </c>
      <c r="G113" s="13">
        <v>0</v>
      </c>
      <c r="I113" s="192"/>
      <c r="K113" s="192"/>
    </row>
    <row r="114" spans="2:11" ht="12" customHeight="1">
      <c r="B114" s="14"/>
      <c r="C114" s="14" t="s">
        <v>210</v>
      </c>
      <c r="D114" s="182">
        <v>254880</v>
      </c>
      <c r="E114" s="193">
        <v>14.7</v>
      </c>
      <c r="F114" s="183">
        <v>47800</v>
      </c>
      <c r="G114" s="17">
        <v>9.6999999999999993</v>
      </c>
      <c r="I114" s="192"/>
      <c r="K114" s="192"/>
    </row>
    <row r="115" spans="2:11" ht="12" customHeight="1">
      <c r="B115" s="184" t="s">
        <v>222</v>
      </c>
      <c r="C115" s="11"/>
      <c r="D115" s="198"/>
      <c r="E115" s="13"/>
      <c r="F115" s="198"/>
      <c r="G115" s="13"/>
    </row>
    <row r="116" spans="2:11" ht="12" customHeight="1">
      <c r="B116" s="11"/>
      <c r="C116" s="11"/>
      <c r="D116" s="198"/>
      <c r="E116" s="13"/>
      <c r="F116" s="198"/>
      <c r="G116" s="13"/>
    </row>
    <row r="117" spans="2:11" ht="12" customHeight="1">
      <c r="B117" s="11"/>
      <c r="C117" s="11"/>
      <c r="D117" s="198"/>
      <c r="E117" s="13"/>
      <c r="F117" s="198"/>
      <c r="G117" s="13"/>
    </row>
    <row r="118" spans="2:11" ht="12" customHeight="1">
      <c r="B118" s="3" t="s">
        <v>215</v>
      </c>
    </row>
    <row r="119" spans="2:11" ht="12" customHeight="1">
      <c r="F119" s="4" t="s">
        <v>182</v>
      </c>
    </row>
    <row r="120" spans="2:11" ht="12" customHeight="1">
      <c r="B120" s="5"/>
      <c r="C120" s="5"/>
      <c r="D120" s="1098" t="s">
        <v>216</v>
      </c>
      <c r="E120" s="1103"/>
      <c r="F120" s="195" t="s">
        <v>217</v>
      </c>
    </row>
    <row r="121" spans="2:11" ht="12" customHeight="1">
      <c r="B121" s="14"/>
      <c r="C121" s="14"/>
      <c r="D121" s="170" t="s">
        <v>218</v>
      </c>
      <c r="E121" s="170" t="s">
        <v>219</v>
      </c>
      <c r="F121" s="171" t="s">
        <v>220</v>
      </c>
    </row>
    <row r="122" spans="2:11" ht="12" customHeight="1">
      <c r="B122" s="202" t="s">
        <v>221</v>
      </c>
      <c r="C122" s="203"/>
      <c r="D122" s="204">
        <v>29.9</v>
      </c>
      <c r="E122" s="205">
        <v>28.3</v>
      </c>
      <c r="F122" s="206">
        <v>-1.5</v>
      </c>
      <c r="H122" s="205"/>
      <c r="I122" s="205"/>
      <c r="J122" s="205"/>
    </row>
    <row r="123" spans="2:11" ht="12" customHeight="1">
      <c r="C123" s="11" t="s">
        <v>192</v>
      </c>
      <c r="D123" s="204">
        <v>36.6</v>
      </c>
      <c r="E123" s="205">
        <v>32.4</v>
      </c>
      <c r="F123" s="206">
        <v>-4.0999999999999996</v>
      </c>
      <c r="H123" s="205"/>
      <c r="I123" s="205"/>
      <c r="J123" s="205"/>
    </row>
    <row r="124" spans="2:11" ht="12" customHeight="1">
      <c r="C124" s="11" t="s">
        <v>193</v>
      </c>
      <c r="D124" s="204">
        <v>49.2</v>
      </c>
      <c r="E124" s="205">
        <v>38.299999999999997</v>
      </c>
      <c r="F124" s="206">
        <v>-10.8</v>
      </c>
      <c r="H124" s="205"/>
      <c r="I124" s="205"/>
      <c r="J124" s="205"/>
    </row>
    <row r="125" spans="2:11" ht="12" customHeight="1">
      <c r="C125" s="11" t="s">
        <v>194</v>
      </c>
      <c r="D125" s="204">
        <v>35.5</v>
      </c>
      <c r="E125" s="205">
        <v>33.1</v>
      </c>
      <c r="F125" s="206">
        <v>-2.4</v>
      </c>
      <c r="H125" s="205"/>
      <c r="I125" s="205"/>
      <c r="J125" s="205"/>
    </row>
    <row r="126" spans="2:11" ht="12" customHeight="1">
      <c r="C126" s="11" t="s">
        <v>195</v>
      </c>
      <c r="D126" s="204">
        <v>58.3</v>
      </c>
      <c r="E126" s="205">
        <v>56.5</v>
      </c>
      <c r="F126" s="206">
        <v>-1.8</v>
      </c>
      <c r="H126" s="205"/>
      <c r="I126" s="205"/>
      <c r="J126" s="205"/>
    </row>
    <row r="127" spans="2:11" ht="12" customHeight="1">
      <c r="C127" s="11" t="s">
        <v>196</v>
      </c>
      <c r="D127" s="204">
        <v>31.9</v>
      </c>
      <c r="E127" s="205">
        <v>30.2</v>
      </c>
      <c r="F127" s="206">
        <v>-1.7</v>
      </c>
      <c r="H127" s="205"/>
      <c r="I127" s="205"/>
      <c r="J127" s="205"/>
    </row>
    <row r="128" spans="2:11" ht="12" customHeight="1">
      <c r="C128" s="11" t="s">
        <v>197</v>
      </c>
      <c r="D128" s="204">
        <v>37.1</v>
      </c>
      <c r="E128" s="205">
        <v>35.5</v>
      </c>
      <c r="F128" s="206">
        <v>-1.6</v>
      </c>
      <c r="H128" s="205"/>
      <c r="I128" s="205"/>
      <c r="J128" s="205"/>
    </row>
    <row r="129" spans="2:10" ht="12" customHeight="1">
      <c r="C129" s="200" t="s">
        <v>198</v>
      </c>
      <c r="D129" s="204">
        <v>56.1</v>
      </c>
      <c r="E129" s="205">
        <v>43.9</v>
      </c>
      <c r="F129" s="206">
        <v>-12.2</v>
      </c>
      <c r="H129" s="205"/>
      <c r="I129" s="205"/>
      <c r="J129" s="205"/>
    </row>
    <row r="130" spans="2:10" ht="12" customHeight="1">
      <c r="C130" s="11" t="s">
        <v>199</v>
      </c>
      <c r="D130" s="204">
        <v>13.3</v>
      </c>
      <c r="E130" s="205">
        <v>9.4</v>
      </c>
      <c r="F130" s="206">
        <v>-3.8</v>
      </c>
      <c r="H130" s="205"/>
      <c r="I130" s="205"/>
      <c r="J130" s="205"/>
    </row>
    <row r="131" spans="2:10" ht="12" customHeight="1">
      <c r="C131" s="11" t="s">
        <v>200</v>
      </c>
      <c r="D131" s="204">
        <v>39.299999999999997</v>
      </c>
      <c r="E131" s="205">
        <v>36.1</v>
      </c>
      <c r="F131" s="206">
        <v>-3.2</v>
      </c>
      <c r="H131" s="205"/>
      <c r="I131" s="205"/>
      <c r="J131" s="205"/>
    </row>
    <row r="132" spans="2:10" ht="12" customHeight="1">
      <c r="C132" s="11" t="s">
        <v>201</v>
      </c>
      <c r="D132" s="204">
        <v>32.5</v>
      </c>
      <c r="E132" s="205">
        <v>30.5</v>
      </c>
      <c r="F132" s="206">
        <v>-1.9</v>
      </c>
      <c r="H132" s="205"/>
      <c r="I132" s="205"/>
      <c r="J132" s="205"/>
    </row>
    <row r="133" spans="2:10" ht="12" customHeight="1">
      <c r="C133" s="11" t="s">
        <v>202</v>
      </c>
      <c r="D133" s="204">
        <v>22.9</v>
      </c>
      <c r="E133" s="205">
        <v>23.4</v>
      </c>
      <c r="F133" s="206">
        <v>0.5</v>
      </c>
      <c r="H133" s="205"/>
      <c r="I133" s="205"/>
      <c r="J133" s="205"/>
    </row>
    <row r="134" spans="2:10" ht="12" customHeight="1">
      <c r="C134" s="11" t="s">
        <v>203</v>
      </c>
      <c r="D134" s="204">
        <v>16.2</v>
      </c>
      <c r="E134" s="205">
        <v>12</v>
      </c>
      <c r="F134" s="206">
        <v>-4.3</v>
      </c>
      <c r="H134" s="205"/>
      <c r="I134" s="205"/>
      <c r="J134" s="205"/>
    </row>
    <row r="135" spans="2:10" ht="12" customHeight="1">
      <c r="C135" s="11" t="s">
        <v>204</v>
      </c>
      <c r="D135" s="204">
        <v>45</v>
      </c>
      <c r="E135" s="205">
        <v>42.7</v>
      </c>
      <c r="F135" s="206">
        <v>-2.2999999999999998</v>
      </c>
      <c r="H135" s="205"/>
      <c r="I135" s="205"/>
      <c r="J135" s="205"/>
    </row>
    <row r="136" spans="2:10" ht="12" customHeight="1">
      <c r="C136" s="11" t="s">
        <v>205</v>
      </c>
      <c r="D136" s="204">
        <v>23</v>
      </c>
      <c r="E136" s="205">
        <v>22.5</v>
      </c>
      <c r="F136" s="206">
        <v>-0.5</v>
      </c>
      <c r="H136" s="205"/>
      <c r="I136" s="205"/>
      <c r="J136" s="205"/>
    </row>
    <row r="137" spans="2:10" ht="12" customHeight="1">
      <c r="C137" s="11" t="s">
        <v>206</v>
      </c>
      <c r="D137" s="204">
        <v>16.399999999999999</v>
      </c>
      <c r="E137" s="205">
        <v>20.7</v>
      </c>
      <c r="F137" s="206">
        <v>4.2</v>
      </c>
      <c r="H137" s="205"/>
      <c r="I137" s="205"/>
      <c r="J137" s="205"/>
    </row>
    <row r="138" spans="2:10" ht="12" customHeight="1">
      <c r="C138" s="11" t="s">
        <v>207</v>
      </c>
      <c r="D138" s="204">
        <v>20.6</v>
      </c>
      <c r="E138" s="205">
        <v>17</v>
      </c>
      <c r="F138" s="206">
        <v>-3.5</v>
      </c>
      <c r="H138" s="205"/>
      <c r="I138" s="205"/>
      <c r="J138" s="205"/>
    </row>
    <row r="139" spans="2:10" ht="12" customHeight="1">
      <c r="C139" s="11" t="s">
        <v>208</v>
      </c>
      <c r="D139" s="204">
        <v>25</v>
      </c>
      <c r="E139" s="205">
        <v>25</v>
      </c>
      <c r="F139" s="206">
        <v>0</v>
      </c>
      <c r="H139" s="205"/>
      <c r="I139" s="205"/>
      <c r="J139" s="205"/>
    </row>
    <row r="140" spans="2:10" ht="12" customHeight="1">
      <c r="B140" s="14"/>
      <c r="C140" s="14" t="s">
        <v>210</v>
      </c>
      <c r="D140" s="207">
        <v>21.4</v>
      </c>
      <c r="E140" s="17">
        <v>18.8</v>
      </c>
      <c r="F140" s="208">
        <v>-2.6</v>
      </c>
      <c r="H140" s="205"/>
      <c r="I140" s="205"/>
      <c r="J140" s="205"/>
    </row>
    <row r="141" spans="2:10" ht="12" customHeight="1">
      <c r="B141" s="184" t="s">
        <v>222</v>
      </c>
      <c r="C141" s="11"/>
      <c r="D141" s="13"/>
      <c r="E141" s="13"/>
      <c r="F141" s="209"/>
    </row>
    <row r="142" spans="2:10" ht="12" customHeight="1">
      <c r="B142" s="184"/>
      <c r="C142" s="11"/>
      <c r="D142" s="13"/>
      <c r="E142" s="13"/>
      <c r="F142" s="209"/>
    </row>
    <row r="143" spans="2:10" ht="12" customHeight="1">
      <c r="B143" s="184"/>
      <c r="C143" s="11"/>
      <c r="D143" s="13"/>
      <c r="E143" s="13"/>
      <c r="F143" s="209"/>
    </row>
    <row r="144" spans="2:10" ht="12" customHeight="1">
      <c r="B144" s="3" t="s">
        <v>223</v>
      </c>
    </row>
    <row r="145" spans="2:11" ht="12" customHeight="1">
      <c r="G145" s="4" t="s">
        <v>1</v>
      </c>
    </row>
    <row r="146" spans="2:11" ht="12" customHeight="1">
      <c r="B146" s="5"/>
      <c r="C146" s="5"/>
      <c r="D146" s="1098" t="s">
        <v>2</v>
      </c>
      <c r="E146" s="1103"/>
      <c r="F146" s="1098" t="s">
        <v>188</v>
      </c>
      <c r="G146" s="1099"/>
    </row>
    <row r="147" spans="2:11" ht="12" customHeight="1">
      <c r="B147" s="11"/>
      <c r="C147" s="11"/>
      <c r="D147" s="194" t="s">
        <v>189</v>
      </c>
      <c r="E147" s="195" t="s">
        <v>4</v>
      </c>
      <c r="F147" s="194" t="s">
        <v>189</v>
      </c>
      <c r="G147" s="195" t="s">
        <v>4</v>
      </c>
    </row>
    <row r="148" spans="2:11" ht="12" customHeight="1">
      <c r="B148" s="5" t="s">
        <v>224</v>
      </c>
      <c r="C148" s="5"/>
      <c r="D148" s="196">
        <v>2044260</v>
      </c>
      <c r="E148" s="10">
        <v>100</v>
      </c>
      <c r="F148" s="197">
        <v>669920</v>
      </c>
      <c r="G148" s="10">
        <v>100</v>
      </c>
      <c r="I148" s="205"/>
      <c r="K148" s="205"/>
    </row>
    <row r="149" spans="2:11" ht="12" customHeight="1">
      <c r="B149" s="11" t="s">
        <v>225</v>
      </c>
      <c r="C149" s="11"/>
      <c r="D149" s="172">
        <v>1738200</v>
      </c>
      <c r="E149" s="13">
        <v>85</v>
      </c>
      <c r="F149" s="173">
        <v>492710</v>
      </c>
      <c r="G149" s="13">
        <v>73.5</v>
      </c>
      <c r="I149" s="205"/>
      <c r="K149" s="205"/>
    </row>
    <row r="150" spans="2:11" ht="12" customHeight="1">
      <c r="B150" s="11" t="s">
        <v>226</v>
      </c>
      <c r="C150" s="11"/>
      <c r="D150" s="172">
        <v>1713140</v>
      </c>
      <c r="E150" s="13">
        <v>83.8</v>
      </c>
      <c r="F150" s="173">
        <v>485630</v>
      </c>
      <c r="G150" s="13">
        <v>72.5</v>
      </c>
      <c r="I150" s="205"/>
      <c r="K150" s="205"/>
    </row>
    <row r="151" spans="2:11" ht="12" customHeight="1">
      <c r="B151" s="11"/>
      <c r="C151" s="210" t="s">
        <v>227</v>
      </c>
      <c r="D151" s="172">
        <v>1710</v>
      </c>
      <c r="E151" s="13">
        <v>0.1</v>
      </c>
      <c r="F151" s="173">
        <v>1510</v>
      </c>
      <c r="G151" s="13">
        <v>0.2</v>
      </c>
      <c r="I151" s="205"/>
      <c r="K151" s="205"/>
    </row>
    <row r="152" spans="2:11" ht="12" customHeight="1">
      <c r="B152" s="11"/>
      <c r="C152" s="210" t="s">
        <v>228</v>
      </c>
      <c r="D152" s="172">
        <v>1850</v>
      </c>
      <c r="E152" s="13">
        <v>0.1</v>
      </c>
      <c r="F152" s="173">
        <v>1440</v>
      </c>
      <c r="G152" s="13">
        <v>0.2</v>
      </c>
      <c r="I152" s="205"/>
      <c r="K152" s="205"/>
    </row>
    <row r="153" spans="2:11" ht="12" customHeight="1">
      <c r="B153" s="11"/>
      <c r="C153" s="210" t="s">
        <v>229</v>
      </c>
      <c r="D153" s="172">
        <v>1709590</v>
      </c>
      <c r="E153" s="13">
        <v>83.6</v>
      </c>
      <c r="F153" s="173">
        <v>482680</v>
      </c>
      <c r="G153" s="13">
        <v>72.099999999999994</v>
      </c>
      <c r="I153" s="205"/>
      <c r="K153" s="205"/>
    </row>
    <row r="154" spans="2:11" ht="12" customHeight="1">
      <c r="B154" s="11" t="s">
        <v>230</v>
      </c>
      <c r="C154" s="11"/>
      <c r="D154" s="172">
        <v>25070</v>
      </c>
      <c r="E154" s="13">
        <v>1.2</v>
      </c>
      <c r="F154" s="173">
        <v>7080</v>
      </c>
      <c r="G154" s="13">
        <v>1.1000000000000001</v>
      </c>
      <c r="I154" s="205"/>
      <c r="K154" s="205"/>
    </row>
    <row r="155" spans="2:11" ht="12" customHeight="1">
      <c r="B155" s="11" t="s">
        <v>231</v>
      </c>
      <c r="C155" s="11"/>
      <c r="D155" s="172">
        <v>306050</v>
      </c>
      <c r="E155" s="13">
        <v>15</v>
      </c>
      <c r="F155" s="173">
        <v>177210</v>
      </c>
      <c r="G155" s="13">
        <v>26.5</v>
      </c>
      <c r="I155" s="205"/>
      <c r="K155" s="205"/>
    </row>
    <row r="156" spans="2:11" ht="12" customHeight="1">
      <c r="B156" s="11"/>
      <c r="C156" s="18" t="s">
        <v>232</v>
      </c>
      <c r="D156" s="172">
        <v>20510</v>
      </c>
      <c r="E156" s="13">
        <v>1</v>
      </c>
      <c r="F156" s="173">
        <v>13970</v>
      </c>
      <c r="G156" s="13">
        <v>2.1</v>
      </c>
      <c r="I156" s="205"/>
      <c r="K156" s="205"/>
    </row>
    <row r="157" spans="2:11" ht="12" customHeight="1">
      <c r="B157" s="11"/>
      <c r="C157" s="18" t="s">
        <v>233</v>
      </c>
      <c r="D157" s="172">
        <v>8000</v>
      </c>
      <c r="E157" s="13">
        <v>0.4</v>
      </c>
      <c r="F157" s="173">
        <v>7120</v>
      </c>
      <c r="G157" s="13">
        <v>1.1000000000000001</v>
      </c>
      <c r="I157" s="205"/>
      <c r="K157" s="205"/>
    </row>
    <row r="158" spans="2:11" ht="12" customHeight="1">
      <c r="B158" s="11"/>
      <c r="C158" s="18" t="s">
        <v>234</v>
      </c>
      <c r="D158" s="172">
        <v>44750</v>
      </c>
      <c r="E158" s="13">
        <v>2.2000000000000002</v>
      </c>
      <c r="F158" s="173">
        <v>10680</v>
      </c>
      <c r="G158" s="13">
        <v>1.6</v>
      </c>
      <c r="I158" s="205"/>
      <c r="K158" s="205"/>
    </row>
    <row r="159" spans="2:11" ht="12" customHeight="1">
      <c r="B159" s="11"/>
      <c r="C159" s="18" t="s">
        <v>235</v>
      </c>
      <c r="D159" s="172">
        <v>130020</v>
      </c>
      <c r="E159" s="13">
        <v>6.4</v>
      </c>
      <c r="F159" s="173">
        <v>114520</v>
      </c>
      <c r="G159" s="13">
        <v>17.100000000000001</v>
      </c>
      <c r="I159" s="205"/>
      <c r="K159" s="205"/>
    </row>
    <row r="160" spans="2:11" ht="12" customHeight="1">
      <c r="B160" s="11"/>
      <c r="C160" s="18" t="s">
        <v>236</v>
      </c>
      <c r="D160" s="172">
        <v>32800</v>
      </c>
      <c r="E160" s="13">
        <v>1.6</v>
      </c>
      <c r="F160" s="173">
        <v>14590</v>
      </c>
      <c r="G160" s="13">
        <v>2.2000000000000002</v>
      </c>
      <c r="I160" s="205"/>
      <c r="K160" s="205"/>
    </row>
    <row r="161" spans="2:11" ht="12" customHeight="1">
      <c r="B161" s="14"/>
      <c r="C161" s="181" t="s">
        <v>237</v>
      </c>
      <c r="D161" s="182">
        <v>69980</v>
      </c>
      <c r="E161" s="17">
        <v>3.4</v>
      </c>
      <c r="F161" s="183">
        <v>16320</v>
      </c>
      <c r="G161" s="17">
        <v>2.4</v>
      </c>
      <c r="I161" s="205"/>
      <c r="K161" s="205"/>
    </row>
    <row r="162" spans="2:11" ht="12" customHeight="1">
      <c r="B162" s="184" t="s">
        <v>238</v>
      </c>
      <c r="C162" s="11"/>
    </row>
    <row r="163" spans="2:11" ht="12" customHeight="1">
      <c r="C163" s="11"/>
    </row>
    <row r="165" spans="2:11" ht="12" customHeight="1">
      <c r="B165" s="3" t="s">
        <v>239</v>
      </c>
    </row>
    <row r="166" spans="2:11" ht="12" customHeight="1">
      <c r="G166" s="4" t="s">
        <v>1</v>
      </c>
    </row>
    <row r="167" spans="2:11" ht="12" customHeight="1">
      <c r="B167" s="5"/>
      <c r="C167" s="5"/>
      <c r="D167" s="1098" t="s">
        <v>2</v>
      </c>
      <c r="E167" s="1103"/>
      <c r="F167" s="1098" t="s">
        <v>188</v>
      </c>
      <c r="G167" s="1099"/>
    </row>
    <row r="168" spans="2:11" ht="12" customHeight="1">
      <c r="B168" s="14"/>
      <c r="C168" s="14"/>
      <c r="D168" s="7" t="s">
        <v>189</v>
      </c>
      <c r="E168" s="211" t="s">
        <v>4</v>
      </c>
      <c r="F168" s="7" t="s">
        <v>189</v>
      </c>
      <c r="G168" s="211" t="s">
        <v>4</v>
      </c>
    </row>
    <row r="169" spans="2:11" ht="12" customHeight="1">
      <c r="B169" s="11" t="s">
        <v>240</v>
      </c>
      <c r="C169" s="18"/>
      <c r="D169" s="172">
        <v>1738200</v>
      </c>
      <c r="E169" s="13">
        <v>100</v>
      </c>
      <c r="F169" s="173">
        <v>492710</v>
      </c>
      <c r="G169" s="13">
        <v>100</v>
      </c>
      <c r="I169" s="205"/>
    </row>
    <row r="170" spans="2:11" ht="12" customHeight="1">
      <c r="B170" s="11"/>
      <c r="C170" s="11" t="s">
        <v>241</v>
      </c>
      <c r="D170" s="172">
        <v>955470</v>
      </c>
      <c r="E170" s="13">
        <v>55</v>
      </c>
      <c r="F170" s="173">
        <v>164390</v>
      </c>
      <c r="G170" s="13">
        <v>33.4</v>
      </c>
      <c r="I170" s="205"/>
    </row>
    <row r="171" spans="2:11" ht="12" customHeight="1">
      <c r="B171" s="11"/>
      <c r="C171" s="11" t="s">
        <v>242</v>
      </c>
      <c r="D171" s="172">
        <v>625090</v>
      </c>
      <c r="E171" s="13">
        <v>36</v>
      </c>
      <c r="F171" s="173">
        <v>233890</v>
      </c>
      <c r="G171" s="13">
        <v>47.5</v>
      </c>
      <c r="I171" s="205"/>
    </row>
    <row r="172" spans="2:11" ht="12" customHeight="1">
      <c r="B172" s="11"/>
      <c r="C172" s="11" t="s">
        <v>243</v>
      </c>
      <c r="D172" s="172">
        <v>74430</v>
      </c>
      <c r="E172" s="13">
        <v>4.3</v>
      </c>
      <c r="F172" s="173">
        <v>45330</v>
      </c>
      <c r="G172" s="13">
        <v>9.1999999999999993</v>
      </c>
      <c r="I172" s="205"/>
    </row>
    <row r="173" spans="2:11" ht="12" customHeight="1">
      <c r="B173" s="11"/>
      <c r="C173" s="11" t="s">
        <v>244</v>
      </c>
      <c r="D173" s="172">
        <v>50460</v>
      </c>
      <c r="E173" s="13">
        <v>2.9</v>
      </c>
      <c r="F173" s="173">
        <v>30370</v>
      </c>
      <c r="G173" s="13">
        <v>6.2</v>
      </c>
      <c r="I173" s="205"/>
    </row>
    <row r="174" spans="2:11" ht="12" customHeight="1">
      <c r="B174" s="11"/>
      <c r="C174" s="212" t="s">
        <v>245</v>
      </c>
      <c r="D174" s="172">
        <v>13240</v>
      </c>
      <c r="E174" s="13">
        <v>0.8</v>
      </c>
      <c r="F174" s="173">
        <v>7310</v>
      </c>
      <c r="G174" s="13">
        <v>1.5</v>
      </c>
      <c r="I174" s="205"/>
    </row>
    <row r="175" spans="2:11" ht="12" customHeight="1">
      <c r="B175" s="11"/>
      <c r="C175" s="212" t="s">
        <v>246</v>
      </c>
      <c r="D175" s="172">
        <v>10710</v>
      </c>
      <c r="E175" s="13">
        <v>0.6</v>
      </c>
      <c r="F175" s="173">
        <v>5780</v>
      </c>
      <c r="G175" s="13">
        <v>1.2</v>
      </c>
      <c r="I175" s="205"/>
    </row>
    <row r="176" spans="2:11" ht="12" customHeight="1">
      <c r="B176" s="11"/>
      <c r="C176" s="212" t="s">
        <v>247</v>
      </c>
      <c r="D176" s="172">
        <v>1890</v>
      </c>
      <c r="E176" s="13">
        <v>0.1</v>
      </c>
      <c r="F176" s="173">
        <v>1190</v>
      </c>
      <c r="G176" s="13">
        <v>0.2</v>
      </c>
      <c r="I176" s="205"/>
    </row>
    <row r="177" spans="1:13" ht="12" customHeight="1">
      <c r="B177" s="11"/>
      <c r="C177" s="11" t="s">
        <v>248</v>
      </c>
      <c r="D177" s="172">
        <v>1910</v>
      </c>
      <c r="E177" s="13">
        <v>0.1</v>
      </c>
      <c r="F177" s="173">
        <v>1290</v>
      </c>
      <c r="G177" s="13">
        <v>0.3</v>
      </c>
      <c r="I177" s="205"/>
    </row>
    <row r="178" spans="1:13" ht="12" customHeight="1">
      <c r="B178" s="11"/>
      <c r="C178" s="11" t="s">
        <v>249</v>
      </c>
      <c r="D178" s="172">
        <v>1960</v>
      </c>
      <c r="E178" s="13">
        <v>0.1</v>
      </c>
      <c r="F178" s="173">
        <v>1360</v>
      </c>
      <c r="G178" s="13">
        <v>0.3</v>
      </c>
      <c r="I178" s="205"/>
    </row>
    <row r="179" spans="1:13" ht="12" customHeight="1">
      <c r="B179" s="11"/>
      <c r="C179" s="11" t="s">
        <v>250</v>
      </c>
      <c r="D179" s="172">
        <v>870</v>
      </c>
      <c r="E179" s="13">
        <v>0.1</v>
      </c>
      <c r="F179" s="173">
        <v>660</v>
      </c>
      <c r="G179" s="13">
        <v>0.1</v>
      </c>
      <c r="I179" s="205"/>
    </row>
    <row r="180" spans="1:13" ht="12" customHeight="1">
      <c r="B180" s="14"/>
      <c r="C180" s="14" t="s">
        <v>251</v>
      </c>
      <c r="D180" s="182">
        <v>1400</v>
      </c>
      <c r="E180" s="17">
        <v>0.1</v>
      </c>
      <c r="F180" s="183">
        <v>1090</v>
      </c>
      <c r="G180" s="17">
        <v>0.2</v>
      </c>
      <c r="I180" s="205"/>
    </row>
    <row r="181" spans="1:13" ht="12" customHeight="1">
      <c r="B181" s="213" t="s">
        <v>252</v>
      </c>
      <c r="C181" s="11"/>
    </row>
    <row r="184" spans="1:13" ht="12" customHeight="1">
      <c r="A184" s="199"/>
      <c r="B184" s="3" t="s">
        <v>253</v>
      </c>
      <c r="C184" s="199"/>
      <c r="D184" s="199"/>
      <c r="E184" s="199"/>
      <c r="F184" s="199"/>
      <c r="G184" s="199"/>
      <c r="I184" s="11"/>
    </row>
    <row r="185" spans="1:13" ht="12" customHeight="1">
      <c r="A185" s="199"/>
      <c r="C185" s="199"/>
      <c r="D185" s="199"/>
      <c r="E185" s="199"/>
      <c r="F185" s="199"/>
      <c r="G185" s="199"/>
      <c r="H185" s="4" t="s">
        <v>182</v>
      </c>
      <c r="I185" s="11"/>
    </row>
    <row r="186" spans="1:13" ht="12" customHeight="1">
      <c r="B186" s="5"/>
      <c r="C186" s="187"/>
      <c r="D186" s="1098" t="s">
        <v>254</v>
      </c>
      <c r="E186" s="1099"/>
      <c r="F186" s="1099"/>
      <c r="G186" s="1099"/>
      <c r="H186" s="1099"/>
      <c r="I186" s="11"/>
    </row>
    <row r="187" spans="1:13" ht="12" customHeight="1">
      <c r="B187" s="14"/>
      <c r="C187" s="181"/>
      <c r="D187" s="170" t="s">
        <v>167</v>
      </c>
      <c r="E187" s="170" t="s">
        <v>29</v>
      </c>
      <c r="F187" s="170" t="s">
        <v>30</v>
      </c>
      <c r="G187" s="170" t="s">
        <v>31</v>
      </c>
      <c r="H187" s="171" t="s">
        <v>32</v>
      </c>
      <c r="I187" s="11"/>
    </row>
    <row r="188" spans="1:13" ht="12" customHeight="1">
      <c r="B188" s="11" t="s">
        <v>240</v>
      </c>
      <c r="C188" s="18"/>
      <c r="D188" s="205">
        <v>31.3</v>
      </c>
      <c r="E188" s="205">
        <v>30.4</v>
      </c>
      <c r="F188" s="205">
        <v>30.7</v>
      </c>
      <c r="G188" s="205">
        <v>29.9</v>
      </c>
      <c r="H188" s="205">
        <v>28.3</v>
      </c>
      <c r="I188" s="13"/>
      <c r="J188" s="13"/>
      <c r="K188" s="13"/>
      <c r="L188" s="13"/>
      <c r="M188" s="13"/>
    </row>
    <row r="189" spans="1:13" ht="12" customHeight="1">
      <c r="B189" s="11"/>
      <c r="C189" s="11" t="s">
        <v>241</v>
      </c>
      <c r="D189" s="204">
        <v>22.4</v>
      </c>
      <c r="E189" s="205">
        <v>18.2</v>
      </c>
      <c r="F189" s="205">
        <v>18.600000000000001</v>
      </c>
      <c r="G189" s="205">
        <v>17.399999999999999</v>
      </c>
      <c r="H189" s="205">
        <v>17.2</v>
      </c>
      <c r="I189" s="13"/>
      <c r="J189" s="13"/>
      <c r="K189" s="13"/>
      <c r="L189" s="13"/>
      <c r="M189" s="13"/>
    </row>
    <row r="190" spans="1:13" ht="12" customHeight="1">
      <c r="B190" s="11"/>
      <c r="C190" s="11" t="s">
        <v>242</v>
      </c>
      <c r="D190" s="204">
        <v>47.5</v>
      </c>
      <c r="E190" s="205">
        <v>36.6</v>
      </c>
      <c r="F190" s="205">
        <v>38</v>
      </c>
      <c r="G190" s="205">
        <v>37.6</v>
      </c>
      <c r="H190" s="205">
        <v>37.4</v>
      </c>
      <c r="I190" s="13"/>
      <c r="J190" s="13"/>
      <c r="K190" s="13"/>
      <c r="L190" s="13"/>
      <c r="M190" s="13"/>
    </row>
    <row r="191" spans="1:13" ht="12" customHeight="1">
      <c r="B191" s="11"/>
      <c r="C191" s="11" t="s">
        <v>243</v>
      </c>
      <c r="D191" s="204">
        <v>69</v>
      </c>
      <c r="E191" s="205">
        <v>64.900000000000006</v>
      </c>
      <c r="F191" s="205">
        <v>62</v>
      </c>
      <c r="G191" s="205">
        <v>60.2</v>
      </c>
      <c r="H191" s="205">
        <v>60.9</v>
      </c>
      <c r="I191" s="13"/>
      <c r="J191" s="13"/>
      <c r="K191" s="13"/>
      <c r="L191" s="13"/>
      <c r="M191" s="13"/>
    </row>
    <row r="192" spans="1:13" ht="12" customHeight="1">
      <c r="B192" s="11"/>
      <c r="C192" s="11" t="s">
        <v>244</v>
      </c>
      <c r="D192" s="204">
        <v>72.2</v>
      </c>
      <c r="E192" s="205">
        <v>67.599999999999994</v>
      </c>
      <c r="F192" s="205">
        <v>66.2</v>
      </c>
      <c r="G192" s="205">
        <v>64</v>
      </c>
      <c r="H192" s="205">
        <v>60.2</v>
      </c>
      <c r="I192" s="13"/>
      <c r="J192" s="13"/>
      <c r="K192" s="13"/>
      <c r="L192" s="13"/>
      <c r="M192" s="13"/>
    </row>
    <row r="193" spans="2:13" ht="12" customHeight="1">
      <c r="B193" s="11"/>
      <c r="C193" s="212" t="s">
        <v>245</v>
      </c>
      <c r="D193" s="204">
        <v>66.400000000000006</v>
      </c>
      <c r="E193" s="205">
        <v>63.4</v>
      </c>
      <c r="F193" s="205">
        <v>57.6</v>
      </c>
      <c r="G193" s="205">
        <v>53.8</v>
      </c>
      <c r="H193" s="205">
        <v>55.2</v>
      </c>
      <c r="I193" s="13"/>
      <c r="J193" s="13"/>
      <c r="K193" s="13"/>
      <c r="L193" s="13"/>
      <c r="M193" s="13"/>
    </row>
    <row r="194" spans="2:13" ht="12" customHeight="1">
      <c r="B194" s="11"/>
      <c r="C194" s="212" t="s">
        <v>246</v>
      </c>
      <c r="D194" s="204">
        <v>68.900000000000006</v>
      </c>
      <c r="E194" s="205">
        <v>65.3</v>
      </c>
      <c r="F194" s="205">
        <v>58.5</v>
      </c>
      <c r="G194" s="205">
        <v>54.1</v>
      </c>
      <c r="H194" s="205">
        <v>54</v>
      </c>
      <c r="I194" s="13"/>
      <c r="J194" s="13"/>
      <c r="K194" s="13"/>
      <c r="L194" s="13"/>
      <c r="M194" s="13"/>
    </row>
    <row r="195" spans="2:13" ht="12" customHeight="1">
      <c r="B195" s="11"/>
      <c r="C195" s="212" t="s">
        <v>247</v>
      </c>
      <c r="D195" s="204">
        <v>79.900000000000006</v>
      </c>
      <c r="E195" s="205">
        <v>77.900000000000006</v>
      </c>
      <c r="F195" s="205">
        <v>69.400000000000006</v>
      </c>
      <c r="G195" s="205">
        <v>63.3</v>
      </c>
      <c r="H195" s="205">
        <v>63</v>
      </c>
      <c r="I195" s="13"/>
      <c r="J195" s="13"/>
      <c r="K195" s="13"/>
      <c r="L195" s="13"/>
      <c r="M195" s="13"/>
    </row>
    <row r="196" spans="2:13" ht="12" customHeight="1">
      <c r="B196" s="11"/>
      <c r="C196" s="11" t="s">
        <v>248</v>
      </c>
      <c r="D196" s="204">
        <v>77.3</v>
      </c>
      <c r="E196" s="205">
        <v>77</v>
      </c>
      <c r="F196" s="205">
        <v>69.900000000000006</v>
      </c>
      <c r="G196" s="205">
        <v>65.099999999999994</v>
      </c>
      <c r="H196" s="205">
        <v>67.5</v>
      </c>
      <c r="I196" s="13"/>
      <c r="J196" s="13"/>
      <c r="K196" s="13"/>
      <c r="L196" s="13"/>
      <c r="M196" s="13"/>
    </row>
    <row r="197" spans="2:13" ht="12" customHeight="1">
      <c r="B197" s="11"/>
      <c r="C197" s="11" t="s">
        <v>255</v>
      </c>
      <c r="D197" s="204">
        <v>83.2</v>
      </c>
      <c r="E197" s="205">
        <v>79.900000000000006</v>
      </c>
      <c r="F197" s="205">
        <v>74</v>
      </c>
      <c r="G197" s="205">
        <v>71.3</v>
      </c>
      <c r="H197" s="205">
        <v>69.400000000000006</v>
      </c>
      <c r="I197" s="13"/>
      <c r="J197" s="13"/>
      <c r="K197" s="13"/>
      <c r="L197" s="13"/>
      <c r="M197" s="13"/>
    </row>
    <row r="198" spans="2:13" ht="12" customHeight="1">
      <c r="B198" s="11"/>
      <c r="C198" s="11" t="s">
        <v>256</v>
      </c>
      <c r="D198" s="204">
        <v>85.5</v>
      </c>
      <c r="E198" s="205">
        <v>86.5</v>
      </c>
      <c r="F198" s="205">
        <v>80.400000000000006</v>
      </c>
      <c r="G198" s="205">
        <v>76.8</v>
      </c>
      <c r="H198" s="205">
        <v>75.900000000000006</v>
      </c>
      <c r="I198" s="13"/>
      <c r="J198" s="13"/>
      <c r="K198" s="13"/>
      <c r="L198" s="13"/>
      <c r="M198" s="13"/>
    </row>
    <row r="199" spans="2:13" ht="12" customHeight="1">
      <c r="B199" s="14"/>
      <c r="C199" s="14" t="s">
        <v>251</v>
      </c>
      <c r="D199" s="207">
        <v>91.3</v>
      </c>
      <c r="E199" s="17">
        <v>87.7</v>
      </c>
      <c r="F199" s="17">
        <v>83.5</v>
      </c>
      <c r="G199" s="17">
        <v>81.900000000000006</v>
      </c>
      <c r="H199" s="17">
        <v>77.900000000000006</v>
      </c>
      <c r="I199" s="13"/>
      <c r="J199" s="13"/>
      <c r="K199" s="13"/>
      <c r="L199" s="13"/>
      <c r="M199" s="13"/>
    </row>
    <row r="200" spans="2:13" ht="12" customHeight="1">
      <c r="B200" s="213" t="s">
        <v>257</v>
      </c>
      <c r="C200" s="11"/>
    </row>
    <row r="201" spans="2:13" ht="12" customHeight="1">
      <c r="B201" s="213"/>
      <c r="C201" s="11"/>
    </row>
    <row r="202" spans="2:13" ht="12" customHeight="1">
      <c r="B202" s="3" t="s">
        <v>258</v>
      </c>
      <c r="C202" s="11"/>
    </row>
    <row r="203" spans="2:13" ht="12" customHeight="1">
      <c r="C203" s="11"/>
      <c r="H203" s="4" t="s">
        <v>182</v>
      </c>
    </row>
    <row r="204" spans="2:13" ht="12" customHeight="1">
      <c r="B204" s="5"/>
      <c r="C204" s="5"/>
      <c r="D204" s="187"/>
      <c r="E204" s="1104" t="s">
        <v>140</v>
      </c>
      <c r="F204" s="1104"/>
      <c r="G204" s="1104"/>
      <c r="H204" s="1104"/>
    </row>
    <row r="205" spans="2:13" ht="12" customHeight="1">
      <c r="B205" s="14"/>
      <c r="C205" s="14"/>
      <c r="D205" s="181"/>
      <c r="E205" s="214" t="s">
        <v>259</v>
      </c>
      <c r="F205" s="215" t="s">
        <v>260</v>
      </c>
      <c r="G205" s="216" t="s">
        <v>261</v>
      </c>
      <c r="H205" s="216" t="s">
        <v>220</v>
      </c>
    </row>
    <row r="206" spans="2:13" ht="12" customHeight="1">
      <c r="B206" s="11" t="s">
        <v>240</v>
      </c>
      <c r="C206" s="11"/>
      <c r="D206" s="18"/>
      <c r="E206" s="205">
        <v>-1</v>
      </c>
      <c r="F206" s="205">
        <v>0.4</v>
      </c>
      <c r="G206" s="205">
        <v>-0.9</v>
      </c>
      <c r="H206" s="205">
        <v>-1.5</v>
      </c>
      <c r="I206" s="205"/>
      <c r="J206" s="205"/>
      <c r="K206" s="205"/>
      <c r="L206" s="205"/>
    </row>
    <row r="207" spans="2:13" ht="12" customHeight="1">
      <c r="B207" s="11"/>
      <c r="C207" s="11" t="s">
        <v>241</v>
      </c>
      <c r="D207" s="18"/>
      <c r="E207" s="205">
        <v>-4.3</v>
      </c>
      <c r="F207" s="205">
        <v>0.5</v>
      </c>
      <c r="G207" s="205">
        <v>-1.3</v>
      </c>
      <c r="H207" s="205">
        <v>-0.2</v>
      </c>
      <c r="I207" s="205"/>
      <c r="J207" s="205"/>
      <c r="K207" s="205"/>
      <c r="L207" s="205"/>
    </row>
    <row r="208" spans="2:13" ht="12" customHeight="1">
      <c r="B208" s="11"/>
      <c r="C208" s="11" t="s">
        <v>242</v>
      </c>
      <c r="D208" s="18"/>
      <c r="E208" s="205">
        <v>-11</v>
      </c>
      <c r="F208" s="205">
        <v>1.4</v>
      </c>
      <c r="G208" s="205">
        <v>-0.4</v>
      </c>
      <c r="H208" s="205">
        <v>-0.2</v>
      </c>
      <c r="I208" s="205"/>
      <c r="J208" s="205"/>
      <c r="K208" s="205"/>
      <c r="L208" s="205"/>
    </row>
    <row r="209" spans="2:12" ht="12" customHeight="1">
      <c r="B209" s="11"/>
      <c r="C209" s="11" t="s">
        <v>243</v>
      </c>
      <c r="D209" s="18"/>
      <c r="E209" s="205">
        <v>-4</v>
      </c>
      <c r="F209" s="205">
        <v>-3</v>
      </c>
      <c r="G209" s="205">
        <v>-1.7</v>
      </c>
      <c r="H209" s="205">
        <v>0.7</v>
      </c>
      <c r="I209" s="205"/>
      <c r="J209" s="205"/>
      <c r="K209" s="205"/>
      <c r="L209" s="205"/>
    </row>
    <row r="210" spans="2:12" ht="12" customHeight="1">
      <c r="B210" s="11"/>
      <c r="C210" s="11" t="s">
        <v>244</v>
      </c>
      <c r="D210" s="18"/>
      <c r="E210" s="205">
        <v>-4.5999999999999996</v>
      </c>
      <c r="F210" s="205">
        <v>-1.4</v>
      </c>
      <c r="G210" s="205">
        <v>-2.2000000000000002</v>
      </c>
      <c r="H210" s="205">
        <v>-3.8</v>
      </c>
      <c r="I210" s="205"/>
      <c r="J210" s="205"/>
      <c r="K210" s="205"/>
      <c r="L210" s="205"/>
    </row>
    <row r="211" spans="2:12" ht="12" customHeight="1">
      <c r="B211" s="11"/>
      <c r="C211" s="212" t="s">
        <v>262</v>
      </c>
      <c r="D211" s="18"/>
      <c r="E211" s="205">
        <v>-3</v>
      </c>
      <c r="F211" s="205">
        <v>-5.7</v>
      </c>
      <c r="G211" s="205">
        <v>-3.8</v>
      </c>
      <c r="H211" s="205">
        <v>1.4</v>
      </c>
      <c r="I211" s="205"/>
      <c r="J211" s="205"/>
      <c r="K211" s="205"/>
      <c r="L211" s="205"/>
    </row>
    <row r="212" spans="2:12" ht="12" customHeight="1">
      <c r="B212" s="11"/>
      <c r="C212" s="212" t="s">
        <v>263</v>
      </c>
      <c r="D212" s="18"/>
      <c r="E212" s="205">
        <v>-3.6</v>
      </c>
      <c r="F212" s="205">
        <v>-6.8</v>
      </c>
      <c r="G212" s="205">
        <v>-4.5</v>
      </c>
      <c r="H212" s="205">
        <v>-0.1</v>
      </c>
      <c r="I212" s="205"/>
      <c r="J212" s="205"/>
      <c r="K212" s="205"/>
      <c r="L212" s="205"/>
    </row>
    <row r="213" spans="2:12" ht="12" customHeight="1">
      <c r="B213" s="11"/>
      <c r="C213" s="212" t="s">
        <v>264</v>
      </c>
      <c r="D213" s="18"/>
      <c r="E213" s="205">
        <v>-2</v>
      </c>
      <c r="F213" s="205">
        <v>-8.5</v>
      </c>
      <c r="G213" s="205">
        <v>-6</v>
      </c>
      <c r="H213" s="205">
        <v>-0.4</v>
      </c>
      <c r="I213" s="205"/>
      <c r="J213" s="205"/>
      <c r="K213" s="205"/>
      <c r="L213" s="205"/>
    </row>
    <row r="214" spans="2:12" ht="12" customHeight="1">
      <c r="B214" s="11"/>
      <c r="C214" s="11" t="s">
        <v>265</v>
      </c>
      <c r="D214" s="18"/>
      <c r="E214" s="205">
        <v>-0.4</v>
      </c>
      <c r="F214" s="205">
        <v>-7</v>
      </c>
      <c r="G214" s="205">
        <v>-4.8</v>
      </c>
      <c r="H214" s="205">
        <v>2.4</v>
      </c>
      <c r="I214" s="205"/>
      <c r="J214" s="205"/>
      <c r="K214" s="205"/>
      <c r="L214" s="205"/>
    </row>
    <row r="215" spans="2:12" ht="12" customHeight="1">
      <c r="B215" s="11"/>
      <c r="C215" s="11" t="s">
        <v>255</v>
      </c>
      <c r="D215" s="18"/>
      <c r="E215" s="205">
        <v>-3.3</v>
      </c>
      <c r="F215" s="205">
        <v>-6</v>
      </c>
      <c r="G215" s="205">
        <v>-2.7</v>
      </c>
      <c r="H215" s="205">
        <v>-1.9</v>
      </c>
      <c r="I215" s="205"/>
      <c r="J215" s="205"/>
      <c r="K215" s="205"/>
      <c r="L215" s="205"/>
    </row>
    <row r="216" spans="2:12" ht="12" customHeight="1">
      <c r="B216" s="11"/>
      <c r="C216" s="11" t="s">
        <v>256</v>
      </c>
      <c r="D216" s="18"/>
      <c r="E216" s="205">
        <v>0.9</v>
      </c>
      <c r="F216" s="205">
        <v>-6.1</v>
      </c>
      <c r="G216" s="205">
        <v>-3.6</v>
      </c>
      <c r="H216" s="205">
        <v>-1</v>
      </c>
      <c r="I216" s="205"/>
      <c r="J216" s="205"/>
      <c r="K216" s="205"/>
      <c r="L216" s="205"/>
    </row>
    <row r="217" spans="2:12" ht="12" customHeight="1">
      <c r="B217" s="14"/>
      <c r="C217" s="14" t="s">
        <v>251</v>
      </c>
      <c r="D217" s="181"/>
      <c r="E217" s="17">
        <v>-3.6</v>
      </c>
      <c r="F217" s="17">
        <v>-4.2</v>
      </c>
      <c r="G217" s="17">
        <v>-1.6</v>
      </c>
      <c r="H217" s="17">
        <v>-4</v>
      </c>
      <c r="I217" s="205"/>
      <c r="J217" s="205"/>
      <c r="K217" s="205"/>
      <c r="L217" s="205"/>
    </row>
    <row r="218" spans="2:12" ht="12" customHeight="1">
      <c r="C218" s="11"/>
    </row>
    <row r="219" spans="2:12" ht="12" customHeight="1">
      <c r="C219" s="11"/>
    </row>
    <row r="220" spans="2:12" s="9" customFormat="1" ht="12" customHeight="1">
      <c r="B220" s="3" t="s">
        <v>266</v>
      </c>
      <c r="C220" s="3"/>
      <c r="D220" s="165"/>
      <c r="E220" s="166"/>
      <c r="F220" s="165"/>
      <c r="G220" s="166"/>
      <c r="I220" s="167"/>
      <c r="J220" s="167"/>
    </row>
    <row r="221" spans="2:12" s="9" customFormat="1" ht="12" customHeight="1">
      <c r="B221" s="3"/>
      <c r="C221" s="3"/>
      <c r="D221" s="165"/>
      <c r="E221" s="166"/>
      <c r="F221" s="165"/>
      <c r="G221" s="166"/>
      <c r="J221" s="4" t="s">
        <v>267</v>
      </c>
    </row>
    <row r="222" spans="2:12" s="9" customFormat="1" ht="12" customHeight="1">
      <c r="B222" s="169"/>
      <c r="C222" s="187"/>
      <c r="D222" s="1098" t="s">
        <v>268</v>
      </c>
      <c r="E222" s="1099"/>
      <c r="F222" s="1099"/>
      <c r="G222" s="1099"/>
      <c r="H222" s="1103"/>
      <c r="I222" s="211" t="s">
        <v>269</v>
      </c>
      <c r="J222" s="211" t="s">
        <v>270</v>
      </c>
    </row>
    <row r="223" spans="2:12" s="9" customFormat="1" ht="12" customHeight="1">
      <c r="B223" s="16"/>
      <c r="C223" s="181"/>
      <c r="D223" s="188" t="s">
        <v>184</v>
      </c>
      <c r="E223" s="170" t="s">
        <v>29</v>
      </c>
      <c r="F223" s="170" t="s">
        <v>30</v>
      </c>
      <c r="G223" s="171" t="s">
        <v>31</v>
      </c>
      <c r="H223" s="170" t="s">
        <v>32</v>
      </c>
      <c r="I223" s="218" t="s">
        <v>271</v>
      </c>
      <c r="J223" s="218" t="s">
        <v>271</v>
      </c>
    </row>
    <row r="224" spans="2:12" s="9" customFormat="1" ht="12" customHeight="1">
      <c r="B224" s="3" t="s">
        <v>272</v>
      </c>
      <c r="C224" s="219"/>
      <c r="D224" s="169">
        <v>21742760</v>
      </c>
      <c r="E224" s="169">
        <v>22223346</v>
      </c>
      <c r="F224" s="169">
        <v>22423071</v>
      </c>
      <c r="G224" s="169">
        <v>24972328</v>
      </c>
      <c r="H224" s="169">
        <v>26073863</v>
      </c>
      <c r="I224" s="205">
        <v>100</v>
      </c>
      <c r="J224" s="220" t="s">
        <v>128</v>
      </c>
      <c r="K224" s="192"/>
      <c r="L224" s="192"/>
    </row>
    <row r="225" spans="2:12" s="9" customFormat="1" ht="12" customHeight="1">
      <c r="B225" s="3"/>
      <c r="C225" s="18" t="s">
        <v>170</v>
      </c>
      <c r="D225" s="165">
        <v>18750869</v>
      </c>
      <c r="E225" s="165">
        <v>18481805</v>
      </c>
      <c r="F225" s="165">
        <v>19006632</v>
      </c>
      <c r="G225" s="165">
        <v>21785868</v>
      </c>
      <c r="H225" s="165">
        <v>22809582</v>
      </c>
      <c r="I225" s="205">
        <v>87.5</v>
      </c>
      <c r="J225" s="206" t="s">
        <v>128</v>
      </c>
      <c r="K225" s="192"/>
      <c r="L225" s="192"/>
    </row>
    <row r="226" spans="2:12" s="9" customFormat="1" ht="12" customHeight="1">
      <c r="B226" s="3"/>
      <c r="C226" s="18" t="s">
        <v>273</v>
      </c>
      <c r="D226" s="165">
        <v>7569399</v>
      </c>
      <c r="E226" s="165">
        <v>6973598</v>
      </c>
      <c r="F226" s="165">
        <v>7141133</v>
      </c>
      <c r="G226" s="165">
        <v>7344796</v>
      </c>
      <c r="H226" s="165">
        <v>7530777</v>
      </c>
      <c r="I226" s="205">
        <v>28.9</v>
      </c>
      <c r="J226" s="206" t="s">
        <v>128</v>
      </c>
      <c r="K226" s="192"/>
      <c r="L226" s="192"/>
    </row>
    <row r="227" spans="2:12" s="9" customFormat="1" ht="12" customHeight="1">
      <c r="B227" s="3"/>
      <c r="C227" s="18" t="s">
        <v>274</v>
      </c>
      <c r="D227" s="165">
        <v>994182</v>
      </c>
      <c r="E227" s="165">
        <v>994185</v>
      </c>
      <c r="F227" s="165">
        <v>1016788</v>
      </c>
      <c r="G227" s="165">
        <v>1151898</v>
      </c>
      <c r="H227" s="165">
        <v>1133876</v>
      </c>
      <c r="I227" s="205">
        <v>4.3</v>
      </c>
      <c r="J227" s="206" t="s">
        <v>128</v>
      </c>
      <c r="K227" s="192"/>
      <c r="L227" s="192"/>
    </row>
    <row r="228" spans="2:12" s="9" customFormat="1" ht="12" customHeight="1">
      <c r="B228" s="3"/>
      <c r="C228" s="18" t="s">
        <v>275</v>
      </c>
      <c r="D228" s="165">
        <v>10187288</v>
      </c>
      <c r="E228" s="165">
        <v>10514022</v>
      </c>
      <c r="F228" s="165">
        <v>10848711</v>
      </c>
      <c r="G228" s="165">
        <v>13289174</v>
      </c>
      <c r="H228" s="165">
        <v>14144929</v>
      </c>
      <c r="I228" s="205">
        <v>54.2</v>
      </c>
      <c r="J228" s="206" t="s">
        <v>128</v>
      </c>
      <c r="K228" s="192"/>
      <c r="L228" s="192"/>
    </row>
    <row r="229" spans="2:12" s="9" customFormat="1" ht="12" customHeight="1">
      <c r="B229" s="3"/>
      <c r="C229" s="18" t="s">
        <v>171</v>
      </c>
      <c r="D229" s="165">
        <v>2107584</v>
      </c>
      <c r="E229" s="165">
        <v>1810405</v>
      </c>
      <c r="F229" s="165">
        <v>1070601</v>
      </c>
      <c r="G229" s="165">
        <v>930849</v>
      </c>
      <c r="H229" s="165">
        <v>962707</v>
      </c>
      <c r="I229" s="205">
        <v>3.7</v>
      </c>
      <c r="J229" s="206" t="s">
        <v>128</v>
      </c>
      <c r="K229" s="192"/>
      <c r="L229" s="192"/>
    </row>
    <row r="230" spans="2:12" s="9" customFormat="1" ht="12" customHeight="1">
      <c r="B230" s="3"/>
      <c r="C230" s="18" t="s">
        <v>172</v>
      </c>
      <c r="D230" s="165">
        <v>344011</v>
      </c>
      <c r="E230" s="165">
        <v>616199</v>
      </c>
      <c r="F230" s="165">
        <v>618446</v>
      </c>
      <c r="G230" s="165">
        <v>585549</v>
      </c>
      <c r="H230" s="165">
        <v>574455</v>
      </c>
      <c r="I230" s="205">
        <v>2.2000000000000002</v>
      </c>
      <c r="J230" s="206" t="s">
        <v>128</v>
      </c>
      <c r="K230" s="192"/>
      <c r="L230" s="192"/>
    </row>
    <row r="231" spans="2:12" s="9" customFormat="1" ht="12" customHeight="1">
      <c r="B231" s="3"/>
      <c r="C231" s="18" t="s">
        <v>173</v>
      </c>
      <c r="D231" s="165">
        <v>133394</v>
      </c>
      <c r="E231" s="165">
        <v>1314937</v>
      </c>
      <c r="F231" s="165">
        <v>1727392</v>
      </c>
      <c r="G231" s="165">
        <v>1670062</v>
      </c>
      <c r="H231" s="165">
        <v>1704047</v>
      </c>
      <c r="I231" s="205">
        <v>6.5</v>
      </c>
      <c r="J231" s="206" t="s">
        <v>128</v>
      </c>
      <c r="K231" s="192"/>
      <c r="L231" s="192"/>
    </row>
    <row r="232" spans="2:12" s="9" customFormat="1" ht="12" customHeight="1">
      <c r="B232" s="221" t="s">
        <v>276</v>
      </c>
      <c r="C232" s="222"/>
      <c r="D232" s="221">
        <v>15732078</v>
      </c>
      <c r="E232" s="221">
        <v>16134222</v>
      </c>
      <c r="F232" s="221">
        <v>15395220</v>
      </c>
      <c r="G232" s="221">
        <v>15349392</v>
      </c>
      <c r="H232" s="221">
        <v>15798352</v>
      </c>
      <c r="I232" s="223">
        <v>60.6</v>
      </c>
      <c r="J232" s="223">
        <v>100</v>
      </c>
      <c r="K232" s="192"/>
      <c r="L232" s="192"/>
    </row>
    <row r="233" spans="2:12" s="9" customFormat="1" ht="12" customHeight="1">
      <c r="C233" s="18" t="s">
        <v>170</v>
      </c>
      <c r="D233" s="165">
        <v>13872247</v>
      </c>
      <c r="E233" s="165">
        <v>13392973</v>
      </c>
      <c r="F233" s="165">
        <v>12950781</v>
      </c>
      <c r="G233" s="165">
        <v>12995849</v>
      </c>
      <c r="H233" s="165">
        <v>13414059</v>
      </c>
      <c r="I233" s="205">
        <v>51.4</v>
      </c>
      <c r="J233" s="205">
        <v>84.9</v>
      </c>
      <c r="K233" s="192"/>
      <c r="L233" s="192"/>
    </row>
    <row r="234" spans="2:12" s="9" customFormat="1" ht="12" customHeight="1">
      <c r="C234" s="18" t="s">
        <v>273</v>
      </c>
      <c r="D234" s="165">
        <v>5760943</v>
      </c>
      <c r="E234" s="165">
        <v>5311037</v>
      </c>
      <c r="F234" s="165">
        <v>5221359</v>
      </c>
      <c r="G234" s="165">
        <v>5132610</v>
      </c>
      <c r="H234" s="165">
        <v>5160507</v>
      </c>
      <c r="I234" s="205">
        <v>19.8</v>
      </c>
      <c r="J234" s="205">
        <v>32.700000000000003</v>
      </c>
      <c r="K234" s="192"/>
      <c r="L234" s="192"/>
    </row>
    <row r="235" spans="2:12" s="9" customFormat="1" ht="12" customHeight="1">
      <c r="C235" s="18" t="s">
        <v>274</v>
      </c>
      <c r="D235" s="165">
        <v>390703</v>
      </c>
      <c r="E235" s="165">
        <v>426551</v>
      </c>
      <c r="F235" s="165">
        <v>390080</v>
      </c>
      <c r="G235" s="165">
        <v>447397</v>
      </c>
      <c r="H235" s="165">
        <v>549310</v>
      </c>
      <c r="I235" s="205">
        <v>2.1</v>
      </c>
      <c r="J235" s="205">
        <v>3.5</v>
      </c>
      <c r="K235" s="192"/>
      <c r="L235" s="192"/>
    </row>
    <row r="236" spans="2:12" s="9" customFormat="1" ht="12" customHeight="1">
      <c r="C236" s="18" t="s">
        <v>275</v>
      </c>
      <c r="D236" s="165">
        <v>7720601</v>
      </c>
      <c r="E236" s="165">
        <v>7655385</v>
      </c>
      <c r="F236" s="165">
        <v>7339342</v>
      </c>
      <c r="G236" s="165">
        <v>7415842</v>
      </c>
      <c r="H236" s="165">
        <v>7704243</v>
      </c>
      <c r="I236" s="205">
        <v>29.5</v>
      </c>
      <c r="J236" s="205">
        <v>48.8</v>
      </c>
      <c r="K236" s="192"/>
      <c r="L236" s="192"/>
    </row>
    <row r="237" spans="2:12" s="9" customFormat="1" ht="12" customHeight="1">
      <c r="C237" s="18" t="s">
        <v>171</v>
      </c>
      <c r="D237" s="165">
        <v>1373527</v>
      </c>
      <c r="E237" s="165">
        <v>1354044</v>
      </c>
      <c r="F237" s="165">
        <v>742167</v>
      </c>
      <c r="G237" s="165">
        <v>645692</v>
      </c>
      <c r="H237" s="165">
        <v>665739</v>
      </c>
      <c r="I237" s="205">
        <v>2.6</v>
      </c>
      <c r="J237" s="205">
        <v>4.2</v>
      </c>
      <c r="K237" s="192"/>
      <c r="L237" s="192"/>
    </row>
    <row r="238" spans="2:12" s="9" customFormat="1" ht="12" customHeight="1">
      <c r="C238" s="18" t="s">
        <v>172</v>
      </c>
      <c r="D238" s="165">
        <v>335199</v>
      </c>
      <c r="E238" s="165">
        <v>614987</v>
      </c>
      <c r="F238" s="165">
        <v>617073</v>
      </c>
      <c r="G238" s="165">
        <v>583603</v>
      </c>
      <c r="H238" s="165">
        <v>574266</v>
      </c>
      <c r="I238" s="205">
        <v>2.2000000000000002</v>
      </c>
      <c r="J238" s="205">
        <v>3.6</v>
      </c>
      <c r="K238" s="192"/>
      <c r="L238" s="192"/>
    </row>
    <row r="239" spans="2:12" s="9" customFormat="1" ht="12" customHeight="1">
      <c r="C239" s="18" t="s">
        <v>173</v>
      </c>
      <c r="D239" s="165">
        <v>133387</v>
      </c>
      <c r="E239" s="165">
        <v>772219</v>
      </c>
      <c r="F239" s="165">
        <v>1085200</v>
      </c>
      <c r="G239" s="165">
        <v>1124248</v>
      </c>
      <c r="H239" s="165">
        <v>1121518</v>
      </c>
      <c r="I239" s="205">
        <v>4.3</v>
      </c>
      <c r="J239" s="205">
        <v>7.1</v>
      </c>
      <c r="K239" s="192"/>
      <c r="L239" s="192"/>
    </row>
    <row r="240" spans="2:12" s="9" customFormat="1" ht="12" customHeight="1">
      <c r="B240" s="221" t="s">
        <v>277</v>
      </c>
      <c r="C240" s="222"/>
      <c r="D240" s="221">
        <v>6010682</v>
      </c>
      <c r="E240" s="221">
        <v>6089125</v>
      </c>
      <c r="F240" s="221">
        <v>7027843</v>
      </c>
      <c r="G240" s="221">
        <v>9622935</v>
      </c>
      <c r="H240" s="221">
        <v>10275512</v>
      </c>
      <c r="I240" s="223">
        <v>39.4</v>
      </c>
      <c r="J240" s="223">
        <v>100</v>
      </c>
      <c r="K240" s="192"/>
      <c r="L240" s="192"/>
    </row>
    <row r="241" spans="1:12" s="9" customFormat="1" ht="12" customHeight="1">
      <c r="C241" s="18" t="s">
        <v>170</v>
      </c>
      <c r="D241" s="165">
        <v>4878620</v>
      </c>
      <c r="E241" s="165">
        <v>5088831</v>
      </c>
      <c r="F241" s="165">
        <v>6055844</v>
      </c>
      <c r="G241" s="165">
        <v>8790019</v>
      </c>
      <c r="H241" s="165">
        <v>9395523</v>
      </c>
      <c r="I241" s="205">
        <v>36</v>
      </c>
      <c r="J241" s="205">
        <v>91.4</v>
      </c>
      <c r="K241" s="192"/>
      <c r="L241" s="192"/>
    </row>
    <row r="242" spans="1:12" s="9" customFormat="1" ht="12" customHeight="1">
      <c r="C242" s="18" t="s">
        <v>273</v>
      </c>
      <c r="D242" s="165">
        <v>1808455</v>
      </c>
      <c r="E242" s="165">
        <v>1662560</v>
      </c>
      <c r="F242" s="165">
        <v>1919767</v>
      </c>
      <c r="G242" s="165">
        <v>2212186</v>
      </c>
      <c r="H242" s="165">
        <v>2370270</v>
      </c>
      <c r="I242" s="205">
        <v>9.1</v>
      </c>
      <c r="J242" s="205">
        <v>23.1</v>
      </c>
      <c r="K242" s="192"/>
      <c r="L242" s="192"/>
    </row>
    <row r="243" spans="1:12" s="9" customFormat="1" ht="12" customHeight="1">
      <c r="C243" s="18" t="s">
        <v>274</v>
      </c>
      <c r="D243" s="165">
        <v>603479</v>
      </c>
      <c r="E243" s="165">
        <v>567634</v>
      </c>
      <c r="F243" s="165">
        <v>626708</v>
      </c>
      <c r="G243" s="165">
        <v>704501</v>
      </c>
      <c r="H243" s="165">
        <v>584566</v>
      </c>
      <c r="I243" s="205">
        <v>2.2000000000000002</v>
      </c>
      <c r="J243" s="205">
        <v>5.7</v>
      </c>
      <c r="K243" s="192"/>
      <c r="L243" s="192"/>
    </row>
    <row r="244" spans="1:12" s="9" customFormat="1" ht="12" customHeight="1">
      <c r="C244" s="18" t="s">
        <v>275</v>
      </c>
      <c r="D244" s="165">
        <v>2466686</v>
      </c>
      <c r="E244" s="165">
        <v>2858637</v>
      </c>
      <c r="F244" s="165">
        <v>3509369</v>
      </c>
      <c r="G244" s="165">
        <v>5873332</v>
      </c>
      <c r="H244" s="165">
        <v>6440686</v>
      </c>
      <c r="I244" s="205">
        <v>24.7</v>
      </c>
      <c r="J244" s="205">
        <v>62.7</v>
      </c>
      <c r="K244" s="192"/>
      <c r="L244" s="192"/>
    </row>
    <row r="245" spans="1:12" s="9" customFormat="1" ht="12" customHeight="1">
      <c r="B245" s="165"/>
      <c r="C245" s="18" t="s">
        <v>171</v>
      </c>
      <c r="D245" s="165">
        <v>734056</v>
      </c>
      <c r="E245" s="165">
        <v>456361</v>
      </c>
      <c r="F245" s="165">
        <v>328434</v>
      </c>
      <c r="G245" s="165">
        <v>285157</v>
      </c>
      <c r="H245" s="165">
        <v>296968</v>
      </c>
      <c r="I245" s="13">
        <v>1.1000000000000001</v>
      </c>
      <c r="J245" s="13">
        <v>2.9</v>
      </c>
      <c r="K245" s="192"/>
      <c r="L245" s="192"/>
    </row>
    <row r="246" spans="1:12" s="9" customFormat="1" ht="12" customHeight="1">
      <c r="C246" s="18" t="s">
        <v>172</v>
      </c>
      <c r="D246" s="165">
        <v>8812</v>
      </c>
      <c r="E246" s="165">
        <v>1213</v>
      </c>
      <c r="F246" s="165">
        <v>1373</v>
      </c>
      <c r="G246" s="165">
        <v>1946</v>
      </c>
      <c r="H246" s="165">
        <v>189</v>
      </c>
      <c r="I246" s="205">
        <v>0</v>
      </c>
      <c r="J246" s="205">
        <v>0</v>
      </c>
      <c r="K246" s="192"/>
      <c r="L246" s="192"/>
    </row>
    <row r="247" spans="1:12" s="9" customFormat="1" ht="12" customHeight="1">
      <c r="B247" s="16"/>
      <c r="C247" s="181" t="s">
        <v>173</v>
      </c>
      <c r="D247" s="16">
        <v>7</v>
      </c>
      <c r="E247" s="16">
        <v>542719</v>
      </c>
      <c r="F247" s="16">
        <v>642192</v>
      </c>
      <c r="G247" s="16">
        <v>545814</v>
      </c>
      <c r="H247" s="16">
        <v>582529</v>
      </c>
      <c r="I247" s="17">
        <v>2.2000000000000002</v>
      </c>
      <c r="J247" s="17">
        <v>5.7</v>
      </c>
      <c r="K247" s="192"/>
      <c r="L247" s="192"/>
    </row>
    <row r="248" spans="1:12" s="9" customFormat="1" ht="12" customHeight="1">
      <c r="B248" s="213" t="s">
        <v>278</v>
      </c>
      <c r="C248" s="11"/>
      <c r="D248" s="11"/>
      <c r="E248" s="224"/>
      <c r="F248" s="224"/>
      <c r="G248" s="224"/>
      <c r="H248" s="224"/>
      <c r="I248" s="166"/>
      <c r="J248" s="166"/>
    </row>
    <row r="249" spans="1:12" s="9" customFormat="1" ht="12" customHeight="1">
      <c r="B249" s="213"/>
      <c r="C249" s="11"/>
      <c r="D249" s="11"/>
      <c r="E249" s="224"/>
      <c r="F249" s="224"/>
      <c r="G249" s="224"/>
      <c r="H249" s="224"/>
      <c r="I249" s="166"/>
      <c r="J249" s="166"/>
    </row>
    <row r="250" spans="1:12" s="9" customFormat="1" ht="12" customHeight="1">
      <c r="B250" s="3" t="s">
        <v>279</v>
      </c>
      <c r="C250" s="11"/>
      <c r="D250" s="11"/>
      <c r="E250" s="224"/>
      <c r="F250" s="224"/>
      <c r="G250" s="224"/>
      <c r="H250" s="224"/>
      <c r="I250" s="166"/>
      <c r="J250" s="166"/>
    </row>
    <row r="251" spans="1:12" ht="12" customHeight="1">
      <c r="A251" s="9"/>
      <c r="B251" s="9"/>
      <c r="C251" s="9"/>
      <c r="D251" s="4"/>
      <c r="E251" s="167"/>
      <c r="F251" s="167"/>
      <c r="G251" s="165"/>
      <c r="H251" s="4" t="s">
        <v>303</v>
      </c>
      <c r="I251" s="165"/>
      <c r="J251" s="9"/>
    </row>
    <row r="252" spans="1:12" ht="12" customHeight="1">
      <c r="A252" s="9"/>
      <c r="B252" s="169"/>
      <c r="C252" s="5"/>
      <c r="D252" s="187"/>
      <c r="E252" s="1099" t="s">
        <v>140</v>
      </c>
      <c r="F252" s="1099"/>
      <c r="G252" s="1099"/>
      <c r="H252" s="1099"/>
      <c r="I252" s="165"/>
      <c r="J252" s="9"/>
    </row>
    <row r="253" spans="1:12" ht="12" customHeight="1">
      <c r="A253" s="9"/>
      <c r="B253" s="16"/>
      <c r="C253" s="14"/>
      <c r="D253" s="181"/>
      <c r="E253" s="214" t="s">
        <v>259</v>
      </c>
      <c r="F253" s="215" t="s">
        <v>260</v>
      </c>
      <c r="G253" s="216" t="s">
        <v>261</v>
      </c>
      <c r="H253" s="216" t="s">
        <v>220</v>
      </c>
      <c r="I253" s="165"/>
      <c r="J253" s="9"/>
    </row>
    <row r="254" spans="1:12" ht="12" customHeight="1">
      <c r="A254" s="9"/>
      <c r="B254" s="3" t="s">
        <v>272</v>
      </c>
      <c r="C254" s="169"/>
      <c r="D254" s="18"/>
      <c r="E254" s="967">
        <v>480586</v>
      </c>
      <c r="F254" s="967">
        <v>199725</v>
      </c>
      <c r="G254" s="967">
        <v>2549257</v>
      </c>
      <c r="H254" s="967">
        <v>1101535</v>
      </c>
      <c r="I254" s="165"/>
      <c r="J254" s="9"/>
    </row>
    <row r="255" spans="1:12" ht="12" customHeight="1">
      <c r="A255" s="9"/>
      <c r="C255" s="11" t="s">
        <v>170</v>
      </c>
      <c r="D255" s="18"/>
      <c r="E255" s="968">
        <v>-269064</v>
      </c>
      <c r="F255" s="968">
        <v>524827</v>
      </c>
      <c r="G255" s="968">
        <v>2779236</v>
      </c>
      <c r="H255" s="968">
        <v>1023714</v>
      </c>
      <c r="I255" s="9"/>
      <c r="J255" s="9"/>
    </row>
    <row r="256" spans="1:12" ht="12" customHeight="1">
      <c r="A256" s="9"/>
      <c r="C256" s="11" t="s">
        <v>273</v>
      </c>
      <c r="D256" s="18"/>
      <c r="E256" s="968">
        <v>-595801</v>
      </c>
      <c r="F256" s="968">
        <v>167535</v>
      </c>
      <c r="G256" s="968">
        <v>203663</v>
      </c>
      <c r="H256" s="968">
        <v>185981</v>
      </c>
      <c r="I256" s="9"/>
      <c r="J256" s="9"/>
    </row>
    <row r="257" spans="1:10" ht="12" customHeight="1">
      <c r="A257" s="9"/>
      <c r="C257" s="11" t="s">
        <v>274</v>
      </c>
      <c r="D257" s="18"/>
      <c r="E257" s="968">
        <v>3</v>
      </c>
      <c r="F257" s="968">
        <v>22603</v>
      </c>
      <c r="G257" s="968">
        <v>135110</v>
      </c>
      <c r="H257" s="968">
        <v>-18022</v>
      </c>
      <c r="I257" s="9"/>
      <c r="J257" s="9"/>
    </row>
    <row r="258" spans="1:10" ht="12" customHeight="1">
      <c r="A258" s="9"/>
      <c r="C258" s="11" t="s">
        <v>275</v>
      </c>
      <c r="D258" s="18"/>
      <c r="E258" s="968">
        <v>326734</v>
      </c>
      <c r="F258" s="968">
        <v>334689</v>
      </c>
      <c r="G258" s="968">
        <v>2440463</v>
      </c>
      <c r="H258" s="968">
        <v>855755</v>
      </c>
      <c r="I258" s="9"/>
      <c r="J258" s="9"/>
    </row>
    <row r="259" spans="1:10" ht="12" customHeight="1">
      <c r="A259" s="9"/>
      <c r="C259" s="11" t="s">
        <v>171</v>
      </c>
      <c r="D259" s="18"/>
      <c r="E259" s="968">
        <v>-297179</v>
      </c>
      <c r="F259" s="968">
        <v>-739804</v>
      </c>
      <c r="G259" s="968">
        <v>-139752</v>
      </c>
      <c r="H259" s="968">
        <v>31858</v>
      </c>
      <c r="I259" s="9"/>
      <c r="J259" s="9"/>
    </row>
    <row r="260" spans="1:10" ht="12" customHeight="1">
      <c r="A260" s="9"/>
      <c r="C260" s="11" t="s">
        <v>172</v>
      </c>
      <c r="D260" s="18"/>
      <c r="E260" s="968">
        <v>272188</v>
      </c>
      <c r="F260" s="968">
        <v>2247</v>
      </c>
      <c r="G260" s="968">
        <v>-32897</v>
      </c>
      <c r="H260" s="968">
        <v>-11094</v>
      </c>
      <c r="I260" s="9"/>
      <c r="J260" s="9"/>
    </row>
    <row r="261" spans="1:10" ht="12" customHeight="1">
      <c r="A261" s="9"/>
      <c r="C261" s="11" t="s">
        <v>173</v>
      </c>
      <c r="D261" s="190"/>
      <c r="E261" s="968">
        <v>1181543</v>
      </c>
      <c r="F261" s="968">
        <v>412455</v>
      </c>
      <c r="G261" s="968">
        <v>-57330</v>
      </c>
      <c r="H261" s="968">
        <v>33985</v>
      </c>
      <c r="I261" s="9"/>
      <c r="J261" s="9"/>
    </row>
    <row r="262" spans="1:10" ht="12" customHeight="1">
      <c r="A262" s="9"/>
      <c r="B262" s="221" t="s">
        <v>280</v>
      </c>
      <c r="C262" s="225"/>
      <c r="D262" s="18"/>
      <c r="E262" s="969">
        <v>402144</v>
      </c>
      <c r="F262" s="969">
        <v>-739002</v>
      </c>
      <c r="G262" s="969">
        <v>-45828</v>
      </c>
      <c r="H262" s="969">
        <v>448960</v>
      </c>
      <c r="I262" s="9"/>
      <c r="J262" s="9"/>
    </row>
    <row r="263" spans="1:10" ht="12" customHeight="1">
      <c r="A263" s="9"/>
      <c r="B263" s="9"/>
      <c r="C263" s="11" t="s">
        <v>170</v>
      </c>
      <c r="D263" s="18"/>
      <c r="E263" s="968">
        <v>-479274</v>
      </c>
      <c r="F263" s="968">
        <v>-442192</v>
      </c>
      <c r="G263" s="968">
        <v>45068</v>
      </c>
      <c r="H263" s="968">
        <v>418210</v>
      </c>
      <c r="I263" s="9"/>
      <c r="J263" s="9"/>
    </row>
    <row r="264" spans="1:10" ht="12" customHeight="1">
      <c r="A264" s="9"/>
      <c r="B264" s="9"/>
      <c r="C264" s="11" t="s">
        <v>273</v>
      </c>
      <c r="D264" s="18"/>
      <c r="E264" s="968">
        <v>-449906</v>
      </c>
      <c r="F264" s="968">
        <v>-89678</v>
      </c>
      <c r="G264" s="968">
        <v>-88749</v>
      </c>
      <c r="H264" s="968">
        <v>27897</v>
      </c>
      <c r="I264" s="9"/>
      <c r="J264" s="9"/>
    </row>
    <row r="265" spans="1:10" ht="12" customHeight="1">
      <c r="A265" s="9"/>
      <c r="B265" s="9"/>
      <c r="C265" s="11" t="s">
        <v>274</v>
      </c>
      <c r="D265" s="18"/>
      <c r="E265" s="968">
        <v>35848</v>
      </c>
      <c r="F265" s="968">
        <v>-36471</v>
      </c>
      <c r="G265" s="968">
        <v>57317</v>
      </c>
      <c r="H265" s="968">
        <v>101913</v>
      </c>
      <c r="I265" s="9"/>
      <c r="J265" s="9"/>
    </row>
    <row r="266" spans="1:10" ht="12" customHeight="1">
      <c r="A266" s="9"/>
      <c r="B266" s="9"/>
      <c r="C266" s="11" t="s">
        <v>275</v>
      </c>
      <c r="D266" s="18"/>
      <c r="E266" s="968">
        <v>-65216</v>
      </c>
      <c r="F266" s="968">
        <v>-316043</v>
      </c>
      <c r="G266" s="968">
        <v>76500</v>
      </c>
      <c r="H266" s="968">
        <v>288401</v>
      </c>
      <c r="I266" s="9"/>
      <c r="J266" s="9"/>
    </row>
    <row r="267" spans="1:10" ht="12" customHeight="1">
      <c r="A267" s="9"/>
      <c r="B267" s="9"/>
      <c r="C267" s="11" t="s">
        <v>171</v>
      </c>
      <c r="D267" s="18"/>
      <c r="E267" s="968">
        <v>-19483</v>
      </c>
      <c r="F267" s="968">
        <v>-611877</v>
      </c>
      <c r="G267" s="968">
        <v>-96475</v>
      </c>
      <c r="H267" s="968">
        <v>20047</v>
      </c>
      <c r="I267" s="9"/>
      <c r="J267" s="9"/>
    </row>
    <row r="268" spans="1:10" ht="12" customHeight="1">
      <c r="A268" s="9"/>
      <c r="B268" s="9"/>
      <c r="C268" s="11" t="s">
        <v>172</v>
      </c>
      <c r="D268" s="18"/>
      <c r="E268" s="968">
        <v>279788</v>
      </c>
      <c r="F268" s="968">
        <v>2086</v>
      </c>
      <c r="G268" s="968">
        <v>-33470</v>
      </c>
      <c r="H268" s="968">
        <v>-9337</v>
      </c>
      <c r="I268" s="9"/>
      <c r="J268" s="9"/>
    </row>
    <row r="269" spans="1:10" ht="12" customHeight="1">
      <c r="A269" s="9"/>
      <c r="B269" s="9"/>
      <c r="C269" s="11" t="s">
        <v>173</v>
      </c>
      <c r="D269" s="190"/>
      <c r="E269" s="968">
        <v>638832</v>
      </c>
      <c r="F269" s="968">
        <v>312981</v>
      </c>
      <c r="G269" s="968">
        <v>39048</v>
      </c>
      <c r="H269" s="968">
        <v>-2730</v>
      </c>
      <c r="I269" s="9"/>
      <c r="J269" s="9"/>
    </row>
    <row r="270" spans="1:10" ht="12" customHeight="1">
      <c r="A270" s="9"/>
      <c r="B270" s="221" t="s">
        <v>277</v>
      </c>
      <c r="C270" s="225"/>
      <c r="D270" s="18"/>
      <c r="E270" s="969">
        <v>78443</v>
      </c>
      <c r="F270" s="969">
        <v>938718</v>
      </c>
      <c r="G270" s="969">
        <v>2595092</v>
      </c>
      <c r="H270" s="969">
        <v>652577</v>
      </c>
      <c r="I270" s="9"/>
      <c r="J270" s="9"/>
    </row>
    <row r="271" spans="1:10" ht="12" customHeight="1">
      <c r="A271" s="9"/>
      <c r="B271" s="9"/>
      <c r="C271" s="11" t="s">
        <v>170</v>
      </c>
      <c r="D271" s="18"/>
      <c r="E271" s="968">
        <v>210211</v>
      </c>
      <c r="F271" s="968">
        <v>967013</v>
      </c>
      <c r="G271" s="968">
        <v>2734175</v>
      </c>
      <c r="H271" s="968">
        <v>605504</v>
      </c>
      <c r="I271" s="9"/>
      <c r="J271" s="9"/>
    </row>
    <row r="272" spans="1:10" ht="12" customHeight="1">
      <c r="A272" s="9"/>
      <c r="B272" s="9"/>
      <c r="C272" s="11" t="s">
        <v>273</v>
      </c>
      <c r="D272" s="18"/>
      <c r="E272" s="968">
        <v>-145895</v>
      </c>
      <c r="F272" s="968">
        <v>257207</v>
      </c>
      <c r="G272" s="968">
        <v>292419</v>
      </c>
      <c r="H272" s="968">
        <v>158084</v>
      </c>
      <c r="I272" s="9"/>
      <c r="J272" s="9"/>
    </row>
    <row r="273" spans="1:10" ht="12" customHeight="1">
      <c r="A273" s="9"/>
      <c r="B273" s="9"/>
      <c r="C273" s="11" t="s">
        <v>274</v>
      </c>
      <c r="D273" s="18"/>
      <c r="E273" s="968">
        <v>-35845</v>
      </c>
      <c r="F273" s="968">
        <v>59074</v>
      </c>
      <c r="G273" s="968">
        <v>77793</v>
      </c>
      <c r="H273" s="968">
        <v>-119935</v>
      </c>
      <c r="I273" s="9"/>
      <c r="J273" s="9"/>
    </row>
    <row r="274" spans="1:10" ht="12" customHeight="1">
      <c r="A274" s="9"/>
      <c r="B274" s="9"/>
      <c r="C274" s="11" t="s">
        <v>275</v>
      </c>
      <c r="D274" s="18"/>
      <c r="E274" s="968">
        <v>391951</v>
      </c>
      <c r="F274" s="968">
        <v>650732</v>
      </c>
      <c r="G274" s="968">
        <v>2363963</v>
      </c>
      <c r="H274" s="968">
        <v>567354</v>
      </c>
      <c r="I274" s="9"/>
      <c r="J274" s="9"/>
    </row>
    <row r="275" spans="1:10" ht="12" customHeight="1">
      <c r="A275" s="9"/>
      <c r="B275" s="165"/>
      <c r="C275" s="11" t="s">
        <v>171</v>
      </c>
      <c r="D275" s="18"/>
      <c r="E275" s="968">
        <v>-277695</v>
      </c>
      <c r="F275" s="968">
        <v>-127927</v>
      </c>
      <c r="G275" s="968">
        <v>-43277</v>
      </c>
      <c r="H275" s="968">
        <v>11811</v>
      </c>
      <c r="I275" s="9"/>
      <c r="J275" s="9"/>
    </row>
    <row r="276" spans="1:10" ht="12" customHeight="1">
      <c r="A276" s="9"/>
      <c r="B276" s="9"/>
      <c r="C276" s="11" t="s">
        <v>172</v>
      </c>
      <c r="D276" s="18"/>
      <c r="E276" s="968">
        <v>-7599</v>
      </c>
      <c r="F276" s="968">
        <v>160</v>
      </c>
      <c r="G276" s="968">
        <v>573</v>
      </c>
      <c r="H276" s="968">
        <v>-1757</v>
      </c>
      <c r="I276" s="9"/>
      <c r="J276" s="9"/>
    </row>
    <row r="277" spans="1:10" ht="12" customHeight="1">
      <c r="A277" s="9"/>
      <c r="B277" s="16"/>
      <c r="C277" s="14" t="s">
        <v>173</v>
      </c>
      <c r="D277" s="181"/>
      <c r="E277" s="970">
        <v>542712</v>
      </c>
      <c r="F277" s="970">
        <v>99473</v>
      </c>
      <c r="G277" s="970">
        <v>-96378</v>
      </c>
      <c r="H277" s="970">
        <v>36715</v>
      </c>
      <c r="I277" s="9"/>
      <c r="J277" s="9"/>
    </row>
    <row r="278" spans="1:10" ht="12" customHeight="1">
      <c r="A278" s="9"/>
      <c r="B278" s="9"/>
      <c r="C278" s="9"/>
      <c r="D278" s="9"/>
      <c r="E278" s="9"/>
      <c r="F278" s="9"/>
      <c r="G278" s="9"/>
      <c r="H278" s="9"/>
      <c r="I278" s="9"/>
      <c r="J278" s="9"/>
    </row>
    <row r="279" spans="1:10" ht="12" customHeight="1">
      <c r="A279" s="9"/>
      <c r="B279" s="9"/>
      <c r="C279" s="9"/>
      <c r="D279" s="9"/>
      <c r="E279" s="9"/>
      <c r="F279" s="9"/>
      <c r="G279" s="9"/>
      <c r="H279" s="9"/>
      <c r="I279" s="9"/>
      <c r="J279" s="9"/>
    </row>
    <row r="280" spans="1:10" ht="12" customHeight="1">
      <c r="B280" s="11" t="s">
        <v>282</v>
      </c>
      <c r="C280" s="11"/>
    </row>
    <row r="281" spans="1:10" ht="12" customHeight="1">
      <c r="B281" s="11"/>
      <c r="C281" s="11"/>
      <c r="G281" s="4" t="s">
        <v>267</v>
      </c>
    </row>
    <row r="282" spans="1:10" ht="12" customHeight="1">
      <c r="B282" s="5"/>
      <c r="C282" s="187"/>
      <c r="D282" s="1099" t="s">
        <v>268</v>
      </c>
      <c r="E282" s="1099"/>
      <c r="F282" s="1098" t="s">
        <v>4</v>
      </c>
      <c r="G282" s="1099"/>
      <c r="H282" s="217"/>
      <c r="I282" s="217"/>
      <c r="J282" s="217"/>
    </row>
    <row r="283" spans="1:10" ht="12" customHeight="1">
      <c r="B283" s="14"/>
      <c r="C283" s="181"/>
      <c r="D283" s="188" t="s">
        <v>31</v>
      </c>
      <c r="E283" s="171" t="s">
        <v>32</v>
      </c>
      <c r="F283" s="170" t="s">
        <v>31</v>
      </c>
      <c r="G283" s="171" t="s">
        <v>32</v>
      </c>
      <c r="H283" s="217"/>
      <c r="I283" s="34"/>
      <c r="J283" s="34"/>
    </row>
    <row r="284" spans="1:10" ht="12" customHeight="1">
      <c r="B284" s="5" t="s">
        <v>283</v>
      </c>
      <c r="C284" s="187"/>
      <c r="D284" s="519">
        <v>24972328</v>
      </c>
      <c r="E284" s="169">
        <v>26073863</v>
      </c>
      <c r="F284" s="10">
        <v>100</v>
      </c>
      <c r="G284" s="10">
        <v>100</v>
      </c>
      <c r="H284" s="13"/>
      <c r="I284" s="13"/>
      <c r="J284" s="11"/>
    </row>
    <row r="285" spans="1:10" ht="12" customHeight="1">
      <c r="C285" s="18" t="s">
        <v>192</v>
      </c>
      <c r="D285" s="520">
        <v>1208183</v>
      </c>
      <c r="E285" s="165">
        <v>1269755</v>
      </c>
      <c r="F285" s="13">
        <v>4.8</v>
      </c>
      <c r="G285" s="13">
        <v>4.9000000000000004</v>
      </c>
      <c r="H285" s="13"/>
      <c r="I285" s="13"/>
      <c r="J285" s="11"/>
    </row>
    <row r="286" spans="1:10" ht="12" customHeight="1">
      <c r="C286" s="18" t="s">
        <v>193</v>
      </c>
      <c r="D286" s="520">
        <v>3156461</v>
      </c>
      <c r="E286" s="165">
        <v>3699798</v>
      </c>
      <c r="F286" s="13">
        <v>12.6</v>
      </c>
      <c r="G286" s="13">
        <v>14.2</v>
      </c>
      <c r="H286" s="13"/>
      <c r="I286" s="13"/>
      <c r="J286" s="11"/>
    </row>
    <row r="287" spans="1:10" ht="12" customHeight="1">
      <c r="C287" s="18" t="s">
        <v>194</v>
      </c>
      <c r="D287" s="520">
        <v>12292</v>
      </c>
      <c r="E287" s="165">
        <v>18040</v>
      </c>
      <c r="F287" s="13">
        <v>0</v>
      </c>
      <c r="G287" s="13">
        <v>0.1</v>
      </c>
      <c r="H287" s="13"/>
      <c r="I287" s="13"/>
      <c r="J287" s="11"/>
    </row>
    <row r="288" spans="1:10" ht="12" customHeight="1">
      <c r="C288" s="18" t="s">
        <v>195</v>
      </c>
      <c r="D288" s="520">
        <v>285915</v>
      </c>
      <c r="E288" s="165">
        <v>277790</v>
      </c>
      <c r="F288" s="13">
        <v>1.1000000000000001</v>
      </c>
      <c r="G288" s="13">
        <v>1.1000000000000001</v>
      </c>
      <c r="H288" s="13"/>
      <c r="I288" s="13"/>
      <c r="J288" s="11"/>
    </row>
    <row r="289" spans="2:10" ht="12" customHeight="1">
      <c r="C289" s="18" t="s">
        <v>196</v>
      </c>
      <c r="D289" s="520">
        <v>1020493</v>
      </c>
      <c r="E289" s="165">
        <v>1186451</v>
      </c>
      <c r="F289" s="13">
        <v>4.0999999999999996</v>
      </c>
      <c r="G289" s="13">
        <v>4.5999999999999996</v>
      </c>
      <c r="H289" s="13"/>
      <c r="I289" s="13"/>
      <c r="J289" s="11"/>
    </row>
    <row r="290" spans="2:10" ht="12" customHeight="1">
      <c r="C290" s="18" t="s">
        <v>197</v>
      </c>
      <c r="D290" s="520">
        <v>5470719</v>
      </c>
      <c r="E290" s="165">
        <v>5584139</v>
      </c>
      <c r="F290" s="13">
        <v>21.9</v>
      </c>
      <c r="G290" s="13">
        <v>21.4</v>
      </c>
      <c r="H290" s="13"/>
      <c r="I290" s="13"/>
      <c r="J290" s="11"/>
    </row>
    <row r="291" spans="2:10" ht="12" customHeight="1">
      <c r="C291" s="226" t="s">
        <v>198</v>
      </c>
      <c r="D291" s="520">
        <v>1357052</v>
      </c>
      <c r="E291" s="165">
        <v>1350918</v>
      </c>
      <c r="F291" s="13">
        <v>5.4</v>
      </c>
      <c r="G291" s="13">
        <v>5.2</v>
      </c>
      <c r="H291" s="13"/>
      <c r="I291" s="13"/>
      <c r="J291" s="11"/>
    </row>
    <row r="292" spans="2:10" ht="12" customHeight="1">
      <c r="C292" s="18" t="s">
        <v>199</v>
      </c>
      <c r="D292" s="520">
        <v>75383</v>
      </c>
      <c r="E292" s="165">
        <v>115892</v>
      </c>
      <c r="F292" s="13">
        <v>0.3</v>
      </c>
      <c r="G292" s="13">
        <v>0.4</v>
      </c>
      <c r="H292" s="13"/>
      <c r="I292" s="13"/>
      <c r="J292" s="11"/>
    </row>
    <row r="293" spans="2:10" ht="12" customHeight="1">
      <c r="C293" s="18" t="s">
        <v>200</v>
      </c>
      <c r="D293" s="520">
        <v>1161546</v>
      </c>
      <c r="E293" s="165">
        <v>1650086</v>
      </c>
      <c r="F293" s="13">
        <v>4.7</v>
      </c>
      <c r="G293" s="13">
        <v>6.3</v>
      </c>
      <c r="H293" s="13"/>
      <c r="I293" s="13"/>
      <c r="J293" s="11"/>
    </row>
    <row r="294" spans="2:10" ht="12" customHeight="1">
      <c r="C294" s="18" t="s">
        <v>201</v>
      </c>
      <c r="D294" s="520">
        <v>1412473</v>
      </c>
      <c r="E294" s="165">
        <v>1575159</v>
      </c>
      <c r="F294" s="13">
        <v>5.7</v>
      </c>
      <c r="G294" s="13">
        <v>6</v>
      </c>
      <c r="H294" s="13"/>
      <c r="I294" s="13"/>
      <c r="J294" s="11"/>
    </row>
    <row r="295" spans="2:10" ht="12" customHeight="1">
      <c r="C295" s="18" t="s">
        <v>202</v>
      </c>
      <c r="D295" s="520">
        <v>295917</v>
      </c>
      <c r="E295" s="165">
        <v>396335</v>
      </c>
      <c r="F295" s="13">
        <v>1.2</v>
      </c>
      <c r="G295" s="13">
        <v>1.5</v>
      </c>
      <c r="H295" s="13"/>
      <c r="I295" s="13"/>
      <c r="J295" s="11"/>
    </row>
    <row r="296" spans="2:10" ht="12" customHeight="1">
      <c r="C296" s="18" t="s">
        <v>203</v>
      </c>
      <c r="D296" s="520">
        <v>566822</v>
      </c>
      <c r="E296" s="165">
        <v>84643</v>
      </c>
      <c r="F296" s="13">
        <v>2.2999999999999998</v>
      </c>
      <c r="G296" s="13">
        <v>0.3</v>
      </c>
      <c r="H296" s="13"/>
      <c r="I296" s="13"/>
      <c r="J296" s="11"/>
    </row>
    <row r="297" spans="2:10" ht="12" customHeight="1">
      <c r="C297" s="18" t="s">
        <v>204</v>
      </c>
      <c r="D297" s="520">
        <v>1566290</v>
      </c>
      <c r="E297" s="165">
        <v>1625344</v>
      </c>
      <c r="F297" s="13">
        <v>6.3</v>
      </c>
      <c r="G297" s="13">
        <v>6.2</v>
      </c>
      <c r="H297" s="13"/>
      <c r="I297" s="13"/>
      <c r="J297" s="11"/>
    </row>
    <row r="298" spans="2:10" ht="12" customHeight="1">
      <c r="C298" s="18" t="s">
        <v>205</v>
      </c>
      <c r="D298" s="520">
        <v>310052</v>
      </c>
      <c r="E298" s="165">
        <v>240898</v>
      </c>
      <c r="F298" s="13">
        <v>1.2</v>
      </c>
      <c r="G298" s="13">
        <v>0.9</v>
      </c>
      <c r="H298" s="13"/>
      <c r="I298" s="13"/>
      <c r="J298" s="11"/>
    </row>
    <row r="299" spans="2:10" ht="12" customHeight="1">
      <c r="C299" s="18" t="s">
        <v>206</v>
      </c>
      <c r="D299" s="520">
        <v>207106</v>
      </c>
      <c r="E299" s="165">
        <v>278657</v>
      </c>
      <c r="F299" s="13">
        <v>0.8</v>
      </c>
      <c r="G299" s="13">
        <v>1.1000000000000001</v>
      </c>
      <c r="H299" s="13"/>
      <c r="I299" s="13"/>
      <c r="J299" s="11"/>
    </row>
    <row r="300" spans="2:10" ht="12" customHeight="1">
      <c r="C300" s="18" t="s">
        <v>207</v>
      </c>
      <c r="D300" s="520">
        <v>1737854</v>
      </c>
      <c r="E300" s="165">
        <v>1732384</v>
      </c>
      <c r="F300" s="13">
        <v>7</v>
      </c>
      <c r="G300" s="13">
        <v>6.6</v>
      </c>
      <c r="H300" s="13"/>
      <c r="I300" s="13"/>
      <c r="J300" s="11"/>
    </row>
    <row r="301" spans="2:10" ht="12" customHeight="1">
      <c r="C301" s="18" t="s">
        <v>208</v>
      </c>
      <c r="D301" s="520">
        <v>1024400</v>
      </c>
      <c r="E301" s="165">
        <v>551785</v>
      </c>
      <c r="F301" s="13">
        <v>4.0999999999999996</v>
      </c>
      <c r="G301" s="13">
        <v>2.1</v>
      </c>
      <c r="H301" s="13"/>
      <c r="I301" s="13"/>
      <c r="J301" s="11"/>
    </row>
    <row r="302" spans="2:10" ht="12" customHeight="1">
      <c r="C302" s="227" t="s">
        <v>209</v>
      </c>
      <c r="D302" s="520">
        <v>2043722</v>
      </c>
      <c r="E302" s="165">
        <v>2542138</v>
      </c>
      <c r="F302" s="13">
        <v>8.1999999999999993</v>
      </c>
      <c r="G302" s="13">
        <v>9.6999999999999993</v>
      </c>
      <c r="H302" s="13"/>
      <c r="I302" s="13"/>
      <c r="J302" s="11"/>
    </row>
    <row r="303" spans="2:10" ht="12" customHeight="1">
      <c r="B303" s="14"/>
      <c r="C303" s="181" t="s">
        <v>284</v>
      </c>
      <c r="D303" s="521">
        <v>2059648</v>
      </c>
      <c r="E303" s="16">
        <v>1859524</v>
      </c>
      <c r="F303" s="17">
        <v>8.1999999999999993</v>
      </c>
      <c r="G303" s="17">
        <v>7.1</v>
      </c>
      <c r="H303" s="13"/>
      <c r="I303" s="13"/>
      <c r="J303" s="11"/>
    </row>
    <row r="304" spans="2:10" ht="12" customHeight="1">
      <c r="B304" s="184" t="s">
        <v>212</v>
      </c>
      <c r="C304" s="165"/>
      <c r="D304" s="228"/>
      <c r="E304" s="13"/>
      <c r="F304" s="229"/>
      <c r="G304" s="13"/>
    </row>
    <row r="306" spans="2:11" ht="12" customHeight="1">
      <c r="B306" s="11" t="s">
        <v>285</v>
      </c>
    </row>
    <row r="307" spans="2:11" ht="12" customHeight="1">
      <c r="B307" s="11"/>
      <c r="C307" s="11"/>
      <c r="G307" s="4" t="s">
        <v>286</v>
      </c>
    </row>
    <row r="308" spans="2:11" ht="12" customHeight="1">
      <c r="B308" s="5"/>
      <c r="C308" s="187"/>
      <c r="D308" s="1099" t="s">
        <v>287</v>
      </c>
      <c r="E308" s="1099"/>
      <c r="F308" s="1099"/>
      <c r="G308" s="1099"/>
    </row>
    <row r="309" spans="2:11" ht="12" customHeight="1">
      <c r="B309" s="14"/>
      <c r="C309" s="181"/>
      <c r="D309" s="188" t="s">
        <v>31</v>
      </c>
      <c r="E309" s="171" t="s">
        <v>32</v>
      </c>
      <c r="F309" s="7" t="s">
        <v>288</v>
      </c>
      <c r="G309" s="211" t="s">
        <v>289</v>
      </c>
    </row>
    <row r="310" spans="2:11" ht="12" customHeight="1">
      <c r="B310" s="5" t="s">
        <v>283</v>
      </c>
      <c r="C310" s="187"/>
      <c r="D310" s="169">
        <v>13790</v>
      </c>
      <c r="E310" s="169">
        <v>12755</v>
      </c>
      <c r="F310" s="197">
        <v>-1035</v>
      </c>
      <c r="G310" s="10">
        <v>-7.5</v>
      </c>
      <c r="H310" s="199"/>
      <c r="I310" s="199"/>
      <c r="J310" s="199"/>
      <c r="K310" s="971"/>
    </row>
    <row r="311" spans="2:11" ht="12" customHeight="1">
      <c r="C311" s="18" t="s">
        <v>192</v>
      </c>
      <c r="D311" s="165">
        <v>80118</v>
      </c>
      <c r="E311" s="165">
        <v>62890</v>
      </c>
      <c r="F311" s="173">
        <v>-17228</v>
      </c>
      <c r="G311" s="13">
        <v>-21.5</v>
      </c>
      <c r="H311" s="199"/>
      <c r="I311" s="199"/>
      <c r="J311" s="199"/>
      <c r="K311" s="971"/>
    </row>
    <row r="312" spans="2:11" ht="12" customHeight="1">
      <c r="C312" s="18" t="s">
        <v>193</v>
      </c>
      <c r="D312" s="165">
        <v>992598</v>
      </c>
      <c r="E312" s="165">
        <v>637896</v>
      </c>
      <c r="F312" s="173">
        <v>-354702</v>
      </c>
      <c r="G312" s="13">
        <v>-35.700000000000003</v>
      </c>
      <c r="H312" s="199"/>
      <c r="I312" s="199"/>
      <c r="J312" s="199"/>
      <c r="K312" s="971"/>
    </row>
    <row r="313" spans="2:11" ht="12" customHeight="1">
      <c r="C313" s="18" t="s">
        <v>194</v>
      </c>
      <c r="D313" s="165">
        <v>4253</v>
      </c>
      <c r="E313" s="165">
        <v>4997</v>
      </c>
      <c r="F313" s="173">
        <v>744</v>
      </c>
      <c r="G313" s="13">
        <v>17.5</v>
      </c>
      <c r="H313" s="199"/>
      <c r="I313" s="199"/>
      <c r="J313" s="199"/>
      <c r="K313" s="971"/>
    </row>
    <row r="314" spans="2:11" ht="12" customHeight="1">
      <c r="C314" s="18" t="s">
        <v>195</v>
      </c>
      <c r="D314" s="165">
        <v>127073</v>
      </c>
      <c r="E314" s="165">
        <v>120778</v>
      </c>
      <c r="F314" s="173">
        <v>-6295</v>
      </c>
      <c r="G314" s="13">
        <v>-5</v>
      </c>
      <c r="H314" s="199"/>
      <c r="I314" s="199"/>
      <c r="J314" s="199"/>
      <c r="K314" s="971"/>
    </row>
    <row r="315" spans="2:11" ht="12" customHeight="1">
      <c r="C315" s="18" t="s">
        <v>196</v>
      </c>
      <c r="D315" s="165">
        <v>3487</v>
      </c>
      <c r="E315" s="165">
        <v>3760</v>
      </c>
      <c r="F315" s="173">
        <v>274</v>
      </c>
      <c r="G315" s="13">
        <v>7.8</v>
      </c>
      <c r="H315" s="199"/>
      <c r="I315" s="199"/>
      <c r="J315" s="199"/>
      <c r="K315" s="971"/>
    </row>
    <row r="316" spans="2:11" ht="12" customHeight="1">
      <c r="C316" s="18" t="s">
        <v>197</v>
      </c>
      <c r="D316" s="165">
        <v>20343</v>
      </c>
      <c r="E316" s="165">
        <v>20183</v>
      </c>
      <c r="F316" s="173">
        <v>-160</v>
      </c>
      <c r="G316" s="13">
        <v>-0.8</v>
      </c>
      <c r="H316" s="199"/>
      <c r="I316" s="199"/>
      <c r="J316" s="199"/>
      <c r="K316" s="971"/>
    </row>
    <row r="317" spans="2:11" ht="12" customHeight="1">
      <c r="C317" s="226" t="s">
        <v>198</v>
      </c>
      <c r="D317" s="165">
        <v>2188794</v>
      </c>
      <c r="E317" s="165">
        <v>1468389</v>
      </c>
      <c r="F317" s="173">
        <v>-720404</v>
      </c>
      <c r="G317" s="13">
        <v>-32.9</v>
      </c>
      <c r="H317" s="199"/>
      <c r="I317" s="199"/>
      <c r="J317" s="199"/>
      <c r="K317" s="971"/>
    </row>
    <row r="318" spans="2:11" ht="12" customHeight="1">
      <c r="C318" s="18" t="s">
        <v>199</v>
      </c>
      <c r="D318" s="165">
        <v>2384</v>
      </c>
      <c r="E318" s="165">
        <v>2302</v>
      </c>
      <c r="F318" s="173">
        <v>-82</v>
      </c>
      <c r="G318" s="13">
        <v>-3.4</v>
      </c>
      <c r="H318" s="199"/>
      <c r="I318" s="199"/>
      <c r="J318" s="199"/>
      <c r="K318" s="971"/>
    </row>
    <row r="319" spans="2:11" ht="12" customHeight="1">
      <c r="C319" s="18" t="s">
        <v>200</v>
      </c>
      <c r="D319" s="165">
        <v>23797</v>
      </c>
      <c r="E319" s="165">
        <v>28187</v>
      </c>
      <c r="F319" s="173">
        <v>4390</v>
      </c>
      <c r="G319" s="13">
        <v>18.399999999999999</v>
      </c>
      <c r="H319" s="199"/>
      <c r="I319" s="199"/>
      <c r="J319" s="199"/>
      <c r="K319" s="971"/>
    </row>
    <row r="320" spans="2:11" ht="12" customHeight="1">
      <c r="C320" s="18" t="s">
        <v>201</v>
      </c>
      <c r="D320" s="165">
        <v>7834</v>
      </c>
      <c r="E320" s="165">
        <v>8754</v>
      </c>
      <c r="F320" s="173">
        <v>919</v>
      </c>
      <c r="G320" s="13">
        <v>11.7</v>
      </c>
      <c r="H320" s="199"/>
      <c r="I320" s="199"/>
      <c r="J320" s="199"/>
      <c r="K320" s="971"/>
    </row>
    <row r="321" spans="2:11" ht="12" customHeight="1">
      <c r="C321" s="18" t="s">
        <v>202</v>
      </c>
      <c r="D321" s="165">
        <v>1144</v>
      </c>
      <c r="E321" s="165">
        <v>1559</v>
      </c>
      <c r="F321" s="173">
        <v>415</v>
      </c>
      <c r="G321" s="13">
        <v>36.299999999999997</v>
      </c>
      <c r="H321" s="199"/>
      <c r="I321" s="199"/>
      <c r="J321" s="199"/>
      <c r="K321" s="971"/>
    </row>
    <row r="322" spans="2:11" ht="12" customHeight="1">
      <c r="C322" s="18" t="s">
        <v>203</v>
      </c>
      <c r="D322" s="165">
        <v>29959</v>
      </c>
      <c r="E322" s="165">
        <v>2779</v>
      </c>
      <c r="F322" s="173">
        <v>-27180</v>
      </c>
      <c r="G322" s="13">
        <v>-90.7</v>
      </c>
      <c r="H322" s="199"/>
      <c r="I322" s="199"/>
      <c r="J322" s="199"/>
      <c r="K322" s="971"/>
    </row>
    <row r="323" spans="2:11" ht="12" customHeight="1">
      <c r="C323" s="18" t="s">
        <v>204</v>
      </c>
      <c r="D323" s="165">
        <v>14393</v>
      </c>
      <c r="E323" s="165">
        <v>9189</v>
      </c>
      <c r="F323" s="173">
        <v>-5204</v>
      </c>
      <c r="G323" s="13">
        <v>-36.200000000000003</v>
      </c>
      <c r="H323" s="199"/>
      <c r="I323" s="199"/>
      <c r="J323" s="199"/>
      <c r="K323" s="971"/>
    </row>
    <row r="324" spans="2:11" ht="12" customHeight="1">
      <c r="C324" s="18" t="s">
        <v>205</v>
      </c>
      <c r="D324" s="165">
        <v>3732</v>
      </c>
      <c r="E324" s="165">
        <v>2486</v>
      </c>
      <c r="F324" s="173">
        <v>-1246</v>
      </c>
      <c r="G324" s="13">
        <v>-33.4</v>
      </c>
      <c r="H324" s="199"/>
      <c r="I324" s="199"/>
      <c r="J324" s="199"/>
      <c r="K324" s="971"/>
    </row>
    <row r="325" spans="2:11" ht="12" customHeight="1">
      <c r="C325" s="18" t="s">
        <v>206</v>
      </c>
      <c r="D325" s="165">
        <v>2615</v>
      </c>
      <c r="E325" s="165">
        <v>2688</v>
      </c>
      <c r="F325" s="173">
        <v>73</v>
      </c>
      <c r="G325" s="13">
        <v>2.8</v>
      </c>
      <c r="H325" s="199"/>
      <c r="I325" s="199"/>
      <c r="J325" s="199"/>
      <c r="K325" s="971"/>
    </row>
    <row r="326" spans="2:11" ht="12" customHeight="1">
      <c r="C326" s="18" t="s">
        <v>207</v>
      </c>
      <c r="D326" s="165">
        <v>76389</v>
      </c>
      <c r="E326" s="165">
        <v>63203</v>
      </c>
      <c r="F326" s="173">
        <v>-13187</v>
      </c>
      <c r="G326" s="13">
        <v>-17.3</v>
      </c>
      <c r="H326" s="199"/>
      <c r="I326" s="199"/>
      <c r="J326" s="199"/>
      <c r="K326" s="971"/>
    </row>
    <row r="327" spans="2:11" ht="12" customHeight="1">
      <c r="C327" s="18" t="s">
        <v>208</v>
      </c>
      <c r="D327" s="165">
        <v>65165</v>
      </c>
      <c r="E327" s="165">
        <v>99242</v>
      </c>
      <c r="F327" s="173">
        <v>34077</v>
      </c>
      <c r="G327" s="13">
        <v>52.3</v>
      </c>
      <c r="H327" s="199"/>
      <c r="I327" s="199"/>
      <c r="J327" s="199"/>
      <c r="K327" s="971"/>
    </row>
    <row r="328" spans="2:11" ht="12" customHeight="1">
      <c r="C328" s="227" t="s">
        <v>209</v>
      </c>
      <c r="D328" s="165">
        <v>15796</v>
      </c>
      <c r="E328" s="165">
        <v>19658</v>
      </c>
      <c r="F328" s="173">
        <v>3861</v>
      </c>
      <c r="G328" s="13">
        <v>24.4</v>
      </c>
      <c r="H328" s="199"/>
      <c r="I328" s="199"/>
      <c r="J328" s="199"/>
      <c r="K328" s="971"/>
    </row>
    <row r="329" spans="2:11" ht="12" customHeight="1">
      <c r="B329" s="14"/>
      <c r="C329" s="181" t="s">
        <v>284</v>
      </c>
      <c r="D329" s="16">
        <v>8303</v>
      </c>
      <c r="E329" s="16">
        <v>6082</v>
      </c>
      <c r="F329" s="183">
        <v>-2222</v>
      </c>
      <c r="G329" s="17">
        <v>-26.8</v>
      </c>
      <c r="H329" s="199"/>
      <c r="I329" s="199"/>
      <c r="J329" s="199"/>
      <c r="K329" s="971"/>
    </row>
    <row r="332" spans="2:11" ht="12" customHeight="1">
      <c r="B332" s="11" t="s">
        <v>290</v>
      </c>
      <c r="C332" s="11"/>
    </row>
    <row r="333" spans="2:11" ht="12" customHeight="1">
      <c r="B333" s="11"/>
      <c r="C333" s="11"/>
      <c r="G333" s="4" t="s">
        <v>267</v>
      </c>
    </row>
    <row r="334" spans="2:11" ht="12" customHeight="1">
      <c r="B334" s="5"/>
      <c r="C334" s="187"/>
      <c r="D334" s="1099" t="s">
        <v>268</v>
      </c>
      <c r="E334" s="1099"/>
      <c r="F334" s="1098" t="s">
        <v>4</v>
      </c>
      <c r="G334" s="1099"/>
      <c r="H334" s="217"/>
      <c r="I334" s="217"/>
      <c r="J334" s="217"/>
    </row>
    <row r="335" spans="2:11" ht="12" customHeight="1">
      <c r="B335" s="14"/>
      <c r="C335" s="181"/>
      <c r="D335" s="188" t="s">
        <v>31</v>
      </c>
      <c r="E335" s="171" t="s">
        <v>32</v>
      </c>
      <c r="F335" s="170" t="s">
        <v>31</v>
      </c>
      <c r="G335" s="171" t="s">
        <v>32</v>
      </c>
      <c r="H335" s="34"/>
      <c r="I335" s="34"/>
      <c r="J335" s="34"/>
    </row>
    <row r="336" spans="2:11" ht="12" customHeight="1">
      <c r="B336" s="5" t="s">
        <v>291</v>
      </c>
      <c r="C336" s="187"/>
      <c r="D336" s="519">
        <v>15349392</v>
      </c>
      <c r="E336" s="169">
        <v>15798352</v>
      </c>
      <c r="F336" s="10">
        <v>100</v>
      </c>
      <c r="G336" s="10">
        <v>100</v>
      </c>
      <c r="H336" s="13"/>
      <c r="I336" s="13"/>
      <c r="J336" s="11"/>
    </row>
    <row r="337" spans="2:10" ht="12" customHeight="1">
      <c r="B337" s="11"/>
      <c r="C337" s="18" t="s">
        <v>192</v>
      </c>
      <c r="D337" s="520">
        <v>547395</v>
      </c>
      <c r="E337" s="165">
        <v>691369</v>
      </c>
      <c r="F337" s="13">
        <v>3.6</v>
      </c>
      <c r="G337" s="13">
        <v>4.4000000000000004</v>
      </c>
      <c r="H337" s="13"/>
      <c r="I337" s="13"/>
      <c r="J337" s="11"/>
    </row>
    <row r="338" spans="2:10" ht="12" customHeight="1">
      <c r="B338" s="11"/>
      <c r="C338" s="18" t="s">
        <v>193</v>
      </c>
      <c r="D338" s="520">
        <v>948354</v>
      </c>
      <c r="E338" s="165">
        <v>785359</v>
      </c>
      <c r="F338" s="13">
        <v>6.2</v>
      </c>
      <c r="G338" s="13">
        <v>5</v>
      </c>
      <c r="H338" s="13"/>
      <c r="I338" s="13"/>
      <c r="J338" s="11"/>
    </row>
    <row r="339" spans="2:10" ht="12" customHeight="1">
      <c r="B339" s="11"/>
      <c r="C339" s="18" t="s">
        <v>194</v>
      </c>
      <c r="D339" s="520">
        <v>9520</v>
      </c>
      <c r="E339" s="165">
        <v>13575</v>
      </c>
      <c r="F339" s="13">
        <v>0.1</v>
      </c>
      <c r="G339" s="13">
        <v>0.1</v>
      </c>
      <c r="H339" s="13"/>
      <c r="I339" s="13"/>
      <c r="J339" s="11"/>
    </row>
    <row r="340" spans="2:10" ht="12" customHeight="1">
      <c r="B340" s="11"/>
      <c r="C340" s="18" t="s">
        <v>195</v>
      </c>
      <c r="D340" s="520">
        <v>282466</v>
      </c>
      <c r="E340" s="165">
        <v>276192</v>
      </c>
      <c r="F340" s="13">
        <v>1.8</v>
      </c>
      <c r="G340" s="13">
        <v>1.7</v>
      </c>
      <c r="H340" s="13"/>
      <c r="I340" s="13"/>
      <c r="J340" s="11"/>
    </row>
    <row r="341" spans="2:10" ht="12" customHeight="1">
      <c r="B341" s="11"/>
      <c r="C341" s="18" t="s">
        <v>196</v>
      </c>
      <c r="D341" s="520">
        <v>1016848</v>
      </c>
      <c r="E341" s="165">
        <v>1181624</v>
      </c>
      <c r="F341" s="13">
        <v>6.6</v>
      </c>
      <c r="G341" s="13">
        <v>7.5</v>
      </c>
      <c r="H341" s="13"/>
      <c r="I341" s="13"/>
      <c r="J341" s="11"/>
    </row>
    <row r="342" spans="2:10" ht="12" customHeight="1">
      <c r="B342" s="11"/>
      <c r="C342" s="18" t="s">
        <v>197</v>
      </c>
      <c r="D342" s="520">
        <v>5451835</v>
      </c>
      <c r="E342" s="165">
        <v>5551513</v>
      </c>
      <c r="F342" s="13">
        <v>35.5</v>
      </c>
      <c r="G342" s="13">
        <v>35.1</v>
      </c>
      <c r="H342" s="13"/>
      <c r="I342" s="13"/>
      <c r="J342" s="11"/>
    </row>
    <row r="343" spans="2:10" ht="12" customHeight="1">
      <c r="B343" s="11"/>
      <c r="C343" s="226" t="s">
        <v>198</v>
      </c>
      <c r="D343" s="520">
        <v>1356962</v>
      </c>
      <c r="E343" s="165">
        <v>1348276</v>
      </c>
      <c r="F343" s="13">
        <v>8.8000000000000007</v>
      </c>
      <c r="G343" s="13">
        <v>8.5</v>
      </c>
      <c r="H343" s="13"/>
      <c r="I343" s="13"/>
      <c r="J343" s="11"/>
    </row>
    <row r="344" spans="2:10" ht="12" customHeight="1">
      <c r="B344" s="11"/>
      <c r="C344" s="18" t="s">
        <v>199</v>
      </c>
      <c r="D344" s="520">
        <v>69096</v>
      </c>
      <c r="E344" s="165">
        <v>108312</v>
      </c>
      <c r="F344" s="13">
        <v>0.5</v>
      </c>
      <c r="G344" s="13">
        <v>0.7</v>
      </c>
      <c r="H344" s="13"/>
      <c r="I344" s="13"/>
      <c r="J344" s="11"/>
    </row>
    <row r="345" spans="2:10" ht="12" customHeight="1">
      <c r="B345" s="11"/>
      <c r="C345" s="18" t="s">
        <v>200</v>
      </c>
      <c r="D345" s="520">
        <v>1124365</v>
      </c>
      <c r="E345" s="165">
        <v>1109080</v>
      </c>
      <c r="F345" s="13">
        <v>7.3</v>
      </c>
      <c r="G345" s="13">
        <v>7</v>
      </c>
      <c r="H345" s="13"/>
      <c r="I345" s="13"/>
      <c r="J345" s="11"/>
    </row>
    <row r="346" spans="2:10" ht="12" customHeight="1">
      <c r="B346" s="11"/>
      <c r="C346" s="18" t="s">
        <v>201</v>
      </c>
      <c r="D346" s="520">
        <v>1404532</v>
      </c>
      <c r="E346" s="165">
        <v>1507240</v>
      </c>
      <c r="F346" s="13">
        <v>9.1999999999999993</v>
      </c>
      <c r="G346" s="13">
        <v>9.5</v>
      </c>
      <c r="H346" s="13"/>
      <c r="I346" s="13"/>
      <c r="J346" s="11"/>
    </row>
    <row r="347" spans="2:10" ht="12" customHeight="1">
      <c r="B347" s="11"/>
      <c r="C347" s="18" t="s">
        <v>202</v>
      </c>
      <c r="D347" s="520">
        <v>283771</v>
      </c>
      <c r="E347" s="165">
        <v>378692</v>
      </c>
      <c r="F347" s="13">
        <v>1.8</v>
      </c>
      <c r="G347" s="13">
        <v>2.4</v>
      </c>
      <c r="H347" s="13"/>
      <c r="I347" s="13"/>
      <c r="J347" s="11"/>
    </row>
    <row r="348" spans="2:10" ht="12" customHeight="1">
      <c r="B348" s="11"/>
      <c r="C348" s="18" t="s">
        <v>203</v>
      </c>
      <c r="D348" s="520">
        <v>64980</v>
      </c>
      <c r="E348" s="165">
        <v>60570</v>
      </c>
      <c r="F348" s="13">
        <v>0.4</v>
      </c>
      <c r="G348" s="13">
        <v>0.4</v>
      </c>
      <c r="H348" s="13"/>
      <c r="I348" s="13"/>
      <c r="J348" s="11"/>
    </row>
    <row r="349" spans="2:10" ht="12" customHeight="1">
      <c r="B349" s="11"/>
      <c r="C349" s="18" t="s">
        <v>204</v>
      </c>
      <c r="D349" s="520">
        <v>1191347</v>
      </c>
      <c r="E349" s="165">
        <v>1283203</v>
      </c>
      <c r="F349" s="13">
        <v>7.8</v>
      </c>
      <c r="G349" s="13">
        <v>8.1</v>
      </c>
      <c r="H349" s="13"/>
      <c r="I349" s="13"/>
      <c r="J349" s="11"/>
    </row>
    <row r="350" spans="2:10" ht="12" customHeight="1">
      <c r="B350" s="11"/>
      <c r="C350" s="18" t="s">
        <v>205</v>
      </c>
      <c r="D350" s="520">
        <v>305991</v>
      </c>
      <c r="E350" s="165">
        <v>233816</v>
      </c>
      <c r="F350" s="13">
        <v>2</v>
      </c>
      <c r="G350" s="13">
        <v>1.5</v>
      </c>
      <c r="H350" s="13"/>
      <c r="I350" s="13"/>
      <c r="J350" s="11"/>
    </row>
    <row r="351" spans="2:10" ht="12" customHeight="1">
      <c r="B351" s="11"/>
      <c r="C351" s="18" t="s">
        <v>206</v>
      </c>
      <c r="D351" s="520">
        <v>7327</v>
      </c>
      <c r="E351" s="165">
        <v>21455</v>
      </c>
      <c r="F351" s="13">
        <v>0</v>
      </c>
      <c r="G351" s="13">
        <v>0.1</v>
      </c>
      <c r="H351" s="13"/>
      <c r="I351" s="13"/>
      <c r="J351" s="11"/>
    </row>
    <row r="352" spans="2:10" ht="12" customHeight="1">
      <c r="B352" s="11"/>
      <c r="C352" s="18" t="s">
        <v>207</v>
      </c>
      <c r="D352" s="520">
        <v>36318</v>
      </c>
      <c r="E352" s="165">
        <v>30634</v>
      </c>
      <c r="F352" s="13">
        <v>0.2</v>
      </c>
      <c r="G352" s="13">
        <v>0.2</v>
      </c>
      <c r="H352" s="13"/>
      <c r="I352" s="13"/>
      <c r="J352" s="11"/>
    </row>
    <row r="353" spans="1:10" ht="12" customHeight="1">
      <c r="B353" s="11"/>
      <c r="C353" s="18" t="s">
        <v>208</v>
      </c>
      <c r="D353" s="520">
        <v>10272</v>
      </c>
      <c r="E353" s="165">
        <v>122</v>
      </c>
      <c r="F353" s="13">
        <v>0.1</v>
      </c>
      <c r="G353" s="13">
        <v>0</v>
      </c>
      <c r="H353" s="13"/>
      <c r="I353" s="13"/>
      <c r="J353" s="11"/>
    </row>
    <row r="354" spans="1:10" ht="12" customHeight="1">
      <c r="B354" s="14"/>
      <c r="C354" s="181" t="s">
        <v>284</v>
      </c>
      <c r="D354" s="521">
        <v>1238012</v>
      </c>
      <c r="E354" s="16">
        <v>1217320</v>
      </c>
      <c r="F354" s="17">
        <v>8.1</v>
      </c>
      <c r="G354" s="17">
        <v>7.7</v>
      </c>
      <c r="H354" s="13"/>
      <c r="I354" s="13"/>
      <c r="J354" s="11"/>
    </row>
    <row r="355" spans="1:10" ht="12" customHeight="1">
      <c r="B355" s="184" t="s">
        <v>222</v>
      </c>
      <c r="C355" s="165"/>
      <c r="D355" s="228"/>
      <c r="E355" s="13"/>
      <c r="F355" s="229"/>
      <c r="G355" s="13"/>
    </row>
    <row r="356" spans="1:10" ht="12" customHeight="1">
      <c r="B356" s="230"/>
      <c r="C356" s="11"/>
    </row>
    <row r="357" spans="1:10" ht="12" customHeight="1">
      <c r="B357" s="230"/>
      <c r="C357" s="11"/>
    </row>
    <row r="358" spans="1:10" ht="12" customHeight="1">
      <c r="A358" s="1"/>
      <c r="B358" s="11" t="s">
        <v>292</v>
      </c>
      <c r="C358" s="1"/>
      <c r="D358" s="1"/>
      <c r="E358" s="1"/>
      <c r="F358" s="1"/>
      <c r="G358" s="1"/>
      <c r="H358" s="11"/>
    </row>
    <row r="359" spans="1:10" ht="12" customHeight="1">
      <c r="A359" s="1"/>
      <c r="B359" s="11"/>
      <c r="C359" s="1"/>
      <c r="D359" s="231"/>
      <c r="E359" s="231"/>
      <c r="F359" s="231"/>
      <c r="G359" s="1"/>
      <c r="H359" s="4" t="s">
        <v>267</v>
      </c>
    </row>
    <row r="360" spans="1:10" ht="12" customHeight="1">
      <c r="B360" s="5"/>
      <c r="C360" s="187"/>
      <c r="D360" s="1098" t="s">
        <v>268</v>
      </c>
      <c r="E360" s="1099"/>
      <c r="F360" s="261" t="s">
        <v>140</v>
      </c>
      <c r="G360" s="1098" t="s">
        <v>4</v>
      </c>
      <c r="H360" s="1099"/>
      <c r="I360" s="11"/>
      <c r="J360" s="4"/>
    </row>
    <row r="361" spans="1:10" ht="12" customHeight="1">
      <c r="B361" s="14"/>
      <c r="C361" s="181"/>
      <c r="D361" s="170" t="s">
        <v>31</v>
      </c>
      <c r="E361" s="171" t="s">
        <v>32</v>
      </c>
      <c r="F361" s="215" t="s">
        <v>220</v>
      </c>
      <c r="G361" s="170" t="s">
        <v>31</v>
      </c>
      <c r="H361" s="171" t="s">
        <v>32</v>
      </c>
      <c r="I361" s="11"/>
      <c r="J361" s="4"/>
    </row>
    <row r="362" spans="1:10" ht="12" customHeight="1">
      <c r="B362" s="5" t="s">
        <v>224</v>
      </c>
      <c r="C362" s="187"/>
      <c r="D362" s="273">
        <v>24972328</v>
      </c>
      <c r="E362" s="273">
        <v>26073863</v>
      </c>
      <c r="F362" s="259">
        <v>1101535</v>
      </c>
      <c r="G362" s="232">
        <v>100</v>
      </c>
      <c r="H362" s="232">
        <v>100</v>
      </c>
      <c r="I362" s="972"/>
      <c r="J362" s="972"/>
    </row>
    <row r="363" spans="1:10" ht="12" customHeight="1">
      <c r="B363" s="11" t="s">
        <v>225</v>
      </c>
      <c r="C363" s="18"/>
      <c r="D363" s="273">
        <v>15349393</v>
      </c>
      <c r="E363" s="273">
        <v>15798352</v>
      </c>
      <c r="F363" s="259">
        <v>448959</v>
      </c>
      <c r="G363" s="233">
        <v>61.5</v>
      </c>
      <c r="H363" s="233">
        <v>60.6</v>
      </c>
      <c r="I363" s="972"/>
      <c r="J363" s="972"/>
    </row>
    <row r="364" spans="1:10" ht="12" customHeight="1">
      <c r="B364" s="11" t="s">
        <v>226</v>
      </c>
      <c r="C364" s="18"/>
      <c r="D364" s="273">
        <v>15203128</v>
      </c>
      <c r="E364" s="273">
        <v>15692245</v>
      </c>
      <c r="F364" s="259">
        <v>489117</v>
      </c>
      <c r="G364" s="233">
        <v>60.9</v>
      </c>
      <c r="H364" s="233">
        <v>60.2</v>
      </c>
      <c r="I364" s="972"/>
      <c r="J364" s="972"/>
    </row>
    <row r="365" spans="1:10" ht="12" customHeight="1">
      <c r="B365" s="11"/>
      <c r="C365" s="234" t="s">
        <v>293</v>
      </c>
      <c r="D365" s="273">
        <v>5322182</v>
      </c>
      <c r="E365" s="273">
        <v>5519774</v>
      </c>
      <c r="F365" s="259">
        <v>197592</v>
      </c>
      <c r="G365" s="233">
        <v>21.3</v>
      </c>
      <c r="H365" s="233">
        <v>21.2</v>
      </c>
      <c r="I365" s="972"/>
      <c r="J365" s="972"/>
    </row>
    <row r="366" spans="1:10" ht="12" customHeight="1">
      <c r="B366" s="11"/>
      <c r="C366" s="234" t="s">
        <v>294</v>
      </c>
      <c r="D366" s="273">
        <v>180722</v>
      </c>
      <c r="E366" s="273">
        <v>171088</v>
      </c>
      <c r="F366" s="259">
        <v>-9634</v>
      </c>
      <c r="G366" s="233">
        <v>0.7</v>
      </c>
      <c r="H366" s="233">
        <v>0.7</v>
      </c>
      <c r="I366" s="972"/>
      <c r="J366" s="972"/>
    </row>
    <row r="367" spans="1:10" ht="12" customHeight="1">
      <c r="B367" s="11"/>
      <c r="C367" s="234" t="s">
        <v>295</v>
      </c>
      <c r="D367" s="273">
        <v>9700216</v>
      </c>
      <c r="E367" s="273">
        <v>10001383</v>
      </c>
      <c r="F367" s="259">
        <v>301167</v>
      </c>
      <c r="G367" s="233">
        <v>38.799999999999997</v>
      </c>
      <c r="H367" s="233">
        <v>38.4</v>
      </c>
      <c r="I367" s="972"/>
      <c r="J367" s="972"/>
    </row>
    <row r="368" spans="1:10" ht="12" customHeight="1">
      <c r="B368" s="11" t="s">
        <v>230</v>
      </c>
      <c r="C368" s="18"/>
      <c r="D368" s="273">
        <v>146265</v>
      </c>
      <c r="E368" s="273">
        <v>106107</v>
      </c>
      <c r="F368" s="259">
        <v>-40158</v>
      </c>
      <c r="G368" s="233">
        <v>0.6</v>
      </c>
      <c r="H368" s="233">
        <v>0.4</v>
      </c>
      <c r="I368" s="972"/>
      <c r="J368" s="972"/>
    </row>
    <row r="369" spans="1:10" ht="12" customHeight="1">
      <c r="B369" s="11" t="s">
        <v>231</v>
      </c>
      <c r="C369" s="18"/>
      <c r="D369" s="273">
        <v>9622935</v>
      </c>
      <c r="E369" s="273">
        <v>10275512</v>
      </c>
      <c r="F369" s="259">
        <v>652577</v>
      </c>
      <c r="G369" s="233">
        <v>38.5</v>
      </c>
      <c r="H369" s="233">
        <v>39.4</v>
      </c>
      <c r="I369" s="972"/>
      <c r="J369" s="972"/>
    </row>
    <row r="370" spans="1:10" ht="12" customHeight="1">
      <c r="B370" s="11"/>
      <c r="C370" s="18" t="s">
        <v>296</v>
      </c>
      <c r="D370" s="273">
        <v>105961</v>
      </c>
      <c r="E370" s="273">
        <v>147155</v>
      </c>
      <c r="F370" s="259">
        <v>41194</v>
      </c>
      <c r="G370" s="233">
        <v>0.4</v>
      </c>
      <c r="H370" s="233">
        <v>0.6</v>
      </c>
      <c r="I370" s="972"/>
      <c r="J370" s="972"/>
    </row>
    <row r="371" spans="1:10" ht="12" customHeight="1">
      <c r="B371" s="11"/>
      <c r="C371" s="18" t="s">
        <v>297</v>
      </c>
      <c r="D371" s="273">
        <v>328841</v>
      </c>
      <c r="E371" s="273">
        <v>366083</v>
      </c>
      <c r="F371" s="259">
        <v>37242</v>
      </c>
      <c r="G371" s="233">
        <v>1.3</v>
      </c>
      <c r="H371" s="233">
        <v>1.4</v>
      </c>
      <c r="I371" s="972"/>
      <c r="J371" s="972"/>
    </row>
    <row r="372" spans="1:10" ht="12" customHeight="1">
      <c r="B372" s="11"/>
      <c r="C372" s="18" t="s">
        <v>298</v>
      </c>
      <c r="D372" s="259">
        <v>55798</v>
      </c>
      <c r="E372" s="259">
        <v>64244</v>
      </c>
      <c r="F372" s="259">
        <v>8446</v>
      </c>
      <c r="G372" s="233">
        <v>0.2</v>
      </c>
      <c r="H372" s="233">
        <v>0.2</v>
      </c>
      <c r="I372" s="972"/>
      <c r="J372" s="972"/>
    </row>
    <row r="373" spans="1:10" ht="12" customHeight="1">
      <c r="B373" s="11"/>
      <c r="C373" s="18" t="s">
        <v>299</v>
      </c>
      <c r="D373" s="273">
        <v>2027061</v>
      </c>
      <c r="E373" s="273">
        <v>2551657</v>
      </c>
      <c r="F373" s="259">
        <v>524596</v>
      </c>
      <c r="G373" s="233">
        <v>8.1</v>
      </c>
      <c r="H373" s="233">
        <v>9.8000000000000007</v>
      </c>
      <c r="I373" s="972"/>
      <c r="J373" s="972"/>
    </row>
    <row r="374" spans="1:10" ht="12" customHeight="1">
      <c r="B374" s="11"/>
      <c r="C374" s="18" t="s">
        <v>300</v>
      </c>
      <c r="D374" s="273">
        <v>3257366</v>
      </c>
      <c r="E374" s="273">
        <v>3494681</v>
      </c>
      <c r="F374" s="259">
        <v>237315</v>
      </c>
      <c r="G374" s="233">
        <v>13</v>
      </c>
      <c r="H374" s="233">
        <v>13.4</v>
      </c>
      <c r="I374" s="972"/>
      <c r="J374" s="972"/>
    </row>
    <row r="375" spans="1:10" ht="12" customHeight="1">
      <c r="B375" s="14"/>
      <c r="C375" s="181" t="s">
        <v>301</v>
      </c>
      <c r="D375" s="260">
        <v>3847907</v>
      </c>
      <c r="E375" s="260">
        <v>3651693</v>
      </c>
      <c r="F375" s="260">
        <v>-196214</v>
      </c>
      <c r="G375" s="235">
        <v>15.4</v>
      </c>
      <c r="H375" s="235">
        <v>14</v>
      </c>
      <c r="I375" s="972"/>
      <c r="J375" s="972"/>
    </row>
    <row r="376" spans="1:10" ht="12" customHeight="1">
      <c r="B376" s="184" t="s">
        <v>238</v>
      </c>
      <c r="C376" s="11"/>
    </row>
    <row r="377" spans="1:10" ht="12" customHeight="1">
      <c r="C377" s="11"/>
    </row>
    <row r="378" spans="1:10" ht="12" customHeight="1">
      <c r="B378" s="230"/>
      <c r="C378" s="11"/>
    </row>
    <row r="379" spans="1:10" ht="12" customHeight="1">
      <c r="A379" s="165"/>
      <c r="B379" s="9" t="s">
        <v>302</v>
      </c>
      <c r="C379" s="9"/>
      <c r="D379" s="9"/>
      <c r="E379" s="9"/>
      <c r="F379" s="9"/>
      <c r="G379" s="9"/>
      <c r="H379" s="9"/>
      <c r="I379" s="9"/>
      <c r="J379" s="9"/>
    </row>
    <row r="380" spans="1:10" ht="12" customHeight="1">
      <c r="A380" s="165"/>
      <c r="B380" s="9"/>
      <c r="C380" s="9"/>
      <c r="D380" s="9"/>
      <c r="E380" s="9"/>
      <c r="F380" s="9"/>
      <c r="G380" s="9"/>
      <c r="H380" s="4" t="s">
        <v>303</v>
      </c>
      <c r="I380" s="165"/>
      <c r="J380" s="9"/>
    </row>
    <row r="381" spans="1:10" ht="12" customHeight="1">
      <c r="A381" s="9"/>
      <c r="B381" s="169"/>
      <c r="C381" s="237"/>
      <c r="D381" s="1099" t="s">
        <v>268</v>
      </c>
      <c r="E381" s="1099"/>
      <c r="F381" s="1099"/>
      <c r="G381" s="1099"/>
      <c r="H381" s="1099"/>
      <c r="I381" s="238"/>
      <c r="J381" s="168"/>
    </row>
    <row r="382" spans="1:10" ht="12" customHeight="1">
      <c r="A382" s="9"/>
      <c r="B382" s="16"/>
      <c r="C382" s="239"/>
      <c r="D382" s="188" t="s">
        <v>304</v>
      </c>
      <c r="E382" s="170" t="s">
        <v>29</v>
      </c>
      <c r="F382" s="170" t="s">
        <v>30</v>
      </c>
      <c r="G382" s="171" t="s">
        <v>31</v>
      </c>
      <c r="H382" s="171" t="s">
        <v>32</v>
      </c>
      <c r="I382" s="973"/>
      <c r="J382" s="168"/>
    </row>
    <row r="383" spans="1:10" ht="12" customHeight="1">
      <c r="A383" s="9"/>
      <c r="B383" s="11" t="s">
        <v>305</v>
      </c>
      <c r="C383" s="18"/>
      <c r="D383" s="9">
        <v>15732078</v>
      </c>
      <c r="E383" s="9">
        <v>16134222</v>
      </c>
      <c r="F383" s="9">
        <v>15395220</v>
      </c>
      <c r="G383" s="9">
        <v>15349392</v>
      </c>
      <c r="H383" s="9">
        <v>15798352</v>
      </c>
      <c r="I383" s="233"/>
      <c r="J383" s="168"/>
    </row>
    <row r="384" spans="1:10" ht="12" customHeight="1">
      <c r="A384" s="9"/>
      <c r="B384" s="11"/>
      <c r="C384" s="18" t="s">
        <v>241</v>
      </c>
      <c r="D384" s="9">
        <v>1468667</v>
      </c>
      <c r="E384" s="9">
        <v>626883</v>
      </c>
      <c r="F384" s="9">
        <v>639859</v>
      </c>
      <c r="G384" s="9">
        <v>799757</v>
      </c>
      <c r="H384" s="9">
        <v>1156889</v>
      </c>
      <c r="I384" s="233"/>
      <c r="J384" s="168"/>
    </row>
    <row r="385" spans="1:10" ht="12" customHeight="1">
      <c r="A385" s="9"/>
      <c r="B385" s="11"/>
      <c r="C385" s="18" t="s">
        <v>242</v>
      </c>
      <c r="D385" s="9">
        <v>1926831</v>
      </c>
      <c r="E385" s="9">
        <v>2473576</v>
      </c>
      <c r="F385" s="9">
        <v>2402975</v>
      </c>
      <c r="G385" s="9">
        <v>2174406</v>
      </c>
      <c r="H385" s="9">
        <v>2538012</v>
      </c>
      <c r="I385" s="233"/>
      <c r="J385" s="168"/>
    </row>
    <row r="386" spans="1:10" ht="12" customHeight="1">
      <c r="A386" s="9"/>
      <c r="B386" s="11"/>
      <c r="C386" s="18" t="s">
        <v>243</v>
      </c>
      <c r="D386" s="9">
        <v>1398460</v>
      </c>
      <c r="E386" s="9">
        <v>1199618</v>
      </c>
      <c r="F386" s="9">
        <v>1252541</v>
      </c>
      <c r="G386" s="9">
        <v>1036126</v>
      </c>
      <c r="H386" s="9">
        <v>1009458</v>
      </c>
      <c r="I386" s="233"/>
      <c r="J386" s="168"/>
    </row>
    <row r="387" spans="1:10" ht="12" customHeight="1">
      <c r="A387" s="9"/>
      <c r="B387" s="11"/>
      <c r="C387" s="18" t="s">
        <v>244</v>
      </c>
      <c r="D387" s="9">
        <v>1183501</v>
      </c>
      <c r="E387" s="9">
        <v>1251981</v>
      </c>
      <c r="F387" s="9">
        <v>1251500</v>
      </c>
      <c r="G387" s="9">
        <v>1458133</v>
      </c>
      <c r="H387" s="9">
        <v>1525494</v>
      </c>
      <c r="I387" s="233"/>
      <c r="J387" s="168"/>
    </row>
    <row r="388" spans="1:10" ht="12" customHeight="1">
      <c r="A388" s="9"/>
      <c r="B388" s="11"/>
      <c r="C388" s="240" t="s">
        <v>306</v>
      </c>
      <c r="D388" s="9">
        <v>946134</v>
      </c>
      <c r="E388" s="9">
        <v>911423</v>
      </c>
      <c r="F388" s="9">
        <v>712014</v>
      </c>
      <c r="G388" s="9">
        <v>1041353</v>
      </c>
      <c r="H388" s="9">
        <v>942940</v>
      </c>
      <c r="I388" s="233"/>
      <c r="J388" s="168"/>
    </row>
    <row r="389" spans="1:10" ht="12" customHeight="1">
      <c r="A389" s="9"/>
      <c r="B389" s="11"/>
      <c r="C389" s="240" t="s">
        <v>307</v>
      </c>
      <c r="D389" s="9">
        <v>1519461</v>
      </c>
      <c r="E389" s="9">
        <v>1302086</v>
      </c>
      <c r="F389" s="9">
        <v>898482</v>
      </c>
      <c r="G389" s="9">
        <v>1122810</v>
      </c>
      <c r="H389" s="9">
        <v>1776229</v>
      </c>
      <c r="I389" s="233"/>
      <c r="J389" s="168"/>
    </row>
    <row r="390" spans="1:10" ht="12" customHeight="1">
      <c r="A390" s="9"/>
      <c r="B390" s="11"/>
      <c r="C390" s="240" t="s">
        <v>308</v>
      </c>
      <c r="D390" s="9">
        <v>309138</v>
      </c>
      <c r="E390" s="9">
        <v>329987</v>
      </c>
      <c r="F390" s="9">
        <v>226715</v>
      </c>
      <c r="G390" s="9">
        <v>191456</v>
      </c>
      <c r="H390" s="9">
        <v>196907</v>
      </c>
      <c r="I390" s="233"/>
      <c r="J390" s="168"/>
    </row>
    <row r="391" spans="1:10" ht="12" customHeight="1">
      <c r="A391" s="9"/>
      <c r="B391" s="11"/>
      <c r="C391" s="18" t="s">
        <v>309</v>
      </c>
      <c r="D391" s="9">
        <v>406780</v>
      </c>
      <c r="E391" s="9">
        <v>498329</v>
      </c>
      <c r="F391" s="9">
        <v>315493</v>
      </c>
      <c r="G391" s="9">
        <v>267534</v>
      </c>
      <c r="H391" s="9">
        <v>229437</v>
      </c>
      <c r="I391" s="233"/>
      <c r="J391" s="168"/>
    </row>
    <row r="392" spans="1:10" ht="12" customHeight="1">
      <c r="A392" s="9"/>
      <c r="B392" s="11"/>
      <c r="C392" s="18" t="s">
        <v>310</v>
      </c>
      <c r="D392" s="9">
        <v>466020</v>
      </c>
      <c r="E392" s="9">
        <v>522559</v>
      </c>
      <c r="F392" s="9">
        <v>408976</v>
      </c>
      <c r="G392" s="9">
        <v>363321</v>
      </c>
      <c r="H392" s="9">
        <v>373724</v>
      </c>
      <c r="I392" s="233"/>
      <c r="J392" s="168"/>
    </row>
    <row r="393" spans="1:10" ht="12" customHeight="1">
      <c r="A393" s="9"/>
      <c r="B393" s="11"/>
      <c r="C393" s="18" t="s">
        <v>311</v>
      </c>
      <c r="D393" s="9">
        <v>755625</v>
      </c>
      <c r="E393" s="9">
        <v>866210</v>
      </c>
      <c r="F393" s="9">
        <v>891465</v>
      </c>
      <c r="G393" s="9">
        <v>612276</v>
      </c>
      <c r="H393" s="9">
        <v>407643</v>
      </c>
      <c r="I393" s="233"/>
      <c r="J393" s="168"/>
    </row>
    <row r="394" spans="1:10" ht="12" customHeight="1">
      <c r="A394" s="9"/>
      <c r="B394" s="14"/>
      <c r="C394" s="181" t="s">
        <v>251</v>
      </c>
      <c r="D394" s="16">
        <v>5351455</v>
      </c>
      <c r="E394" s="16">
        <v>6151570</v>
      </c>
      <c r="F394" s="16">
        <v>6395200</v>
      </c>
      <c r="G394" s="16">
        <v>6275681</v>
      </c>
      <c r="H394" s="16">
        <v>5641557</v>
      </c>
      <c r="I394" s="233"/>
      <c r="J394" s="168"/>
    </row>
    <row r="395" spans="1:10" ht="12" customHeight="1">
      <c r="A395" s="9"/>
      <c r="B395" s="213" t="s">
        <v>312</v>
      </c>
      <c r="C395" s="11"/>
      <c r="D395" s="228"/>
      <c r="E395" s="228"/>
      <c r="F395" s="228"/>
      <c r="G395" s="233"/>
      <c r="H395" s="233"/>
      <c r="I395" s="233"/>
      <c r="J395" s="168"/>
    </row>
    <row r="396" spans="1:10" ht="12" customHeight="1">
      <c r="A396" s="9"/>
      <c r="B396" s="213"/>
      <c r="C396" s="11"/>
      <c r="D396" s="228"/>
      <c r="E396" s="228"/>
      <c r="F396" s="228"/>
      <c r="G396" s="233"/>
      <c r="H396" s="233"/>
      <c r="I396" s="233"/>
      <c r="J396" s="168"/>
    </row>
    <row r="397" spans="1:10" ht="12" customHeight="1">
      <c r="A397" s="9"/>
      <c r="B397" s="9" t="s">
        <v>313</v>
      </c>
      <c r="C397" s="165"/>
      <c r="D397" s="233"/>
      <c r="E397" s="233"/>
      <c r="F397" s="233"/>
      <c r="G397" s="233"/>
      <c r="H397" s="233"/>
      <c r="I397" s="233"/>
      <c r="J397" s="233"/>
    </row>
    <row r="398" spans="1:10" ht="12" customHeight="1">
      <c r="A398" s="9"/>
      <c r="B398" s="9"/>
      <c r="C398" s="165"/>
      <c r="D398" s="233"/>
      <c r="E398" s="233"/>
      <c r="F398" s="233"/>
      <c r="G398" s="233"/>
      <c r="H398" s="4" t="s">
        <v>303</v>
      </c>
      <c r="I398" s="233"/>
      <c r="J398" s="233"/>
    </row>
    <row r="399" spans="1:10" ht="12" customHeight="1">
      <c r="A399" s="9"/>
      <c r="B399" s="169"/>
      <c r="C399" s="169"/>
      <c r="D399" s="242"/>
      <c r="E399" s="1099" t="s">
        <v>140</v>
      </c>
      <c r="F399" s="1099"/>
      <c r="G399" s="1099"/>
      <c r="H399" s="1099"/>
      <c r="I399" s="233"/>
      <c r="J399" s="233"/>
    </row>
    <row r="400" spans="1:10" ht="12" customHeight="1">
      <c r="A400" s="9"/>
      <c r="B400" s="16"/>
      <c r="C400" s="16"/>
      <c r="D400" s="243"/>
      <c r="E400" s="214" t="s">
        <v>259</v>
      </c>
      <c r="F400" s="215" t="s">
        <v>260</v>
      </c>
      <c r="G400" s="216" t="s">
        <v>261</v>
      </c>
      <c r="H400" s="216" t="s">
        <v>220</v>
      </c>
      <c r="I400" s="165"/>
      <c r="J400" s="233"/>
    </row>
    <row r="401" spans="1:10" ht="12" customHeight="1">
      <c r="A401" s="9"/>
      <c r="B401" s="11" t="s">
        <v>305</v>
      </c>
      <c r="C401" s="11"/>
      <c r="D401" s="244"/>
      <c r="E401" s="974">
        <v>402144</v>
      </c>
      <c r="F401" s="974">
        <v>-739002</v>
      </c>
      <c r="G401" s="974">
        <v>-45828</v>
      </c>
      <c r="H401" s="974">
        <v>448960</v>
      </c>
      <c r="I401" s="233"/>
      <c r="J401" s="233"/>
    </row>
    <row r="402" spans="1:10" ht="12" customHeight="1">
      <c r="A402" s="9"/>
      <c r="B402" s="11"/>
      <c r="C402" s="11" t="s">
        <v>241</v>
      </c>
      <c r="D402" s="244"/>
      <c r="E402" s="974">
        <v>-841784</v>
      </c>
      <c r="F402" s="974">
        <v>12976</v>
      </c>
      <c r="G402" s="974">
        <v>159898</v>
      </c>
      <c r="H402" s="974">
        <v>357132</v>
      </c>
      <c r="I402" s="233"/>
      <c r="J402" s="233"/>
    </row>
    <row r="403" spans="1:10" ht="12" customHeight="1">
      <c r="A403" s="9"/>
      <c r="B403" s="11"/>
      <c r="C403" s="11" t="s">
        <v>242</v>
      </c>
      <c r="D403" s="244"/>
      <c r="E403" s="974">
        <v>546745</v>
      </c>
      <c r="F403" s="974">
        <v>-70601</v>
      </c>
      <c r="G403" s="974">
        <v>-228569</v>
      </c>
      <c r="H403" s="974">
        <v>363606</v>
      </c>
      <c r="I403" s="233"/>
      <c r="J403" s="233"/>
    </row>
    <row r="404" spans="1:10" ht="12" customHeight="1">
      <c r="A404" s="9"/>
      <c r="B404" s="11"/>
      <c r="C404" s="11" t="s">
        <v>243</v>
      </c>
      <c r="D404" s="244"/>
      <c r="E404" s="974">
        <v>-198842</v>
      </c>
      <c r="F404" s="974">
        <v>52923</v>
      </c>
      <c r="G404" s="974">
        <v>-216415</v>
      </c>
      <c r="H404" s="974">
        <v>-26668</v>
      </c>
      <c r="I404" s="233"/>
      <c r="J404" s="233"/>
    </row>
    <row r="405" spans="1:10" ht="12" customHeight="1">
      <c r="A405" s="9"/>
      <c r="B405" s="11"/>
      <c r="C405" s="11" t="s">
        <v>244</v>
      </c>
      <c r="D405" s="244"/>
      <c r="E405" s="974">
        <v>68480</v>
      </c>
      <c r="F405" s="974">
        <v>-481</v>
      </c>
      <c r="G405" s="974">
        <v>206633</v>
      </c>
      <c r="H405" s="974">
        <v>67361</v>
      </c>
      <c r="I405" s="233"/>
      <c r="J405" s="233"/>
    </row>
    <row r="406" spans="1:10" ht="12" customHeight="1">
      <c r="A406" s="9"/>
      <c r="B406" s="11"/>
      <c r="C406" s="212" t="s">
        <v>306</v>
      </c>
      <c r="D406" s="244"/>
      <c r="E406" s="974">
        <v>-34711</v>
      </c>
      <c r="F406" s="974">
        <v>-199409</v>
      </c>
      <c r="G406" s="974">
        <v>329339</v>
      </c>
      <c r="H406" s="974">
        <v>-98413</v>
      </c>
      <c r="I406" s="233"/>
      <c r="J406" s="233"/>
    </row>
    <row r="407" spans="1:10" ht="12" customHeight="1">
      <c r="A407" s="9"/>
      <c r="B407" s="11"/>
      <c r="C407" s="212" t="s">
        <v>307</v>
      </c>
      <c r="D407" s="244"/>
      <c r="E407" s="974">
        <v>-217375</v>
      </c>
      <c r="F407" s="974">
        <v>-403604</v>
      </c>
      <c r="G407" s="974">
        <v>224328</v>
      </c>
      <c r="H407" s="974">
        <v>653419</v>
      </c>
      <c r="I407" s="233"/>
      <c r="J407" s="233"/>
    </row>
    <row r="408" spans="1:10" ht="12" customHeight="1">
      <c r="A408" s="9"/>
      <c r="B408" s="11"/>
      <c r="C408" s="212" t="s">
        <v>308</v>
      </c>
      <c r="D408" s="244"/>
      <c r="E408" s="974">
        <v>20849</v>
      </c>
      <c r="F408" s="974">
        <v>-103272</v>
      </c>
      <c r="G408" s="974">
        <v>-35259</v>
      </c>
      <c r="H408" s="974">
        <v>5451</v>
      </c>
      <c r="I408" s="233"/>
      <c r="J408" s="233"/>
    </row>
    <row r="409" spans="1:10" ht="12" customHeight="1">
      <c r="A409" s="9"/>
      <c r="B409" s="11"/>
      <c r="C409" s="11" t="s">
        <v>309</v>
      </c>
      <c r="D409" s="244"/>
      <c r="E409" s="974">
        <v>91549</v>
      </c>
      <c r="F409" s="974">
        <v>-182836</v>
      </c>
      <c r="G409" s="974">
        <v>-47959</v>
      </c>
      <c r="H409" s="974">
        <v>-38097</v>
      </c>
      <c r="I409" s="233"/>
      <c r="J409" s="233"/>
    </row>
    <row r="410" spans="1:10" ht="12" customHeight="1">
      <c r="A410" s="9"/>
      <c r="B410" s="11"/>
      <c r="C410" s="11" t="s">
        <v>310</v>
      </c>
      <c r="D410" s="244"/>
      <c r="E410" s="974">
        <v>56539</v>
      </c>
      <c r="F410" s="974">
        <v>-113583</v>
      </c>
      <c r="G410" s="974">
        <v>-45655</v>
      </c>
      <c r="H410" s="974">
        <v>10403</v>
      </c>
      <c r="I410" s="233"/>
      <c r="J410" s="233"/>
    </row>
    <row r="411" spans="1:10" ht="12" customHeight="1">
      <c r="A411" s="9"/>
      <c r="B411" s="11"/>
      <c r="C411" s="11" t="s">
        <v>311</v>
      </c>
      <c r="D411" s="244"/>
      <c r="E411" s="974">
        <v>110585</v>
      </c>
      <c r="F411" s="974">
        <v>25255</v>
      </c>
      <c r="G411" s="974">
        <v>-279189</v>
      </c>
      <c r="H411" s="974">
        <v>-204633</v>
      </c>
      <c r="I411" s="233"/>
      <c r="J411" s="233"/>
    </row>
    <row r="412" spans="1:10" ht="12" customHeight="1">
      <c r="A412" s="9"/>
      <c r="B412" s="14"/>
      <c r="C412" s="14" t="s">
        <v>251</v>
      </c>
      <c r="D412" s="243"/>
      <c r="E412" s="970">
        <v>800115</v>
      </c>
      <c r="F412" s="970">
        <v>243630</v>
      </c>
      <c r="G412" s="970">
        <v>-119519</v>
      </c>
      <c r="H412" s="970">
        <v>-634124</v>
      </c>
      <c r="I412" s="233"/>
      <c r="J412" s="233"/>
    </row>
    <row r="413" spans="1:10" ht="12" customHeight="1">
      <c r="A413" s="9"/>
      <c r="B413" s="213"/>
      <c r="C413" s="11"/>
      <c r="D413" s="233"/>
      <c r="E413" s="233"/>
      <c r="F413" s="233"/>
      <c r="G413" s="233"/>
      <c r="H413" s="233"/>
      <c r="I413" s="233"/>
      <c r="J413" s="233"/>
    </row>
    <row r="414" spans="1:10" ht="12" customHeight="1">
      <c r="A414" s="9"/>
      <c r="B414" s="9" t="s">
        <v>313</v>
      </c>
      <c r="C414" s="11"/>
      <c r="D414" s="233"/>
      <c r="E414" s="233"/>
      <c r="F414" s="233"/>
      <c r="G414" s="233"/>
      <c r="H414" s="233"/>
      <c r="I414" s="233"/>
      <c r="J414" s="233"/>
    </row>
    <row r="415" spans="1:10" ht="12" customHeight="1">
      <c r="A415" s="9"/>
      <c r="B415" s="213"/>
      <c r="C415" s="11"/>
      <c r="D415" s="233"/>
      <c r="E415" s="233"/>
      <c r="F415" s="233"/>
      <c r="G415" s="233"/>
      <c r="H415" s="4" t="s">
        <v>182</v>
      </c>
      <c r="I415" s="233"/>
      <c r="J415" s="233"/>
    </row>
    <row r="416" spans="1:10" ht="12" customHeight="1">
      <c r="A416" s="9"/>
      <c r="B416" s="169"/>
      <c r="C416" s="169"/>
      <c r="D416" s="1098" t="s">
        <v>4</v>
      </c>
      <c r="E416" s="1099"/>
      <c r="F416" s="1099"/>
      <c r="G416" s="1099"/>
      <c r="H416" s="1099"/>
      <c r="I416" s="11"/>
    </row>
    <row r="417" spans="1:13" ht="12" customHeight="1">
      <c r="A417" s="9"/>
      <c r="B417" s="16"/>
      <c r="C417" s="16"/>
      <c r="D417" s="245" t="s">
        <v>314</v>
      </c>
      <c r="E417" s="245" t="s">
        <v>315</v>
      </c>
      <c r="F417" s="245" t="s">
        <v>316</v>
      </c>
      <c r="G417" s="245" t="s">
        <v>317</v>
      </c>
      <c r="H417" s="246" t="s">
        <v>318</v>
      </c>
      <c r="I417" s="11"/>
    </row>
    <row r="418" spans="1:13" ht="12" customHeight="1">
      <c r="A418" s="9"/>
      <c r="B418" s="11" t="s">
        <v>305</v>
      </c>
      <c r="C418" s="18"/>
      <c r="D418" s="247">
        <v>100</v>
      </c>
      <c r="E418" s="232">
        <v>100</v>
      </c>
      <c r="F418" s="232">
        <v>100</v>
      </c>
      <c r="G418" s="232">
        <v>100</v>
      </c>
      <c r="H418" s="232">
        <v>100</v>
      </c>
      <c r="I418" s="972"/>
      <c r="J418" s="972"/>
      <c r="K418" s="972"/>
      <c r="L418" s="972"/>
      <c r="M418" s="972"/>
    </row>
    <row r="419" spans="1:13" ht="12" customHeight="1">
      <c r="A419" s="9"/>
      <c r="B419" s="11"/>
      <c r="C419" s="11" t="s">
        <v>241</v>
      </c>
      <c r="D419" s="247">
        <v>9.3000000000000007</v>
      </c>
      <c r="E419" s="232">
        <v>3.9</v>
      </c>
      <c r="F419" s="232">
        <v>4.2</v>
      </c>
      <c r="G419" s="232">
        <v>5.2</v>
      </c>
      <c r="H419" s="232">
        <v>7.3</v>
      </c>
      <c r="I419" s="972"/>
      <c r="J419" s="972"/>
      <c r="K419" s="972"/>
      <c r="L419" s="972"/>
      <c r="M419" s="972"/>
    </row>
    <row r="420" spans="1:13" ht="12" customHeight="1">
      <c r="A420" s="9"/>
      <c r="B420" s="11"/>
      <c r="C420" s="11" t="s">
        <v>242</v>
      </c>
      <c r="D420" s="247">
        <v>12.2</v>
      </c>
      <c r="E420" s="232">
        <v>15.3</v>
      </c>
      <c r="F420" s="232">
        <v>15.6</v>
      </c>
      <c r="G420" s="232">
        <v>14.2</v>
      </c>
      <c r="H420" s="232">
        <v>16.100000000000001</v>
      </c>
      <c r="I420" s="972"/>
      <c r="J420" s="972"/>
      <c r="K420" s="972"/>
      <c r="L420" s="972"/>
      <c r="M420" s="972"/>
    </row>
    <row r="421" spans="1:13" ht="12" customHeight="1">
      <c r="A421" s="9"/>
      <c r="B421" s="11"/>
      <c r="C421" s="11" t="s">
        <v>243</v>
      </c>
      <c r="D421" s="247">
        <v>8.9</v>
      </c>
      <c r="E421" s="232">
        <v>7.4</v>
      </c>
      <c r="F421" s="232">
        <v>8.1</v>
      </c>
      <c r="G421" s="232">
        <v>6.8</v>
      </c>
      <c r="H421" s="232">
        <v>6.4</v>
      </c>
      <c r="I421" s="972"/>
      <c r="J421" s="972"/>
      <c r="K421" s="972"/>
      <c r="L421" s="972"/>
      <c r="M421" s="972"/>
    </row>
    <row r="422" spans="1:13" ht="12" customHeight="1">
      <c r="A422" s="9"/>
      <c r="B422" s="11"/>
      <c r="C422" s="11" t="s">
        <v>244</v>
      </c>
      <c r="D422" s="247">
        <v>7.5</v>
      </c>
      <c r="E422" s="232">
        <v>7.8</v>
      </c>
      <c r="F422" s="232">
        <v>8.1</v>
      </c>
      <c r="G422" s="232">
        <v>9.5</v>
      </c>
      <c r="H422" s="232">
        <v>9.6999999999999993</v>
      </c>
      <c r="I422" s="972"/>
      <c r="J422" s="972"/>
      <c r="K422" s="972"/>
      <c r="L422" s="972"/>
      <c r="M422" s="972"/>
    </row>
    <row r="423" spans="1:13" ht="12" customHeight="1">
      <c r="A423" s="9"/>
      <c r="B423" s="11"/>
      <c r="C423" s="212" t="s">
        <v>306</v>
      </c>
      <c r="D423" s="247">
        <v>6</v>
      </c>
      <c r="E423" s="232">
        <v>5.6</v>
      </c>
      <c r="F423" s="232">
        <v>4.5999999999999996</v>
      </c>
      <c r="G423" s="232">
        <v>6.8</v>
      </c>
      <c r="H423" s="232">
        <v>6</v>
      </c>
      <c r="I423" s="972"/>
      <c r="J423" s="972"/>
      <c r="K423" s="972"/>
      <c r="L423" s="972"/>
      <c r="M423" s="972"/>
    </row>
    <row r="424" spans="1:13" ht="12" customHeight="1">
      <c r="A424" s="9"/>
      <c r="B424" s="11"/>
      <c r="C424" s="212" t="s">
        <v>307</v>
      </c>
      <c r="D424" s="247">
        <v>9.6999999999999993</v>
      </c>
      <c r="E424" s="232">
        <v>8.1</v>
      </c>
      <c r="F424" s="232">
        <v>5.8</v>
      </c>
      <c r="G424" s="232">
        <v>7.3</v>
      </c>
      <c r="H424" s="232">
        <v>11.2</v>
      </c>
      <c r="I424" s="972"/>
      <c r="J424" s="972"/>
      <c r="K424" s="972"/>
      <c r="L424" s="972"/>
      <c r="M424" s="972"/>
    </row>
    <row r="425" spans="1:13" ht="12" customHeight="1">
      <c r="A425" s="9"/>
      <c r="B425" s="11"/>
      <c r="C425" s="212" t="s">
        <v>308</v>
      </c>
      <c r="D425" s="247">
        <v>2</v>
      </c>
      <c r="E425" s="232">
        <v>2</v>
      </c>
      <c r="F425" s="232">
        <v>1.5</v>
      </c>
      <c r="G425" s="232">
        <v>1.2</v>
      </c>
      <c r="H425" s="232">
        <v>1.2</v>
      </c>
      <c r="I425" s="972"/>
      <c r="J425" s="972"/>
      <c r="K425" s="972"/>
      <c r="L425" s="972"/>
      <c r="M425" s="972"/>
    </row>
    <row r="426" spans="1:13" ht="12" customHeight="1">
      <c r="A426" s="9"/>
      <c r="B426" s="11"/>
      <c r="C426" s="11" t="s">
        <v>309</v>
      </c>
      <c r="D426" s="247">
        <v>2.6</v>
      </c>
      <c r="E426" s="232">
        <v>3.1</v>
      </c>
      <c r="F426" s="232">
        <v>2</v>
      </c>
      <c r="G426" s="232">
        <v>1.7</v>
      </c>
      <c r="H426" s="232">
        <v>1.5</v>
      </c>
      <c r="I426" s="972"/>
      <c r="J426" s="972"/>
      <c r="K426" s="972"/>
      <c r="L426" s="972"/>
      <c r="M426" s="972"/>
    </row>
    <row r="427" spans="1:13" ht="12" customHeight="1">
      <c r="A427" s="9"/>
      <c r="B427" s="11"/>
      <c r="C427" s="11" t="s">
        <v>310</v>
      </c>
      <c r="D427" s="247">
        <v>3</v>
      </c>
      <c r="E427" s="232">
        <v>3.2</v>
      </c>
      <c r="F427" s="232">
        <v>2.7</v>
      </c>
      <c r="G427" s="232">
        <v>2.4</v>
      </c>
      <c r="H427" s="232">
        <v>2.4</v>
      </c>
      <c r="I427" s="972"/>
      <c r="J427" s="972"/>
      <c r="K427" s="972"/>
      <c r="L427" s="972"/>
      <c r="M427" s="972"/>
    </row>
    <row r="428" spans="1:13" ht="12" customHeight="1">
      <c r="A428" s="9"/>
      <c r="B428" s="11"/>
      <c r="C428" s="11" t="s">
        <v>311</v>
      </c>
      <c r="D428" s="247">
        <v>4.8</v>
      </c>
      <c r="E428" s="232">
        <v>5.4</v>
      </c>
      <c r="F428" s="232">
        <v>5.8</v>
      </c>
      <c r="G428" s="232">
        <v>4</v>
      </c>
      <c r="H428" s="232">
        <v>2.6</v>
      </c>
      <c r="I428" s="972"/>
      <c r="J428" s="972"/>
      <c r="K428" s="972"/>
      <c r="L428" s="972"/>
      <c r="M428" s="972"/>
    </row>
    <row r="429" spans="1:13" ht="12" customHeight="1">
      <c r="A429" s="9"/>
      <c r="B429" s="14"/>
      <c r="C429" s="14" t="s">
        <v>251</v>
      </c>
      <c r="D429" s="248">
        <v>34</v>
      </c>
      <c r="E429" s="235">
        <v>38.1</v>
      </c>
      <c r="F429" s="235">
        <v>41.5</v>
      </c>
      <c r="G429" s="235">
        <v>40.9</v>
      </c>
      <c r="H429" s="235">
        <v>35.700000000000003</v>
      </c>
      <c r="I429" s="972"/>
      <c r="J429" s="972"/>
      <c r="K429" s="972"/>
      <c r="L429" s="972"/>
      <c r="M429" s="972"/>
    </row>
    <row r="430" spans="1:13" ht="12" customHeight="1">
      <c r="A430" s="9"/>
      <c r="B430" s="165"/>
      <c r="C430" s="165"/>
      <c r="D430" s="233"/>
      <c r="E430" s="233"/>
      <c r="F430" s="233"/>
      <c r="G430" s="233"/>
      <c r="H430" s="233"/>
      <c r="I430" s="233"/>
      <c r="J430" s="233"/>
    </row>
    <row r="431" spans="1:13" ht="12" customHeight="1">
      <c r="A431" s="9"/>
      <c r="B431" s="9" t="s">
        <v>313</v>
      </c>
      <c r="C431" s="165"/>
      <c r="D431" s="233"/>
      <c r="E431" s="233"/>
      <c r="F431" s="233"/>
      <c r="G431" s="233"/>
      <c r="H431" s="233"/>
      <c r="I431" s="233"/>
      <c r="J431" s="233"/>
    </row>
    <row r="432" spans="1:13" ht="12" customHeight="1">
      <c r="A432" s="9"/>
      <c r="B432" s="165"/>
      <c r="C432" s="165"/>
      <c r="D432" s="233"/>
      <c r="E432" s="233"/>
      <c r="F432" s="233"/>
      <c r="G432" s="233"/>
      <c r="H432" s="4" t="s">
        <v>319</v>
      </c>
      <c r="I432" s="233"/>
      <c r="J432" s="233"/>
    </row>
    <row r="433" spans="1:12" ht="12" customHeight="1">
      <c r="A433" s="9"/>
      <c r="B433" s="169"/>
      <c r="C433" s="169"/>
      <c r="D433" s="242"/>
      <c r="E433" s="1099" t="s">
        <v>289</v>
      </c>
      <c r="F433" s="1099"/>
      <c r="G433" s="1099"/>
      <c r="H433" s="1099"/>
      <c r="I433" s="233"/>
      <c r="J433" s="233"/>
    </row>
    <row r="434" spans="1:12" ht="12" customHeight="1">
      <c r="A434" s="9"/>
      <c r="B434" s="16"/>
      <c r="C434" s="16"/>
      <c r="D434" s="243"/>
      <c r="E434" s="214" t="s">
        <v>259</v>
      </c>
      <c r="F434" s="215" t="s">
        <v>260</v>
      </c>
      <c r="G434" s="216" t="s">
        <v>261</v>
      </c>
      <c r="H434" s="216" t="s">
        <v>220</v>
      </c>
      <c r="I434" s="233"/>
      <c r="J434" s="233"/>
    </row>
    <row r="435" spans="1:12" ht="12" customHeight="1">
      <c r="A435" s="9"/>
      <c r="B435" s="11" t="s">
        <v>305</v>
      </c>
      <c r="C435" s="11"/>
      <c r="D435" s="244"/>
      <c r="E435" s="249" t="s">
        <v>128</v>
      </c>
      <c r="F435" s="249" t="s">
        <v>128</v>
      </c>
      <c r="G435" s="249" t="s">
        <v>128</v>
      </c>
      <c r="H435" s="249" t="s">
        <v>128</v>
      </c>
      <c r="I435" s="233"/>
      <c r="J435" s="233"/>
      <c r="K435" s="233"/>
      <c r="L435" s="233"/>
    </row>
    <row r="436" spans="1:12" ht="12" customHeight="1">
      <c r="A436" s="9"/>
      <c r="B436" s="11"/>
      <c r="C436" s="11" t="s">
        <v>241</v>
      </c>
      <c r="D436" s="244"/>
      <c r="E436" s="232">
        <v>-5.5</v>
      </c>
      <c r="F436" s="232">
        <v>0.3</v>
      </c>
      <c r="G436" s="232">
        <v>1.1000000000000001</v>
      </c>
      <c r="H436" s="233">
        <v>2.1</v>
      </c>
      <c r="I436" s="233"/>
      <c r="J436" s="233"/>
      <c r="K436" s="233"/>
      <c r="L436" s="233"/>
    </row>
    <row r="437" spans="1:12" ht="12" customHeight="1">
      <c r="A437" s="9"/>
      <c r="B437" s="11"/>
      <c r="C437" s="11" t="s">
        <v>242</v>
      </c>
      <c r="D437" s="244"/>
      <c r="E437" s="232">
        <v>3.1</v>
      </c>
      <c r="F437" s="232">
        <v>0.3</v>
      </c>
      <c r="G437" s="232">
        <v>-1.4</v>
      </c>
      <c r="H437" s="233">
        <v>1.9</v>
      </c>
      <c r="I437" s="233"/>
      <c r="J437" s="233"/>
      <c r="K437" s="233"/>
      <c r="L437" s="233"/>
    </row>
    <row r="438" spans="1:12" ht="12" customHeight="1">
      <c r="A438" s="9"/>
      <c r="B438" s="11"/>
      <c r="C438" s="11" t="s">
        <v>243</v>
      </c>
      <c r="D438" s="244"/>
      <c r="E438" s="232">
        <v>-1.5</v>
      </c>
      <c r="F438" s="232">
        <v>0.7</v>
      </c>
      <c r="G438" s="232">
        <v>-1.4</v>
      </c>
      <c r="H438" s="233">
        <v>-0.4</v>
      </c>
      <c r="I438" s="233"/>
      <c r="J438" s="233"/>
      <c r="K438" s="233"/>
      <c r="L438" s="233"/>
    </row>
    <row r="439" spans="1:12" ht="12" customHeight="1">
      <c r="A439" s="9"/>
      <c r="B439" s="11"/>
      <c r="C439" s="11" t="s">
        <v>244</v>
      </c>
      <c r="D439" s="244"/>
      <c r="E439" s="232">
        <v>0.2</v>
      </c>
      <c r="F439" s="232">
        <v>0.4</v>
      </c>
      <c r="G439" s="232">
        <v>1.4</v>
      </c>
      <c r="H439" s="233">
        <v>0.2</v>
      </c>
      <c r="I439" s="233"/>
      <c r="J439" s="233"/>
      <c r="K439" s="233"/>
      <c r="L439" s="233"/>
    </row>
    <row r="440" spans="1:12" ht="12" customHeight="1">
      <c r="A440" s="9"/>
      <c r="B440" s="11"/>
      <c r="C440" s="212" t="s">
        <v>306</v>
      </c>
      <c r="D440" s="244"/>
      <c r="E440" s="232">
        <v>-0.4</v>
      </c>
      <c r="F440" s="232">
        <v>-1</v>
      </c>
      <c r="G440" s="232">
        <v>2.2000000000000002</v>
      </c>
      <c r="H440" s="233">
        <v>-0.8</v>
      </c>
      <c r="I440" s="233"/>
      <c r="J440" s="233"/>
      <c r="K440" s="233"/>
      <c r="L440" s="233"/>
    </row>
    <row r="441" spans="1:12" ht="12" customHeight="1">
      <c r="A441" s="9"/>
      <c r="B441" s="11"/>
      <c r="C441" s="212" t="s">
        <v>307</v>
      </c>
      <c r="D441" s="244"/>
      <c r="E441" s="232">
        <v>-1.6</v>
      </c>
      <c r="F441" s="232">
        <v>-2.2000000000000002</v>
      </c>
      <c r="G441" s="232">
        <v>1.5</v>
      </c>
      <c r="H441" s="233">
        <v>3.9</v>
      </c>
      <c r="I441" s="233"/>
      <c r="J441" s="233"/>
      <c r="K441" s="233"/>
      <c r="L441" s="233"/>
    </row>
    <row r="442" spans="1:12" ht="12" customHeight="1">
      <c r="A442" s="9"/>
      <c r="B442" s="11"/>
      <c r="C442" s="212" t="s">
        <v>308</v>
      </c>
      <c r="D442" s="244"/>
      <c r="E442" s="232">
        <v>0.1</v>
      </c>
      <c r="F442" s="232">
        <v>-0.6</v>
      </c>
      <c r="G442" s="232">
        <v>-0.2</v>
      </c>
      <c r="H442" s="233">
        <v>0</v>
      </c>
      <c r="I442" s="233"/>
      <c r="J442" s="233"/>
      <c r="K442" s="233"/>
      <c r="L442" s="233"/>
    </row>
    <row r="443" spans="1:12" ht="12" customHeight="1">
      <c r="A443" s="9"/>
      <c r="B443" s="11"/>
      <c r="C443" s="11" t="s">
        <v>309</v>
      </c>
      <c r="D443" s="244"/>
      <c r="E443" s="232">
        <v>0.5</v>
      </c>
      <c r="F443" s="232">
        <v>-1</v>
      </c>
      <c r="G443" s="232">
        <v>-0.3</v>
      </c>
      <c r="H443" s="233">
        <v>-0.3</v>
      </c>
      <c r="I443" s="233"/>
      <c r="J443" s="233"/>
      <c r="K443" s="233"/>
      <c r="L443" s="233"/>
    </row>
    <row r="444" spans="1:12" ht="12" customHeight="1">
      <c r="A444" s="9"/>
      <c r="B444" s="11"/>
      <c r="C444" s="11" t="s">
        <v>310</v>
      </c>
      <c r="D444" s="244"/>
      <c r="E444" s="232">
        <v>0.3</v>
      </c>
      <c r="F444" s="232">
        <v>-0.6</v>
      </c>
      <c r="G444" s="232">
        <v>-0.3</v>
      </c>
      <c r="H444" s="233">
        <v>0</v>
      </c>
      <c r="I444" s="233"/>
      <c r="J444" s="233"/>
      <c r="K444" s="233"/>
      <c r="L444" s="233"/>
    </row>
    <row r="445" spans="1:12" ht="12" customHeight="1">
      <c r="A445" s="9"/>
      <c r="B445" s="11"/>
      <c r="C445" s="11" t="s">
        <v>311</v>
      </c>
      <c r="D445" s="244"/>
      <c r="E445" s="232">
        <v>0.6</v>
      </c>
      <c r="F445" s="232">
        <v>0.4</v>
      </c>
      <c r="G445" s="232">
        <v>-1.8</v>
      </c>
      <c r="H445" s="233">
        <v>-1.4</v>
      </c>
      <c r="I445" s="233"/>
      <c r="J445" s="233"/>
      <c r="K445" s="233"/>
      <c r="L445" s="233"/>
    </row>
    <row r="446" spans="1:12" ht="12" customHeight="1">
      <c r="A446" s="9"/>
      <c r="B446" s="14"/>
      <c r="C446" s="14" t="s">
        <v>251</v>
      </c>
      <c r="D446" s="243"/>
      <c r="E446" s="235">
        <v>4.0999999999999996</v>
      </c>
      <c r="F446" s="235">
        <v>3.4</v>
      </c>
      <c r="G446" s="235">
        <v>-0.7</v>
      </c>
      <c r="H446" s="235">
        <v>-5.2</v>
      </c>
      <c r="I446" s="233"/>
      <c r="J446" s="233"/>
      <c r="K446" s="233"/>
      <c r="L446" s="233"/>
    </row>
    <row r="447" spans="1:12" ht="12" customHeight="1">
      <c r="A447" s="9"/>
      <c r="B447" s="165"/>
      <c r="C447" s="165"/>
      <c r="D447" s="233"/>
      <c r="E447" s="233"/>
      <c r="F447" s="233"/>
      <c r="G447" s="233"/>
      <c r="H447" s="233"/>
      <c r="I447" s="233"/>
      <c r="J447" s="233"/>
    </row>
    <row r="448" spans="1:12" ht="12" customHeight="1">
      <c r="B448" s="1" t="s">
        <v>320</v>
      </c>
      <c r="C448" s="1"/>
    </row>
    <row r="449" spans="1:11" ht="12" customHeight="1">
      <c r="B449" s="1"/>
      <c r="C449" s="1"/>
      <c r="I449" s="4" t="s">
        <v>321</v>
      </c>
    </row>
    <row r="450" spans="1:11" ht="12" customHeight="1">
      <c r="A450" s="1"/>
      <c r="B450" s="5"/>
      <c r="C450" s="187"/>
      <c r="D450" s="1099" t="s">
        <v>105</v>
      </c>
      <c r="E450" s="1099"/>
      <c r="F450" s="1099"/>
      <c r="G450" s="1099"/>
      <c r="H450" s="250" t="s">
        <v>269</v>
      </c>
      <c r="I450" s="250" t="s">
        <v>270</v>
      </c>
    </row>
    <row r="451" spans="1:11" ht="12" customHeight="1">
      <c r="A451" s="1"/>
      <c r="B451" s="14"/>
      <c r="C451" s="14"/>
      <c r="D451" s="170" t="s">
        <v>29</v>
      </c>
      <c r="E451" s="170" t="s">
        <v>30</v>
      </c>
      <c r="F451" s="170" t="s">
        <v>31</v>
      </c>
      <c r="G451" s="170" t="s">
        <v>32</v>
      </c>
      <c r="H451" s="170" t="s">
        <v>32</v>
      </c>
      <c r="I451" s="171" t="s">
        <v>32</v>
      </c>
      <c r="J451" s="11"/>
    </row>
    <row r="452" spans="1:11" ht="12" customHeight="1">
      <c r="A452" s="1"/>
      <c r="B452" s="3" t="s">
        <v>272</v>
      </c>
      <c r="C452" s="219"/>
      <c r="D452" s="172">
        <v>616540</v>
      </c>
      <c r="E452" s="173">
        <v>405812</v>
      </c>
      <c r="F452" s="173">
        <v>381925</v>
      </c>
      <c r="G452" s="173">
        <v>345417</v>
      </c>
      <c r="H452" s="205">
        <v>100</v>
      </c>
      <c r="I452" s="220" t="s">
        <v>128</v>
      </c>
      <c r="J452" s="192"/>
      <c r="K452" s="192"/>
    </row>
    <row r="453" spans="1:11" ht="12" customHeight="1">
      <c r="A453" s="1"/>
      <c r="C453" s="18" t="s">
        <v>170</v>
      </c>
      <c r="D453" s="172">
        <v>500838</v>
      </c>
      <c r="E453" s="173">
        <v>336793</v>
      </c>
      <c r="F453" s="173">
        <v>324239</v>
      </c>
      <c r="G453" s="173">
        <v>295172</v>
      </c>
      <c r="H453" s="205">
        <v>85.5</v>
      </c>
      <c r="I453" s="206" t="s">
        <v>128</v>
      </c>
      <c r="J453" s="192"/>
      <c r="K453" s="192"/>
    </row>
    <row r="454" spans="1:11" ht="12" customHeight="1">
      <c r="A454" s="1"/>
      <c r="C454" s="18" t="s">
        <v>273</v>
      </c>
      <c r="D454" s="172">
        <v>494127</v>
      </c>
      <c r="E454" s="173">
        <v>333829</v>
      </c>
      <c r="F454" s="173">
        <v>321675</v>
      </c>
      <c r="G454" s="173">
        <v>292643</v>
      </c>
      <c r="H454" s="205">
        <v>84.7</v>
      </c>
      <c r="I454" s="206" t="s">
        <v>128</v>
      </c>
      <c r="J454" s="192"/>
      <c r="K454" s="192"/>
    </row>
    <row r="455" spans="1:11" ht="12" customHeight="1">
      <c r="A455" s="1"/>
      <c r="C455" s="18" t="s">
        <v>274</v>
      </c>
      <c r="D455" s="172">
        <v>2681</v>
      </c>
      <c r="E455" s="173">
        <v>1247</v>
      </c>
      <c r="F455" s="173">
        <v>1332</v>
      </c>
      <c r="G455" s="173">
        <v>1163</v>
      </c>
      <c r="H455" s="205">
        <v>0.3</v>
      </c>
      <c r="I455" s="206" t="s">
        <v>128</v>
      </c>
      <c r="J455" s="192"/>
      <c r="K455" s="192"/>
    </row>
    <row r="456" spans="1:11" ht="12" customHeight="1">
      <c r="A456" s="1"/>
      <c r="C456" s="18" t="s">
        <v>275</v>
      </c>
      <c r="D456" s="172">
        <v>4030</v>
      </c>
      <c r="E456" s="173">
        <v>1717</v>
      </c>
      <c r="F456" s="173">
        <v>1232</v>
      </c>
      <c r="G456" s="173">
        <v>1367</v>
      </c>
      <c r="H456" s="205">
        <v>0.4</v>
      </c>
      <c r="I456" s="206" t="s">
        <v>128</v>
      </c>
      <c r="J456" s="192"/>
      <c r="K456" s="192"/>
    </row>
    <row r="457" spans="1:11" ht="12" customHeight="1">
      <c r="A457" s="1"/>
      <c r="C457" s="18" t="s">
        <v>171</v>
      </c>
      <c r="D457" s="172">
        <v>51896</v>
      </c>
      <c r="E457" s="173">
        <v>20907</v>
      </c>
      <c r="F457" s="173">
        <v>16581</v>
      </c>
      <c r="G457" s="173">
        <v>13141</v>
      </c>
      <c r="H457" s="205">
        <v>3.8</v>
      </c>
      <c r="I457" s="206" t="s">
        <v>128</v>
      </c>
      <c r="J457" s="192"/>
      <c r="K457" s="192"/>
    </row>
    <row r="458" spans="1:11" ht="12" customHeight="1">
      <c r="A458" s="1"/>
      <c r="C458" s="18" t="s">
        <v>172</v>
      </c>
      <c r="D458" s="172">
        <v>27090</v>
      </c>
      <c r="E458" s="173">
        <v>19252</v>
      </c>
      <c r="F458" s="173">
        <v>18014</v>
      </c>
      <c r="G458" s="173">
        <v>15090</v>
      </c>
      <c r="H458" s="205">
        <v>4.4000000000000004</v>
      </c>
      <c r="I458" s="206" t="s">
        <v>128</v>
      </c>
      <c r="J458" s="192"/>
      <c r="K458" s="192"/>
    </row>
    <row r="459" spans="1:11" ht="12" customHeight="1">
      <c r="A459" s="1"/>
      <c r="C459" s="18" t="s">
        <v>173</v>
      </c>
      <c r="D459" s="176">
        <v>36715</v>
      </c>
      <c r="E459" s="177">
        <v>28858</v>
      </c>
      <c r="F459" s="177">
        <v>23091</v>
      </c>
      <c r="G459" s="177">
        <v>21563</v>
      </c>
      <c r="H459" s="252">
        <v>6.2</v>
      </c>
      <c r="I459" s="253" t="s">
        <v>128</v>
      </c>
      <c r="J459" s="192"/>
      <c r="K459" s="192"/>
    </row>
    <row r="460" spans="1:11" ht="12" customHeight="1">
      <c r="A460" s="1"/>
      <c r="B460" s="221" t="s">
        <v>280</v>
      </c>
      <c r="C460" s="222"/>
      <c r="D460" s="172">
        <v>430377</v>
      </c>
      <c r="E460" s="173">
        <v>265707</v>
      </c>
      <c r="F460" s="173">
        <v>263809</v>
      </c>
      <c r="G460" s="173">
        <v>213561</v>
      </c>
      <c r="H460" s="205">
        <v>61.8</v>
      </c>
      <c r="I460" s="205">
        <v>100</v>
      </c>
      <c r="J460" s="192"/>
      <c r="K460" s="192"/>
    </row>
    <row r="461" spans="1:11" ht="12" customHeight="1">
      <c r="A461" s="1"/>
      <c r="B461" s="9"/>
      <c r="C461" s="18" t="s">
        <v>170</v>
      </c>
      <c r="D461" s="172">
        <v>356420</v>
      </c>
      <c r="E461" s="173">
        <v>226147</v>
      </c>
      <c r="F461" s="173">
        <v>228785</v>
      </c>
      <c r="G461" s="173">
        <v>182955</v>
      </c>
      <c r="H461" s="205">
        <v>53</v>
      </c>
      <c r="I461" s="205">
        <v>85.7</v>
      </c>
      <c r="J461" s="192"/>
      <c r="K461" s="192"/>
    </row>
    <row r="462" spans="1:11" ht="12" customHeight="1">
      <c r="A462" s="1"/>
      <c r="B462" s="9"/>
      <c r="C462" s="18" t="s">
        <v>273</v>
      </c>
      <c r="D462" s="172">
        <v>352753</v>
      </c>
      <c r="E462" s="173">
        <v>224658</v>
      </c>
      <c r="F462" s="173">
        <v>227659</v>
      </c>
      <c r="G462" s="173">
        <v>181754</v>
      </c>
      <c r="H462" s="205">
        <v>52.6</v>
      </c>
      <c r="I462" s="205">
        <v>85.1</v>
      </c>
      <c r="J462" s="192"/>
      <c r="K462" s="192"/>
    </row>
    <row r="463" spans="1:11" ht="12" customHeight="1">
      <c r="A463" s="1"/>
      <c r="B463" s="9"/>
      <c r="C463" s="18" t="s">
        <v>274</v>
      </c>
      <c r="D463" s="172">
        <v>1214</v>
      </c>
      <c r="E463" s="173">
        <v>543</v>
      </c>
      <c r="F463" s="173">
        <v>507</v>
      </c>
      <c r="G463" s="173">
        <v>536</v>
      </c>
      <c r="H463" s="205">
        <v>0.2</v>
      </c>
      <c r="I463" s="205">
        <v>0.3</v>
      </c>
      <c r="J463" s="192"/>
      <c r="K463" s="192"/>
    </row>
    <row r="464" spans="1:11" ht="12" customHeight="1">
      <c r="A464" s="1"/>
      <c r="B464" s="9"/>
      <c r="C464" s="18" t="s">
        <v>275</v>
      </c>
      <c r="D464" s="172">
        <v>2453</v>
      </c>
      <c r="E464" s="173">
        <v>946</v>
      </c>
      <c r="F464" s="173">
        <v>619</v>
      </c>
      <c r="G464" s="173">
        <v>665</v>
      </c>
      <c r="H464" s="205">
        <v>0.2</v>
      </c>
      <c r="I464" s="205">
        <v>0.3</v>
      </c>
      <c r="J464" s="192"/>
      <c r="K464" s="192"/>
    </row>
    <row r="465" spans="1:11" ht="12" customHeight="1">
      <c r="A465" s="1"/>
      <c r="B465" s="9"/>
      <c r="C465" s="18" t="s">
        <v>171</v>
      </c>
      <c r="D465" s="172">
        <v>37490</v>
      </c>
      <c r="E465" s="173">
        <v>13448</v>
      </c>
      <c r="F465" s="173">
        <v>9940</v>
      </c>
      <c r="G465" s="173">
        <v>9331</v>
      </c>
      <c r="H465" s="205">
        <v>2.7</v>
      </c>
      <c r="I465" s="205">
        <v>4.4000000000000004</v>
      </c>
      <c r="J465" s="192"/>
      <c r="K465" s="192"/>
    </row>
    <row r="466" spans="1:11" ht="12" customHeight="1">
      <c r="A466" s="1"/>
      <c r="B466" s="9"/>
      <c r="C466" s="18" t="s">
        <v>172</v>
      </c>
      <c r="D466" s="172">
        <v>26659</v>
      </c>
      <c r="E466" s="173">
        <v>18836</v>
      </c>
      <c r="F466" s="173">
        <v>17453</v>
      </c>
      <c r="G466" s="173">
        <v>15017</v>
      </c>
      <c r="H466" s="205">
        <v>4.3</v>
      </c>
      <c r="I466" s="205">
        <v>7</v>
      </c>
      <c r="J466" s="192"/>
      <c r="K466" s="192"/>
    </row>
    <row r="467" spans="1:11" ht="12" customHeight="1">
      <c r="A467" s="1"/>
      <c r="B467" s="9"/>
      <c r="C467" s="18" t="s">
        <v>173</v>
      </c>
      <c r="D467" s="176">
        <v>9809</v>
      </c>
      <c r="E467" s="177">
        <v>7276</v>
      </c>
      <c r="F467" s="177">
        <v>7631</v>
      </c>
      <c r="G467" s="177">
        <v>5818</v>
      </c>
      <c r="H467" s="252">
        <v>1.7</v>
      </c>
      <c r="I467" s="252">
        <v>2.7</v>
      </c>
      <c r="J467" s="192"/>
      <c r="K467" s="192"/>
    </row>
    <row r="468" spans="1:11" ht="12" customHeight="1">
      <c r="A468" s="1"/>
      <c r="B468" s="221" t="s">
        <v>277</v>
      </c>
      <c r="C468" s="222"/>
      <c r="D468" s="172">
        <v>186163</v>
      </c>
      <c r="E468" s="173">
        <v>140105</v>
      </c>
      <c r="F468" s="173">
        <v>118116</v>
      </c>
      <c r="G468" s="173">
        <v>131856</v>
      </c>
      <c r="H468" s="205">
        <v>38.200000000000003</v>
      </c>
      <c r="I468" s="205">
        <v>100</v>
      </c>
      <c r="J468" s="192"/>
      <c r="K468" s="192"/>
    </row>
    <row r="469" spans="1:11" ht="12" customHeight="1">
      <c r="A469" s="1"/>
      <c r="B469" s="9"/>
      <c r="C469" s="18" t="s">
        <v>170</v>
      </c>
      <c r="D469" s="172">
        <v>144418</v>
      </c>
      <c r="E469" s="173">
        <v>110646</v>
      </c>
      <c r="F469" s="173">
        <v>95453</v>
      </c>
      <c r="G469" s="173">
        <v>112217</v>
      </c>
      <c r="H469" s="205">
        <v>32.5</v>
      </c>
      <c r="I469" s="205">
        <v>85.1</v>
      </c>
      <c r="J469" s="192"/>
      <c r="K469" s="192"/>
    </row>
    <row r="470" spans="1:11" ht="12" customHeight="1">
      <c r="A470" s="1"/>
      <c r="B470" s="9"/>
      <c r="C470" s="18" t="s">
        <v>273</v>
      </c>
      <c r="D470" s="172">
        <v>141374</v>
      </c>
      <c r="E470" s="173">
        <v>109171</v>
      </c>
      <c r="F470" s="173">
        <v>94016</v>
      </c>
      <c r="G470" s="173">
        <v>110888</v>
      </c>
      <c r="H470" s="205">
        <v>32.1</v>
      </c>
      <c r="I470" s="205">
        <v>84.1</v>
      </c>
      <c r="J470" s="192"/>
      <c r="K470" s="192"/>
    </row>
    <row r="471" spans="1:11" ht="12" customHeight="1">
      <c r="A471" s="1"/>
      <c r="B471" s="9"/>
      <c r="C471" s="18" t="s">
        <v>274</v>
      </c>
      <c r="D471" s="172">
        <v>1467</v>
      </c>
      <c r="E471" s="173">
        <v>704</v>
      </c>
      <c r="F471" s="173">
        <v>824</v>
      </c>
      <c r="G471" s="173">
        <v>627</v>
      </c>
      <c r="H471" s="205">
        <v>0.2</v>
      </c>
      <c r="I471" s="205">
        <v>0.5</v>
      </c>
      <c r="J471" s="192"/>
      <c r="K471" s="192"/>
    </row>
    <row r="472" spans="1:11" ht="12" customHeight="1">
      <c r="A472" s="1"/>
      <c r="B472" s="9"/>
      <c r="C472" s="18" t="s">
        <v>275</v>
      </c>
      <c r="D472" s="172">
        <v>1577</v>
      </c>
      <c r="E472" s="173">
        <v>771</v>
      </c>
      <c r="F472" s="173">
        <v>613</v>
      </c>
      <c r="G472" s="173">
        <v>702</v>
      </c>
      <c r="H472" s="205">
        <v>0.2</v>
      </c>
      <c r="I472" s="205">
        <v>0.5</v>
      </c>
      <c r="J472" s="192"/>
      <c r="K472" s="192"/>
    </row>
    <row r="473" spans="1:11" ht="12" customHeight="1">
      <c r="A473" s="1"/>
      <c r="B473" s="165"/>
      <c r="C473" s="18" t="s">
        <v>171</v>
      </c>
      <c r="D473" s="172">
        <v>14406</v>
      </c>
      <c r="E473" s="173">
        <v>7459</v>
      </c>
      <c r="F473" s="173">
        <v>6642</v>
      </c>
      <c r="G473" s="173">
        <v>3810</v>
      </c>
      <c r="H473" s="205">
        <v>1.1000000000000001</v>
      </c>
      <c r="I473" s="205">
        <v>2.9</v>
      </c>
      <c r="J473" s="192"/>
      <c r="K473" s="192"/>
    </row>
    <row r="474" spans="1:11" ht="12" customHeight="1">
      <c r="A474" s="1"/>
      <c r="B474" s="9"/>
      <c r="C474" s="18" t="s">
        <v>172</v>
      </c>
      <c r="D474" s="172">
        <v>431</v>
      </c>
      <c r="E474" s="173">
        <v>416</v>
      </c>
      <c r="F474" s="173">
        <v>561</v>
      </c>
      <c r="G474" s="173">
        <v>73</v>
      </c>
      <c r="H474" s="205">
        <v>0</v>
      </c>
      <c r="I474" s="205">
        <v>0.1</v>
      </c>
      <c r="J474" s="192"/>
      <c r="K474" s="192"/>
    </row>
    <row r="475" spans="1:11" ht="12" customHeight="1">
      <c r="A475" s="1"/>
      <c r="B475" s="16"/>
      <c r="C475" s="181" t="s">
        <v>173</v>
      </c>
      <c r="D475" s="182">
        <v>26906</v>
      </c>
      <c r="E475" s="183">
        <v>21582</v>
      </c>
      <c r="F475" s="183">
        <v>15460</v>
      </c>
      <c r="G475" s="183">
        <v>15745</v>
      </c>
      <c r="H475" s="17">
        <v>4.5999999999999996</v>
      </c>
      <c r="I475" s="17">
        <v>11.9</v>
      </c>
      <c r="J475" s="192"/>
      <c r="K475" s="192"/>
    </row>
    <row r="476" spans="1:11" ht="12" customHeight="1">
      <c r="A476" s="1"/>
      <c r="B476" s="213" t="s">
        <v>278</v>
      </c>
      <c r="C476" s="11"/>
      <c r="D476" s="254"/>
      <c r="E476" s="254"/>
      <c r="F476" s="254"/>
      <c r="G476" s="255"/>
      <c r="H476" s="255"/>
      <c r="I476" s="256"/>
      <c r="J476" s="256"/>
    </row>
    <row r="477" spans="1:11" ht="12" customHeight="1">
      <c r="A477" s="1"/>
      <c r="B477" s="213"/>
      <c r="C477" s="11"/>
      <c r="D477" s="254"/>
      <c r="E477" s="254"/>
      <c r="F477" s="254"/>
      <c r="G477" s="255"/>
      <c r="H477" s="255"/>
      <c r="I477" s="256"/>
      <c r="J477" s="256"/>
    </row>
    <row r="478" spans="1:11" ht="12" customHeight="1">
      <c r="A478" s="1"/>
      <c r="B478" s="1" t="s">
        <v>323</v>
      </c>
      <c r="C478" s="11"/>
      <c r="D478" s="254"/>
      <c r="E478" s="254"/>
      <c r="F478" s="254"/>
      <c r="G478" s="255"/>
      <c r="H478" s="255"/>
      <c r="I478" s="256"/>
      <c r="J478" s="256"/>
    </row>
    <row r="479" spans="1:11" ht="12" customHeight="1">
      <c r="A479" s="1"/>
      <c r="B479" s="213"/>
      <c r="C479" s="11"/>
      <c r="D479" s="254"/>
      <c r="E479" s="254"/>
      <c r="F479" s="254"/>
      <c r="G479" s="4" t="s">
        <v>324</v>
      </c>
      <c r="H479" s="255"/>
      <c r="I479" s="256"/>
      <c r="J479" s="256"/>
    </row>
    <row r="480" spans="1:11" ht="12" customHeight="1">
      <c r="A480" s="1"/>
      <c r="B480" s="5"/>
      <c r="C480" s="5"/>
      <c r="D480" s="187"/>
      <c r="E480" s="1099" t="s">
        <v>325</v>
      </c>
      <c r="F480" s="1099"/>
      <c r="G480" s="1099"/>
      <c r="H480" s="255"/>
      <c r="I480" s="256"/>
      <c r="J480" s="256"/>
    </row>
    <row r="481" spans="1:10" ht="12" customHeight="1">
      <c r="A481" s="1"/>
      <c r="B481" s="14"/>
      <c r="C481" s="14"/>
      <c r="D481" s="181"/>
      <c r="E481" s="215" t="s">
        <v>260</v>
      </c>
      <c r="F481" s="216" t="s">
        <v>261</v>
      </c>
      <c r="G481" s="216" t="s">
        <v>220</v>
      </c>
      <c r="H481" s="255"/>
      <c r="I481" s="256"/>
      <c r="J481" s="256"/>
    </row>
    <row r="482" spans="1:10" ht="12" customHeight="1">
      <c r="A482" s="1"/>
      <c r="B482" s="3" t="s">
        <v>272</v>
      </c>
      <c r="C482" s="169"/>
      <c r="D482" s="187"/>
      <c r="E482" s="173">
        <v>-210728</v>
      </c>
      <c r="F482" s="173">
        <v>-23887</v>
      </c>
      <c r="G482" s="173">
        <v>-36508</v>
      </c>
      <c r="H482" s="255"/>
      <c r="I482" s="256"/>
      <c r="J482" s="256"/>
    </row>
    <row r="483" spans="1:10" ht="12" customHeight="1">
      <c r="A483" s="1"/>
      <c r="C483" s="11" t="s">
        <v>170</v>
      </c>
      <c r="D483" s="18"/>
      <c r="E483" s="173">
        <v>-164045</v>
      </c>
      <c r="F483" s="173">
        <v>-12554</v>
      </c>
      <c r="G483" s="173">
        <v>-29067</v>
      </c>
      <c r="H483" s="255"/>
      <c r="I483" s="256"/>
      <c r="J483" s="256"/>
    </row>
    <row r="484" spans="1:10" ht="12" customHeight="1">
      <c r="A484" s="1"/>
      <c r="C484" s="11" t="s">
        <v>273</v>
      </c>
      <c r="D484" s="18"/>
      <c r="E484" s="173">
        <v>-160298</v>
      </c>
      <c r="F484" s="173">
        <v>-12154</v>
      </c>
      <c r="G484" s="173">
        <v>-29032</v>
      </c>
      <c r="H484" s="255"/>
      <c r="I484" s="256"/>
      <c r="J484" s="256"/>
    </row>
    <row r="485" spans="1:10" ht="12" customHeight="1">
      <c r="A485" s="1"/>
      <c r="C485" s="11" t="s">
        <v>274</v>
      </c>
      <c r="D485" s="18"/>
      <c r="E485" s="173">
        <v>-1434</v>
      </c>
      <c r="F485" s="173">
        <v>85</v>
      </c>
      <c r="G485" s="173">
        <v>-169</v>
      </c>
      <c r="H485" s="255"/>
      <c r="I485" s="256"/>
      <c r="J485" s="256"/>
    </row>
    <row r="486" spans="1:10" ht="12" customHeight="1">
      <c r="A486" s="1"/>
      <c r="C486" s="11" t="s">
        <v>275</v>
      </c>
      <c r="D486" s="18"/>
      <c r="E486" s="173">
        <v>-2313</v>
      </c>
      <c r="F486" s="173">
        <v>-485</v>
      </c>
      <c r="G486" s="173">
        <v>135</v>
      </c>
      <c r="H486" s="255"/>
      <c r="I486" s="256"/>
      <c r="J486" s="256"/>
    </row>
    <row r="487" spans="1:10" ht="12" customHeight="1">
      <c r="A487" s="1"/>
      <c r="C487" s="11" t="s">
        <v>171</v>
      </c>
      <c r="D487" s="18"/>
      <c r="E487" s="173">
        <v>-30989</v>
      </c>
      <c r="F487" s="173">
        <v>-4326</v>
      </c>
      <c r="G487" s="173">
        <v>-3440</v>
      </c>
      <c r="H487" s="255"/>
      <c r="I487" s="256"/>
      <c r="J487" s="256"/>
    </row>
    <row r="488" spans="1:10" ht="12" customHeight="1">
      <c r="A488" s="1"/>
      <c r="C488" s="11" t="s">
        <v>172</v>
      </c>
      <c r="D488" s="18"/>
      <c r="E488" s="173">
        <v>-7838</v>
      </c>
      <c r="F488" s="173">
        <v>-1238</v>
      </c>
      <c r="G488" s="173">
        <v>-2924</v>
      </c>
      <c r="H488" s="255"/>
      <c r="I488" s="256"/>
      <c r="J488" s="256"/>
    </row>
    <row r="489" spans="1:10" ht="12" customHeight="1">
      <c r="A489" s="1"/>
      <c r="C489" s="11" t="s">
        <v>173</v>
      </c>
      <c r="D489" s="190"/>
      <c r="E489" s="177">
        <v>-7857</v>
      </c>
      <c r="F489" s="177">
        <v>-5767</v>
      </c>
      <c r="G489" s="177">
        <v>-1528</v>
      </c>
      <c r="H489" s="255"/>
      <c r="I489" s="256"/>
      <c r="J489" s="256"/>
    </row>
    <row r="490" spans="1:10" ht="12" customHeight="1">
      <c r="A490" s="1"/>
      <c r="B490" s="221" t="s">
        <v>280</v>
      </c>
      <c r="C490" s="225"/>
      <c r="D490" s="18"/>
      <c r="E490" s="173">
        <v>-164670</v>
      </c>
      <c r="F490" s="173">
        <v>-1898</v>
      </c>
      <c r="G490" s="173">
        <v>-50248</v>
      </c>
      <c r="H490" s="255"/>
      <c r="I490" s="256"/>
      <c r="J490" s="256"/>
    </row>
    <row r="491" spans="1:10" ht="12" customHeight="1">
      <c r="A491" s="1"/>
      <c r="B491" s="9"/>
      <c r="C491" s="11" t="s">
        <v>170</v>
      </c>
      <c r="D491" s="18"/>
      <c r="E491" s="173">
        <v>-130273</v>
      </c>
      <c r="F491" s="173">
        <v>2638</v>
      </c>
      <c r="G491" s="173">
        <v>-45830</v>
      </c>
      <c r="H491" s="255"/>
      <c r="I491" s="256"/>
      <c r="J491" s="256"/>
    </row>
    <row r="492" spans="1:10" ht="12" customHeight="1">
      <c r="A492" s="1"/>
      <c r="B492" s="9"/>
      <c r="C492" s="11" t="s">
        <v>273</v>
      </c>
      <c r="D492" s="18"/>
      <c r="E492" s="173">
        <v>-128095</v>
      </c>
      <c r="F492" s="173">
        <v>3001</v>
      </c>
      <c r="G492" s="173">
        <v>-45905</v>
      </c>
      <c r="H492" s="255"/>
      <c r="I492" s="256"/>
      <c r="J492" s="256"/>
    </row>
    <row r="493" spans="1:10" ht="12" customHeight="1">
      <c r="A493" s="1"/>
      <c r="B493" s="9"/>
      <c r="C493" s="11" t="s">
        <v>274</v>
      </c>
      <c r="D493" s="18"/>
      <c r="E493" s="173">
        <v>-671</v>
      </c>
      <c r="F493" s="173">
        <v>-36</v>
      </c>
      <c r="G493" s="173">
        <v>29</v>
      </c>
      <c r="H493" s="255"/>
      <c r="I493" s="256"/>
      <c r="J493" s="256"/>
    </row>
    <row r="494" spans="1:10" ht="12" customHeight="1">
      <c r="A494" s="1"/>
      <c r="B494" s="9"/>
      <c r="C494" s="11" t="s">
        <v>275</v>
      </c>
      <c r="D494" s="18"/>
      <c r="E494" s="173">
        <v>-1507</v>
      </c>
      <c r="F494" s="173">
        <v>-327</v>
      </c>
      <c r="G494" s="173">
        <v>46</v>
      </c>
      <c r="H494" s="255"/>
      <c r="I494" s="256"/>
      <c r="J494" s="256"/>
    </row>
    <row r="495" spans="1:10" ht="12" customHeight="1">
      <c r="A495" s="1"/>
      <c r="B495" s="9"/>
      <c r="C495" s="11" t="s">
        <v>171</v>
      </c>
      <c r="D495" s="18"/>
      <c r="E495" s="173">
        <v>-24042</v>
      </c>
      <c r="F495" s="173">
        <v>-3508</v>
      </c>
      <c r="G495" s="173">
        <v>-609</v>
      </c>
      <c r="H495" s="255"/>
      <c r="I495" s="256"/>
      <c r="J495" s="256"/>
    </row>
    <row r="496" spans="1:10" ht="12" customHeight="1">
      <c r="A496" s="1"/>
      <c r="B496" s="9"/>
      <c r="C496" s="11" t="s">
        <v>172</v>
      </c>
      <c r="D496" s="18"/>
      <c r="E496" s="173">
        <v>-7823</v>
      </c>
      <c r="F496" s="173">
        <v>-1383</v>
      </c>
      <c r="G496" s="173">
        <v>-2436</v>
      </c>
      <c r="H496" s="255"/>
      <c r="I496" s="256"/>
      <c r="J496" s="256"/>
    </row>
    <row r="497" spans="1:10" ht="12" customHeight="1">
      <c r="A497" s="1"/>
      <c r="B497" s="9"/>
      <c r="C497" s="11" t="s">
        <v>173</v>
      </c>
      <c r="D497" s="190"/>
      <c r="E497" s="177">
        <v>-2533</v>
      </c>
      <c r="F497" s="177">
        <v>355</v>
      </c>
      <c r="G497" s="177">
        <v>-1813</v>
      </c>
      <c r="H497" s="255"/>
      <c r="I497" s="256"/>
      <c r="J497" s="256"/>
    </row>
    <row r="498" spans="1:10" ht="12" customHeight="1">
      <c r="A498" s="1"/>
      <c r="B498" s="221" t="s">
        <v>277</v>
      </c>
      <c r="C498" s="225"/>
      <c r="D498" s="18"/>
      <c r="E498" s="173">
        <v>-46058</v>
      </c>
      <c r="F498" s="173">
        <v>-21989</v>
      </c>
      <c r="G498" s="173">
        <v>13740</v>
      </c>
      <c r="H498" s="255"/>
      <c r="I498" s="256"/>
      <c r="J498" s="256"/>
    </row>
    <row r="499" spans="1:10" ht="12" customHeight="1">
      <c r="A499" s="1"/>
      <c r="B499" s="9"/>
      <c r="C499" s="11" t="s">
        <v>170</v>
      </c>
      <c r="D499" s="18"/>
      <c r="E499" s="173">
        <v>-33772</v>
      </c>
      <c r="F499" s="173">
        <v>-15193</v>
      </c>
      <c r="G499" s="173">
        <v>16764</v>
      </c>
      <c r="H499" s="255"/>
      <c r="I499" s="256"/>
      <c r="J499" s="256"/>
    </row>
    <row r="500" spans="1:10" ht="12" customHeight="1">
      <c r="A500" s="1"/>
      <c r="B500" s="9"/>
      <c r="C500" s="11" t="s">
        <v>273</v>
      </c>
      <c r="D500" s="18"/>
      <c r="E500" s="173">
        <v>-32203</v>
      </c>
      <c r="F500" s="173">
        <v>-15155</v>
      </c>
      <c r="G500" s="173">
        <v>16872</v>
      </c>
      <c r="H500" s="255"/>
      <c r="I500" s="256"/>
      <c r="J500" s="256"/>
    </row>
    <row r="501" spans="1:10" ht="12" customHeight="1">
      <c r="A501" s="1"/>
      <c r="B501" s="9"/>
      <c r="C501" s="11" t="s">
        <v>274</v>
      </c>
      <c r="D501" s="18"/>
      <c r="E501" s="173">
        <v>-763</v>
      </c>
      <c r="F501" s="173">
        <v>120</v>
      </c>
      <c r="G501" s="173">
        <v>-197</v>
      </c>
      <c r="H501" s="255"/>
      <c r="I501" s="256"/>
      <c r="J501" s="256"/>
    </row>
    <row r="502" spans="1:10" ht="12" customHeight="1">
      <c r="A502" s="1"/>
      <c r="B502" s="9"/>
      <c r="C502" s="11" t="s">
        <v>275</v>
      </c>
      <c r="D502" s="18"/>
      <c r="E502" s="173">
        <v>-806</v>
      </c>
      <c r="F502" s="173">
        <v>-158</v>
      </c>
      <c r="G502" s="173">
        <v>89</v>
      </c>
      <c r="H502" s="255"/>
      <c r="I502" s="256"/>
      <c r="J502" s="256"/>
    </row>
    <row r="503" spans="1:10" ht="12" customHeight="1">
      <c r="A503" s="1"/>
      <c r="B503" s="165"/>
      <c r="C503" s="11" t="s">
        <v>171</v>
      </c>
      <c r="D503" s="18"/>
      <c r="E503" s="173">
        <v>-6947</v>
      </c>
      <c r="F503" s="173">
        <v>-817</v>
      </c>
      <c r="G503" s="173">
        <v>-2832</v>
      </c>
      <c r="H503" s="255"/>
      <c r="I503" s="256"/>
      <c r="J503" s="256"/>
    </row>
    <row r="504" spans="1:10" ht="12" customHeight="1">
      <c r="A504" s="1"/>
      <c r="B504" s="9"/>
      <c r="C504" s="11" t="s">
        <v>172</v>
      </c>
      <c r="D504" s="18"/>
      <c r="E504" s="173">
        <v>-15</v>
      </c>
      <c r="F504" s="173">
        <v>145</v>
      </c>
      <c r="G504" s="173">
        <v>-488</v>
      </c>
      <c r="H504" s="255"/>
      <c r="I504" s="256"/>
      <c r="J504" s="256"/>
    </row>
    <row r="505" spans="1:10" ht="12" customHeight="1">
      <c r="A505" s="1"/>
      <c r="B505" s="16"/>
      <c r="C505" s="14" t="s">
        <v>173</v>
      </c>
      <c r="D505" s="181"/>
      <c r="E505" s="183">
        <v>-5324</v>
      </c>
      <c r="F505" s="183">
        <v>-6122</v>
      </c>
      <c r="G505" s="183">
        <v>285</v>
      </c>
      <c r="H505" s="255"/>
      <c r="I505" s="256"/>
      <c r="J505" s="256"/>
    </row>
    <row r="506" spans="1:10" ht="12" customHeight="1">
      <c r="A506" s="1"/>
      <c r="B506" s="213"/>
      <c r="C506" s="11"/>
      <c r="D506" s="254"/>
      <c r="E506" s="254"/>
      <c r="F506" s="254"/>
      <c r="G506" s="255"/>
      <c r="H506" s="255"/>
      <c r="I506" s="256"/>
      <c r="J506" s="256"/>
    </row>
    <row r="507" spans="1:10" ht="12" customHeight="1">
      <c r="A507" s="1"/>
      <c r="B507" s="257"/>
      <c r="C507" s="11"/>
      <c r="D507" s="254"/>
      <c r="E507" s="254"/>
      <c r="F507" s="254"/>
      <c r="G507" s="255"/>
      <c r="H507" s="255"/>
      <c r="I507" s="256"/>
      <c r="J507" s="256"/>
    </row>
    <row r="508" spans="1:10" ht="12" customHeight="1">
      <c r="B508" s="11" t="s">
        <v>326</v>
      </c>
      <c r="C508" s="11"/>
      <c r="D508" s="11"/>
      <c r="E508" s="11"/>
    </row>
    <row r="509" spans="1:10" ht="12" customHeight="1">
      <c r="B509" s="11"/>
      <c r="C509" s="11"/>
      <c r="D509" s="11"/>
      <c r="E509" s="11"/>
      <c r="G509" s="4" t="s">
        <v>321</v>
      </c>
      <c r="H509" s="11"/>
    </row>
    <row r="510" spans="1:10" ht="12" customHeight="1">
      <c r="B510" s="5"/>
      <c r="C510" s="187"/>
      <c r="D510" s="1099" t="s">
        <v>327</v>
      </c>
      <c r="E510" s="1103"/>
      <c r="F510" s="1099" t="s">
        <v>4</v>
      </c>
      <c r="G510" s="1099"/>
      <c r="H510" s="217"/>
      <c r="I510" s="258"/>
      <c r="J510" s="217"/>
    </row>
    <row r="511" spans="1:10" ht="12" customHeight="1">
      <c r="B511" s="14"/>
      <c r="C511" s="181"/>
      <c r="D511" s="188" t="s">
        <v>31</v>
      </c>
      <c r="E511" s="170" t="s">
        <v>32</v>
      </c>
      <c r="F511" s="170" t="s">
        <v>31</v>
      </c>
      <c r="G511" s="171" t="s">
        <v>32</v>
      </c>
      <c r="H511" s="34"/>
      <c r="I511" s="34"/>
      <c r="J511" s="34"/>
    </row>
    <row r="512" spans="1:10" ht="12" customHeight="1">
      <c r="B512" s="5" t="s">
        <v>283</v>
      </c>
      <c r="C512" s="187"/>
      <c r="D512" s="259">
        <v>381925</v>
      </c>
      <c r="E512" s="259">
        <v>345417</v>
      </c>
      <c r="F512" s="10">
        <v>100</v>
      </c>
      <c r="G512" s="10">
        <v>100</v>
      </c>
      <c r="H512" s="166"/>
      <c r="I512" s="166"/>
      <c r="J512" s="13"/>
    </row>
    <row r="513" spans="3:10" ht="12" customHeight="1">
      <c r="C513" s="18" t="s">
        <v>192</v>
      </c>
      <c r="D513" s="259">
        <v>2538</v>
      </c>
      <c r="E513" s="259">
        <v>2496</v>
      </c>
      <c r="F513" s="13">
        <v>0.7</v>
      </c>
      <c r="G513" s="13">
        <v>0.7</v>
      </c>
      <c r="H513" s="166"/>
      <c r="I513" s="166"/>
      <c r="J513" s="13"/>
    </row>
    <row r="514" spans="3:10" ht="12" customHeight="1">
      <c r="C514" s="18" t="s">
        <v>193</v>
      </c>
      <c r="D514" s="259">
        <v>661</v>
      </c>
      <c r="E514" s="259">
        <v>693</v>
      </c>
      <c r="F514" s="13">
        <v>0.2</v>
      </c>
      <c r="G514" s="13">
        <v>0.2</v>
      </c>
      <c r="H514" s="166"/>
      <c r="I514" s="166"/>
      <c r="J514" s="13"/>
    </row>
    <row r="515" spans="3:10" ht="12" customHeight="1">
      <c r="C515" s="18" t="s">
        <v>194</v>
      </c>
      <c r="D515" s="259">
        <v>96</v>
      </c>
      <c r="E515" s="259">
        <v>98</v>
      </c>
      <c r="F515" s="13">
        <v>0</v>
      </c>
      <c r="G515" s="13">
        <v>0</v>
      </c>
      <c r="H515" s="166"/>
      <c r="I515" s="166"/>
      <c r="J515" s="13"/>
    </row>
    <row r="516" spans="3:10" ht="12" customHeight="1">
      <c r="C516" s="18" t="s">
        <v>195</v>
      </c>
      <c r="D516" s="259">
        <v>1415</v>
      </c>
      <c r="E516" s="259">
        <v>1456</v>
      </c>
      <c r="F516" s="13">
        <v>0.4</v>
      </c>
      <c r="G516" s="13">
        <v>0.4</v>
      </c>
      <c r="H516" s="166"/>
      <c r="I516" s="166"/>
      <c r="J516" s="13"/>
    </row>
    <row r="517" spans="3:10" ht="12" customHeight="1">
      <c r="C517" s="18" t="s">
        <v>196</v>
      </c>
      <c r="D517" s="259">
        <v>18700</v>
      </c>
      <c r="E517" s="259">
        <v>13575</v>
      </c>
      <c r="F517" s="13">
        <v>4.9000000000000004</v>
      </c>
      <c r="G517" s="13">
        <v>3.9</v>
      </c>
      <c r="H517" s="166"/>
      <c r="I517" s="166"/>
      <c r="J517" s="13"/>
    </row>
    <row r="518" spans="3:10" ht="12" customHeight="1">
      <c r="C518" s="18" t="s">
        <v>197</v>
      </c>
      <c r="D518" s="259">
        <v>89454</v>
      </c>
      <c r="E518" s="259">
        <v>66075</v>
      </c>
      <c r="F518" s="13">
        <v>23.4</v>
      </c>
      <c r="G518" s="13">
        <v>19.100000000000001</v>
      </c>
      <c r="H518" s="166"/>
      <c r="I518" s="166"/>
      <c r="J518" s="13"/>
    </row>
    <row r="519" spans="3:10" ht="12" customHeight="1">
      <c r="C519" s="226" t="s">
        <v>198</v>
      </c>
      <c r="D519" s="259">
        <v>7312</v>
      </c>
      <c r="E519" s="259">
        <v>6248</v>
      </c>
      <c r="F519" s="13">
        <v>1.9</v>
      </c>
      <c r="G519" s="13">
        <v>1.8</v>
      </c>
      <c r="H519" s="166"/>
      <c r="I519" s="166"/>
      <c r="J519" s="13"/>
    </row>
    <row r="520" spans="3:10" ht="12" customHeight="1">
      <c r="C520" s="18" t="s">
        <v>199</v>
      </c>
      <c r="D520" s="259">
        <v>14232</v>
      </c>
      <c r="E520" s="259">
        <v>5915</v>
      </c>
      <c r="F520" s="13">
        <v>3.7</v>
      </c>
      <c r="G520" s="13">
        <v>1.7</v>
      </c>
      <c r="H520" s="166"/>
      <c r="I520" s="166"/>
      <c r="J520" s="13"/>
    </row>
    <row r="521" spans="3:10" ht="12" customHeight="1">
      <c r="C521" s="18" t="s">
        <v>200</v>
      </c>
      <c r="D521" s="259">
        <v>38092</v>
      </c>
      <c r="E521" s="259">
        <v>46972</v>
      </c>
      <c r="F521" s="13">
        <v>10</v>
      </c>
      <c r="G521" s="13">
        <v>13.6</v>
      </c>
      <c r="H521" s="166"/>
      <c r="I521" s="166"/>
      <c r="J521" s="13"/>
    </row>
    <row r="522" spans="3:10" ht="12" customHeight="1">
      <c r="C522" s="18" t="s">
        <v>201</v>
      </c>
      <c r="D522" s="259">
        <v>24194</v>
      </c>
      <c r="E522" s="259">
        <v>15377</v>
      </c>
      <c r="F522" s="13">
        <v>6.3</v>
      </c>
      <c r="G522" s="13">
        <v>4.5</v>
      </c>
      <c r="H522" s="166"/>
      <c r="I522" s="166"/>
      <c r="J522" s="13"/>
    </row>
    <row r="523" spans="3:10" ht="12" customHeight="1">
      <c r="C523" s="18" t="s">
        <v>202</v>
      </c>
      <c r="D523" s="259">
        <v>11957</v>
      </c>
      <c r="E523" s="259">
        <v>10918</v>
      </c>
      <c r="F523" s="13">
        <v>3.1</v>
      </c>
      <c r="G523" s="13">
        <v>3.2</v>
      </c>
      <c r="H523" s="166"/>
      <c r="I523" s="166"/>
      <c r="J523" s="13"/>
    </row>
    <row r="524" spans="3:10" ht="12" customHeight="1">
      <c r="C524" s="18" t="s">
        <v>203</v>
      </c>
      <c r="D524" s="259">
        <v>23409</v>
      </c>
      <c r="E524" s="259">
        <v>10371</v>
      </c>
      <c r="F524" s="13">
        <v>6.1</v>
      </c>
      <c r="G524" s="13">
        <v>3</v>
      </c>
      <c r="H524" s="166"/>
      <c r="I524" s="166"/>
      <c r="J524" s="13"/>
    </row>
    <row r="525" spans="3:10" ht="12" customHeight="1">
      <c r="C525" s="18" t="s">
        <v>204</v>
      </c>
      <c r="D525" s="259">
        <v>50719</v>
      </c>
      <c r="E525" s="259">
        <v>53716</v>
      </c>
      <c r="F525" s="13">
        <v>13.3</v>
      </c>
      <c r="G525" s="13">
        <v>15.6</v>
      </c>
      <c r="H525" s="166"/>
      <c r="I525" s="166"/>
      <c r="J525" s="13"/>
    </row>
    <row r="526" spans="3:10" ht="12" customHeight="1">
      <c r="C526" s="18" t="s">
        <v>205</v>
      </c>
      <c r="D526" s="259">
        <v>5154</v>
      </c>
      <c r="E526" s="259">
        <v>4579</v>
      </c>
      <c r="F526" s="13">
        <v>1.3</v>
      </c>
      <c r="G526" s="13">
        <v>1.3</v>
      </c>
      <c r="H526" s="166"/>
      <c r="I526" s="166"/>
      <c r="J526" s="13"/>
    </row>
    <row r="527" spans="3:10" ht="12" customHeight="1">
      <c r="C527" s="18" t="s">
        <v>206</v>
      </c>
      <c r="D527" s="259">
        <v>7760</v>
      </c>
      <c r="E527" s="259">
        <v>10017</v>
      </c>
      <c r="F527" s="13">
        <v>2</v>
      </c>
      <c r="G527" s="13">
        <v>2.9</v>
      </c>
      <c r="H527" s="166"/>
      <c r="I527" s="166"/>
      <c r="J527" s="13"/>
    </row>
    <row r="528" spans="3:10" ht="12" customHeight="1">
      <c r="C528" s="18" t="s">
        <v>207</v>
      </c>
      <c r="D528" s="259">
        <v>24269</v>
      </c>
      <c r="E528" s="259">
        <v>29635</v>
      </c>
      <c r="F528" s="13">
        <v>6.4</v>
      </c>
      <c r="G528" s="13">
        <v>8.6</v>
      </c>
      <c r="H528" s="166"/>
      <c r="I528" s="166"/>
      <c r="J528" s="13"/>
    </row>
    <row r="529" spans="2:11" ht="12" customHeight="1">
      <c r="C529" s="18" t="s">
        <v>208</v>
      </c>
      <c r="D529" s="259">
        <v>5667</v>
      </c>
      <c r="E529" s="259">
        <v>3026</v>
      </c>
      <c r="F529" s="13">
        <v>1.5</v>
      </c>
      <c r="G529" s="13">
        <v>0.9</v>
      </c>
      <c r="H529" s="166"/>
      <c r="I529" s="166"/>
      <c r="J529" s="13"/>
    </row>
    <row r="530" spans="2:11" ht="12" customHeight="1">
      <c r="C530" s="227" t="s">
        <v>209</v>
      </c>
      <c r="D530" s="259">
        <v>32326</v>
      </c>
      <c r="E530" s="180">
        <v>40711</v>
      </c>
      <c r="F530" s="13">
        <v>8.5</v>
      </c>
      <c r="G530" s="13">
        <v>11.8</v>
      </c>
      <c r="H530" s="166"/>
      <c r="I530" s="166"/>
      <c r="J530" s="13"/>
    </row>
    <row r="531" spans="2:11" ht="12" customHeight="1">
      <c r="B531" s="14"/>
      <c r="C531" s="181" t="s">
        <v>284</v>
      </c>
      <c r="D531" s="260">
        <v>23968</v>
      </c>
      <c r="E531" s="260">
        <v>23485</v>
      </c>
      <c r="F531" s="17">
        <v>6.3</v>
      </c>
      <c r="G531" s="17">
        <v>6.8</v>
      </c>
      <c r="H531" s="166"/>
      <c r="I531" s="166"/>
      <c r="J531" s="13"/>
    </row>
    <row r="532" spans="2:11" ht="12" customHeight="1">
      <c r="B532" s="184" t="s">
        <v>212</v>
      </c>
      <c r="C532" s="165"/>
      <c r="D532" s="228"/>
      <c r="E532" s="13"/>
      <c r="F532" s="229"/>
      <c r="G532" s="13"/>
    </row>
    <row r="534" spans="2:11" ht="12" customHeight="1">
      <c r="B534" s="11" t="s">
        <v>328</v>
      </c>
    </row>
    <row r="535" spans="2:11" ht="12" customHeight="1">
      <c r="B535" s="11"/>
      <c r="C535" s="11"/>
      <c r="D535" s="11"/>
      <c r="E535" s="11"/>
      <c r="G535" s="4" t="s">
        <v>329</v>
      </c>
    </row>
    <row r="536" spans="2:11" ht="12" customHeight="1">
      <c r="B536" s="5"/>
      <c r="C536" s="187"/>
      <c r="D536" s="1099" t="s">
        <v>330</v>
      </c>
      <c r="E536" s="1099"/>
      <c r="F536" s="1099"/>
      <c r="G536" s="1099"/>
    </row>
    <row r="537" spans="2:11" ht="12" customHeight="1">
      <c r="B537" s="14"/>
      <c r="C537" s="181"/>
      <c r="D537" s="188" t="s">
        <v>31</v>
      </c>
      <c r="E537" s="170" t="s">
        <v>32</v>
      </c>
      <c r="F537" s="7" t="s">
        <v>140</v>
      </c>
      <c r="G537" s="211" t="s">
        <v>289</v>
      </c>
    </row>
    <row r="538" spans="2:11" ht="12" customHeight="1">
      <c r="B538" s="5" t="s">
        <v>283</v>
      </c>
      <c r="C538" s="187"/>
      <c r="D538" s="259">
        <v>21090</v>
      </c>
      <c r="E538" s="259">
        <v>16897</v>
      </c>
      <c r="F538" s="197">
        <v>-4193</v>
      </c>
      <c r="G538" s="10">
        <v>-19.899999999999999</v>
      </c>
      <c r="H538" s="276"/>
      <c r="I538" s="276"/>
      <c r="J538" s="276"/>
      <c r="K538" s="205"/>
    </row>
    <row r="539" spans="2:11" ht="12" customHeight="1">
      <c r="C539" s="18" t="s">
        <v>192</v>
      </c>
      <c r="D539" s="259">
        <v>16830</v>
      </c>
      <c r="E539" s="259">
        <v>12363</v>
      </c>
      <c r="F539" s="173">
        <v>-4468</v>
      </c>
      <c r="G539" s="13">
        <v>-26.5</v>
      </c>
      <c r="H539" s="276"/>
      <c r="I539" s="276"/>
      <c r="J539" s="276"/>
      <c r="K539" s="205"/>
    </row>
    <row r="540" spans="2:11" ht="12" customHeight="1">
      <c r="C540" s="18" t="s">
        <v>193</v>
      </c>
      <c r="D540" s="259">
        <v>20786</v>
      </c>
      <c r="E540" s="259">
        <v>11948</v>
      </c>
      <c r="F540" s="173">
        <v>-8838</v>
      </c>
      <c r="G540" s="13">
        <v>-42.5</v>
      </c>
      <c r="H540" s="276"/>
      <c r="I540" s="276"/>
      <c r="J540" s="276"/>
      <c r="K540" s="205"/>
    </row>
    <row r="541" spans="2:11" ht="12" customHeight="1">
      <c r="C541" s="18" t="s">
        <v>194</v>
      </c>
      <c r="D541" s="259">
        <v>3322</v>
      </c>
      <c r="E541" s="259">
        <v>2715</v>
      </c>
      <c r="F541" s="173">
        <v>-607</v>
      </c>
      <c r="G541" s="13">
        <v>-18.3</v>
      </c>
      <c r="H541" s="276"/>
      <c r="I541" s="276"/>
      <c r="J541" s="276"/>
      <c r="K541" s="205"/>
    </row>
    <row r="542" spans="2:11" ht="12" customHeight="1">
      <c r="C542" s="18" t="s">
        <v>195</v>
      </c>
      <c r="D542" s="259">
        <v>62889</v>
      </c>
      <c r="E542" s="259">
        <v>63304</v>
      </c>
      <c r="F542" s="173">
        <v>415</v>
      </c>
      <c r="G542" s="13">
        <v>0.7</v>
      </c>
      <c r="H542" s="276"/>
      <c r="I542" s="276"/>
      <c r="J542" s="276"/>
      <c r="K542" s="205"/>
    </row>
    <row r="543" spans="2:11" ht="12" customHeight="1">
      <c r="C543" s="18" t="s">
        <v>196</v>
      </c>
      <c r="D543" s="259">
        <v>6389</v>
      </c>
      <c r="E543" s="259">
        <v>4302</v>
      </c>
      <c r="F543" s="173">
        <v>-2087</v>
      </c>
      <c r="G543" s="13">
        <v>-32.700000000000003</v>
      </c>
      <c r="H543" s="276"/>
      <c r="I543" s="276"/>
      <c r="J543" s="276"/>
      <c r="K543" s="205"/>
    </row>
    <row r="544" spans="2:11" ht="12" customHeight="1">
      <c r="C544" s="18" t="s">
        <v>197</v>
      </c>
      <c r="D544" s="259">
        <v>33263</v>
      </c>
      <c r="E544" s="259">
        <v>23881</v>
      </c>
      <c r="F544" s="173">
        <v>-9382</v>
      </c>
      <c r="G544" s="13">
        <v>-28.2</v>
      </c>
      <c r="H544" s="276"/>
      <c r="I544" s="276"/>
      <c r="J544" s="276"/>
      <c r="K544" s="205"/>
    </row>
    <row r="545" spans="2:11" ht="12" customHeight="1">
      <c r="C545" s="226" t="s">
        <v>198</v>
      </c>
      <c r="D545" s="259">
        <v>1179355</v>
      </c>
      <c r="E545" s="259">
        <v>679130</v>
      </c>
      <c r="F545" s="173">
        <v>-500224</v>
      </c>
      <c r="G545" s="13">
        <v>-42.4</v>
      </c>
      <c r="H545" s="276"/>
      <c r="I545" s="276"/>
      <c r="J545" s="276"/>
      <c r="K545" s="205"/>
    </row>
    <row r="546" spans="2:11" ht="12" customHeight="1">
      <c r="C546" s="18" t="s">
        <v>199</v>
      </c>
      <c r="D546" s="259">
        <v>45009</v>
      </c>
      <c r="E546" s="259">
        <v>11750</v>
      </c>
      <c r="F546" s="173">
        <v>-33259</v>
      </c>
      <c r="G546" s="13">
        <v>-73.900000000000006</v>
      </c>
      <c r="H546" s="276"/>
      <c r="I546" s="276"/>
      <c r="J546" s="276"/>
      <c r="K546" s="205"/>
    </row>
    <row r="547" spans="2:11" ht="12" customHeight="1">
      <c r="C547" s="18" t="s">
        <v>200</v>
      </c>
      <c r="D547" s="259">
        <v>78041</v>
      </c>
      <c r="E547" s="259">
        <v>80239</v>
      </c>
      <c r="F547" s="173">
        <v>2198</v>
      </c>
      <c r="G547" s="13">
        <v>2.8</v>
      </c>
      <c r="H547" s="276"/>
      <c r="I547" s="276"/>
      <c r="J547" s="276"/>
      <c r="K547" s="205"/>
    </row>
    <row r="548" spans="2:11" ht="12" customHeight="1">
      <c r="C548" s="18" t="s">
        <v>201</v>
      </c>
      <c r="D548" s="259">
        <v>13419</v>
      </c>
      <c r="E548" s="259">
        <v>8546</v>
      </c>
      <c r="F548" s="173">
        <v>-4874</v>
      </c>
      <c r="G548" s="13">
        <v>-36.299999999999997</v>
      </c>
      <c r="H548" s="276"/>
      <c r="I548" s="276"/>
      <c r="J548" s="276"/>
      <c r="K548" s="205"/>
    </row>
    <row r="549" spans="2:11" ht="12" customHeight="1">
      <c r="C549" s="18" t="s">
        <v>202</v>
      </c>
      <c r="D549" s="259">
        <v>4622</v>
      </c>
      <c r="E549" s="259">
        <v>4296</v>
      </c>
      <c r="F549" s="173">
        <v>-327</v>
      </c>
      <c r="G549" s="13">
        <v>-7.1</v>
      </c>
      <c r="H549" s="276"/>
      <c r="I549" s="276"/>
      <c r="J549" s="276"/>
      <c r="K549" s="205"/>
    </row>
    <row r="550" spans="2:11" ht="12" customHeight="1">
      <c r="C550" s="18" t="s">
        <v>203</v>
      </c>
      <c r="D550" s="259">
        <v>123726</v>
      </c>
      <c r="E550" s="259">
        <v>34048</v>
      </c>
      <c r="F550" s="173">
        <v>-89678</v>
      </c>
      <c r="G550" s="13">
        <v>-72.5</v>
      </c>
      <c r="H550" s="276"/>
      <c r="I550" s="276"/>
      <c r="J550" s="276"/>
      <c r="K550" s="205"/>
    </row>
    <row r="551" spans="2:11" ht="12" customHeight="1">
      <c r="C551" s="18" t="s">
        <v>204</v>
      </c>
      <c r="D551" s="259">
        <v>46608</v>
      </c>
      <c r="E551" s="259">
        <v>30369</v>
      </c>
      <c r="F551" s="173">
        <v>-16240</v>
      </c>
      <c r="G551" s="13">
        <v>-34.799999999999997</v>
      </c>
      <c r="H551" s="276"/>
      <c r="I551" s="276"/>
      <c r="J551" s="276"/>
      <c r="K551" s="205"/>
    </row>
    <row r="552" spans="2:11" ht="12" customHeight="1">
      <c r="C552" s="18" t="s">
        <v>205</v>
      </c>
      <c r="D552" s="259">
        <v>6204</v>
      </c>
      <c r="E552" s="259">
        <v>4726</v>
      </c>
      <c r="F552" s="173">
        <v>-1478</v>
      </c>
      <c r="G552" s="13">
        <v>-23.8</v>
      </c>
      <c r="H552" s="276"/>
      <c r="I552" s="276"/>
      <c r="J552" s="276"/>
      <c r="K552" s="205"/>
    </row>
    <row r="553" spans="2:11" ht="12" customHeight="1">
      <c r="C553" s="18" t="s">
        <v>206</v>
      </c>
      <c r="D553" s="259">
        <v>9798</v>
      </c>
      <c r="E553" s="259">
        <v>9664</v>
      </c>
      <c r="F553" s="173">
        <v>-134</v>
      </c>
      <c r="G553" s="13">
        <v>-1.4</v>
      </c>
      <c r="H553" s="276"/>
      <c r="I553" s="276"/>
      <c r="J553" s="276"/>
      <c r="K553" s="205"/>
    </row>
    <row r="554" spans="2:11" ht="12" customHeight="1">
      <c r="C554" s="18" t="s">
        <v>207</v>
      </c>
      <c r="D554" s="259">
        <v>106677</v>
      </c>
      <c r="E554" s="259">
        <v>108117</v>
      </c>
      <c r="F554" s="173">
        <v>1441</v>
      </c>
      <c r="G554" s="13">
        <v>1.4</v>
      </c>
      <c r="H554" s="276"/>
      <c r="I554" s="276"/>
      <c r="J554" s="276"/>
      <c r="K554" s="205"/>
    </row>
    <row r="555" spans="2:11" ht="12" customHeight="1">
      <c r="C555" s="18" t="s">
        <v>208</v>
      </c>
      <c r="D555" s="259">
        <v>36050</v>
      </c>
      <c r="E555" s="259">
        <v>54424</v>
      </c>
      <c r="F555" s="173">
        <v>18375</v>
      </c>
      <c r="G555" s="13">
        <v>51</v>
      </c>
      <c r="H555" s="276"/>
      <c r="I555" s="276"/>
      <c r="J555" s="276"/>
      <c r="K555" s="205"/>
    </row>
    <row r="556" spans="2:11" ht="12" customHeight="1">
      <c r="C556" s="227" t="s">
        <v>209</v>
      </c>
      <c r="D556" s="259">
        <v>24985</v>
      </c>
      <c r="E556" s="180">
        <v>31481</v>
      </c>
      <c r="F556" s="173">
        <v>6496</v>
      </c>
      <c r="G556" s="13">
        <v>26</v>
      </c>
      <c r="H556" s="276"/>
      <c r="I556" s="276"/>
      <c r="J556" s="276"/>
      <c r="K556" s="205"/>
    </row>
    <row r="557" spans="2:11" ht="12" customHeight="1">
      <c r="B557" s="14"/>
      <c r="C557" s="181" t="s">
        <v>284</v>
      </c>
      <c r="D557" s="260">
        <v>9663</v>
      </c>
      <c r="E557" s="260">
        <v>7681</v>
      </c>
      <c r="F557" s="183">
        <v>-1982</v>
      </c>
      <c r="G557" s="17">
        <v>-20.5</v>
      </c>
      <c r="H557" s="276"/>
      <c r="I557" s="276"/>
      <c r="J557" s="276"/>
      <c r="K557" s="205"/>
    </row>
    <row r="560" spans="2:11" ht="12" customHeight="1">
      <c r="B560" s="11" t="s">
        <v>331</v>
      </c>
      <c r="C560" s="11"/>
      <c r="D560" s="11"/>
      <c r="E560" s="11"/>
    </row>
    <row r="561" spans="2:10" ht="12" customHeight="1">
      <c r="B561" s="11"/>
      <c r="C561" s="11"/>
      <c r="D561" s="11"/>
      <c r="E561" s="11"/>
      <c r="G561" s="4" t="s">
        <v>321</v>
      </c>
    </row>
    <row r="562" spans="2:10" ht="12" customHeight="1">
      <c r="B562" s="5"/>
      <c r="C562" s="187"/>
      <c r="D562" s="1099" t="s">
        <v>327</v>
      </c>
      <c r="E562" s="1103"/>
      <c r="F562" s="1099" t="s">
        <v>4</v>
      </c>
      <c r="G562" s="1099"/>
      <c r="H562" s="217"/>
      <c r="I562" s="258"/>
      <c r="J562" s="217"/>
    </row>
    <row r="563" spans="2:10" ht="12" customHeight="1">
      <c r="B563" s="14"/>
      <c r="C563" s="14"/>
      <c r="D563" s="171" t="s">
        <v>31</v>
      </c>
      <c r="E563" s="171" t="s">
        <v>32</v>
      </c>
      <c r="F563" s="171" t="s">
        <v>31</v>
      </c>
      <c r="G563" s="171" t="s">
        <v>32</v>
      </c>
      <c r="H563" s="34"/>
      <c r="I563" s="34"/>
      <c r="J563" s="34"/>
    </row>
    <row r="564" spans="2:10" ht="12" customHeight="1">
      <c r="B564" s="5" t="s">
        <v>291</v>
      </c>
      <c r="C564" s="187"/>
      <c r="D564" s="259">
        <v>263809</v>
      </c>
      <c r="E564" s="197">
        <v>213561</v>
      </c>
      <c r="F564" s="10">
        <v>100</v>
      </c>
      <c r="G564" s="10">
        <v>100</v>
      </c>
      <c r="H564" s="166"/>
      <c r="I564" s="166"/>
      <c r="J564" s="13"/>
    </row>
    <row r="565" spans="2:10" ht="12" customHeight="1">
      <c r="B565" s="11"/>
      <c r="C565" s="18" t="s">
        <v>192</v>
      </c>
      <c r="D565" s="259">
        <v>720</v>
      </c>
      <c r="E565" s="173">
        <v>1000</v>
      </c>
      <c r="F565" s="13">
        <v>0.3</v>
      </c>
      <c r="G565" s="13">
        <v>0.5</v>
      </c>
      <c r="H565" s="166"/>
      <c r="I565" s="166"/>
      <c r="J565" s="13"/>
    </row>
    <row r="566" spans="2:10" ht="12" customHeight="1">
      <c r="B566" s="11"/>
      <c r="C566" s="18" t="s">
        <v>193</v>
      </c>
      <c r="D566" s="259">
        <v>127</v>
      </c>
      <c r="E566" s="173">
        <v>69</v>
      </c>
      <c r="F566" s="13">
        <v>0</v>
      </c>
      <c r="G566" s="13">
        <v>0</v>
      </c>
      <c r="H566" s="166"/>
      <c r="I566" s="166"/>
      <c r="J566" s="13"/>
    </row>
    <row r="567" spans="2:10" ht="12" customHeight="1">
      <c r="B567" s="11"/>
      <c r="C567" s="18" t="s">
        <v>194</v>
      </c>
      <c r="D567" s="259">
        <v>74</v>
      </c>
      <c r="E567" s="173">
        <v>76</v>
      </c>
      <c r="F567" s="13">
        <v>0</v>
      </c>
      <c r="G567" s="13">
        <v>0</v>
      </c>
      <c r="H567" s="166"/>
      <c r="I567" s="166"/>
      <c r="J567" s="13"/>
    </row>
    <row r="568" spans="2:10" ht="12" customHeight="1">
      <c r="B568" s="11"/>
      <c r="C568" s="18" t="s">
        <v>195</v>
      </c>
      <c r="D568" s="259">
        <v>1391</v>
      </c>
      <c r="E568" s="173">
        <v>1430</v>
      </c>
      <c r="F568" s="13">
        <v>0.5</v>
      </c>
      <c r="G568" s="13">
        <v>0.7</v>
      </c>
      <c r="H568" s="166"/>
      <c r="I568" s="166"/>
      <c r="J568" s="13"/>
    </row>
    <row r="569" spans="2:10" ht="12" customHeight="1">
      <c r="B569" s="11"/>
      <c r="C569" s="18" t="s">
        <v>196</v>
      </c>
      <c r="D569" s="259">
        <v>18578</v>
      </c>
      <c r="E569" s="173">
        <v>13484</v>
      </c>
      <c r="F569" s="13">
        <v>7</v>
      </c>
      <c r="G569" s="13">
        <v>6.3</v>
      </c>
      <c r="H569" s="166"/>
      <c r="I569" s="166"/>
      <c r="J569" s="13"/>
    </row>
    <row r="570" spans="2:10" ht="12" customHeight="1">
      <c r="B570" s="11"/>
      <c r="C570" s="18" t="s">
        <v>197</v>
      </c>
      <c r="D570" s="259">
        <v>89054</v>
      </c>
      <c r="E570" s="173">
        <v>65671</v>
      </c>
      <c r="F570" s="13">
        <v>33.799999999999997</v>
      </c>
      <c r="G570" s="13">
        <v>30.8</v>
      </c>
      <c r="H570" s="166"/>
      <c r="I570" s="166"/>
      <c r="J570" s="13"/>
    </row>
    <row r="571" spans="2:10" ht="12" customHeight="1">
      <c r="B571" s="11"/>
      <c r="C571" s="226" t="s">
        <v>198</v>
      </c>
      <c r="D571" s="259">
        <v>7311</v>
      </c>
      <c r="E571" s="173">
        <v>6240</v>
      </c>
      <c r="F571" s="13">
        <v>2.8</v>
      </c>
      <c r="G571" s="13">
        <v>2.9</v>
      </c>
      <c r="H571" s="166"/>
      <c r="I571" s="166"/>
      <c r="J571" s="13"/>
    </row>
    <row r="572" spans="2:10" ht="12" customHeight="1">
      <c r="B572" s="11"/>
      <c r="C572" s="18" t="s">
        <v>199</v>
      </c>
      <c r="D572" s="259">
        <v>13858</v>
      </c>
      <c r="E572" s="173">
        <v>5468</v>
      </c>
      <c r="F572" s="13">
        <v>5.3</v>
      </c>
      <c r="G572" s="13">
        <v>2.6</v>
      </c>
      <c r="H572" s="166"/>
      <c r="I572" s="166"/>
      <c r="J572" s="13"/>
    </row>
    <row r="573" spans="2:10" ht="12" customHeight="1">
      <c r="B573" s="11"/>
      <c r="C573" s="18" t="s">
        <v>200</v>
      </c>
      <c r="D573" s="259">
        <v>35815</v>
      </c>
      <c r="E573" s="173">
        <v>31513</v>
      </c>
      <c r="F573" s="13">
        <v>13.6</v>
      </c>
      <c r="G573" s="13">
        <v>14.8</v>
      </c>
      <c r="H573" s="166"/>
      <c r="I573" s="166"/>
      <c r="J573" s="13"/>
    </row>
    <row r="574" spans="2:10" ht="12" customHeight="1">
      <c r="B574" s="11"/>
      <c r="C574" s="18" t="s">
        <v>201</v>
      </c>
      <c r="D574" s="259">
        <v>23996</v>
      </c>
      <c r="E574" s="173">
        <v>14497</v>
      </c>
      <c r="F574" s="13">
        <v>9.1</v>
      </c>
      <c r="G574" s="13">
        <v>6.8</v>
      </c>
      <c r="H574" s="166"/>
      <c r="I574" s="166"/>
      <c r="J574" s="13"/>
    </row>
    <row r="575" spans="2:10" ht="12" customHeight="1">
      <c r="B575" s="11"/>
      <c r="C575" s="18" t="s">
        <v>202</v>
      </c>
      <c r="D575" s="259">
        <v>11681</v>
      </c>
      <c r="E575" s="173">
        <v>10545</v>
      </c>
      <c r="F575" s="13">
        <v>4.4000000000000004</v>
      </c>
      <c r="G575" s="13">
        <v>4.9000000000000004</v>
      </c>
      <c r="H575" s="166"/>
      <c r="I575" s="166"/>
      <c r="J575" s="13"/>
    </row>
    <row r="576" spans="2:10" ht="12" customHeight="1">
      <c r="B576" s="11"/>
      <c r="C576" s="18" t="s">
        <v>203</v>
      </c>
      <c r="D576" s="259">
        <v>6465</v>
      </c>
      <c r="E576" s="173">
        <v>6054</v>
      </c>
      <c r="F576" s="13">
        <v>2.5</v>
      </c>
      <c r="G576" s="13">
        <v>2.8</v>
      </c>
      <c r="H576" s="166"/>
      <c r="I576" s="166"/>
      <c r="J576" s="13"/>
    </row>
    <row r="577" spans="1:10" ht="12" customHeight="1">
      <c r="B577" s="11"/>
      <c r="C577" s="18" t="s">
        <v>204</v>
      </c>
      <c r="D577" s="259">
        <v>32083</v>
      </c>
      <c r="E577" s="173">
        <v>37370</v>
      </c>
      <c r="F577" s="13">
        <v>12.2</v>
      </c>
      <c r="G577" s="13">
        <v>17.5</v>
      </c>
      <c r="H577" s="166"/>
      <c r="I577" s="166"/>
      <c r="J577" s="13"/>
    </row>
    <row r="578" spans="1:10" ht="12" customHeight="1">
      <c r="B578" s="11"/>
      <c r="C578" s="18" t="s">
        <v>205</v>
      </c>
      <c r="D578" s="259">
        <v>5060</v>
      </c>
      <c r="E578" s="173">
        <v>4463</v>
      </c>
      <c r="F578" s="13">
        <v>1.9</v>
      </c>
      <c r="G578" s="13">
        <v>2.1</v>
      </c>
      <c r="H578" s="166"/>
      <c r="I578" s="166"/>
      <c r="J578" s="13"/>
    </row>
    <row r="579" spans="1:10" ht="12" customHeight="1">
      <c r="B579" s="11"/>
      <c r="C579" s="18" t="s">
        <v>206</v>
      </c>
      <c r="D579" s="259">
        <v>342</v>
      </c>
      <c r="E579" s="173">
        <v>608</v>
      </c>
      <c r="F579" s="13">
        <v>0.1</v>
      </c>
      <c r="G579" s="13">
        <v>0.3</v>
      </c>
      <c r="H579" s="166"/>
      <c r="I579" s="166"/>
      <c r="J579" s="13"/>
    </row>
    <row r="580" spans="1:10" ht="12" customHeight="1">
      <c r="B580" s="11"/>
      <c r="C580" s="18" t="s">
        <v>207</v>
      </c>
      <c r="D580" s="259">
        <v>829</v>
      </c>
      <c r="E580" s="173">
        <v>953</v>
      </c>
      <c r="F580" s="13">
        <v>0.3</v>
      </c>
      <c r="G580" s="13">
        <v>0.4</v>
      </c>
      <c r="H580" s="166"/>
      <c r="I580" s="166"/>
      <c r="J580" s="13"/>
    </row>
    <row r="581" spans="1:10" ht="12" customHeight="1">
      <c r="B581" s="11"/>
      <c r="C581" s="18" t="s">
        <v>208</v>
      </c>
      <c r="D581" s="259">
        <v>1359</v>
      </c>
      <c r="E581" s="173">
        <v>1</v>
      </c>
      <c r="F581" s="13">
        <v>0.5</v>
      </c>
      <c r="G581" s="13">
        <v>0</v>
      </c>
      <c r="H581" s="166"/>
      <c r="I581" s="166"/>
      <c r="J581" s="13"/>
    </row>
    <row r="582" spans="1:10" ht="12" customHeight="1">
      <c r="B582" s="14"/>
      <c r="C582" s="181" t="s">
        <v>284</v>
      </c>
      <c r="D582" s="260">
        <v>15065</v>
      </c>
      <c r="E582" s="183">
        <v>14119</v>
      </c>
      <c r="F582" s="17">
        <v>5.7</v>
      </c>
      <c r="G582" s="17">
        <v>6.6</v>
      </c>
      <c r="H582" s="166"/>
      <c r="I582" s="166"/>
      <c r="J582" s="13"/>
    </row>
    <row r="583" spans="1:10" ht="12" customHeight="1">
      <c r="B583" s="184" t="s">
        <v>222</v>
      </c>
      <c r="C583" s="165"/>
      <c r="D583" s="228"/>
      <c r="E583" s="13"/>
      <c r="F583" s="229"/>
      <c r="G583" s="13"/>
    </row>
    <row r="584" spans="1:10" ht="12" customHeight="1">
      <c r="B584" s="184"/>
      <c r="C584" s="165"/>
      <c r="D584" s="228"/>
      <c r="E584" s="13"/>
      <c r="F584" s="229"/>
      <c r="G584" s="13"/>
    </row>
    <row r="585" spans="1:10" ht="12" customHeight="1">
      <c r="B585" s="230"/>
      <c r="C585" s="11"/>
    </row>
    <row r="586" spans="1:10" ht="12" customHeight="1">
      <c r="A586" s="1"/>
      <c r="B586" s="3" t="s">
        <v>332</v>
      </c>
    </row>
    <row r="587" spans="1:10" ht="12" customHeight="1">
      <c r="A587" s="1"/>
      <c r="H587" s="4" t="s">
        <v>321</v>
      </c>
    </row>
    <row r="588" spans="1:10" ht="12" customHeight="1">
      <c r="B588" s="5"/>
      <c r="C588" s="187"/>
      <c r="D588" s="1099" t="s">
        <v>327</v>
      </c>
      <c r="E588" s="1103"/>
      <c r="F588" s="261" t="s">
        <v>140</v>
      </c>
      <c r="G588" s="1099" t="s">
        <v>4</v>
      </c>
      <c r="H588" s="1099"/>
      <c r="I588" s="238"/>
      <c r="J588" s="238"/>
    </row>
    <row r="589" spans="1:10" ht="12" customHeight="1">
      <c r="B589" s="11"/>
      <c r="C589" s="11"/>
      <c r="D589" s="171" t="s">
        <v>31</v>
      </c>
      <c r="E589" s="171" t="s">
        <v>32</v>
      </c>
      <c r="F589" s="215" t="s">
        <v>220</v>
      </c>
      <c r="G589" s="171" t="s">
        <v>31</v>
      </c>
      <c r="H589" s="171" t="s">
        <v>32</v>
      </c>
      <c r="I589" s="262"/>
      <c r="J589" s="262"/>
    </row>
    <row r="590" spans="1:10" ht="12" customHeight="1">
      <c r="B590" s="5" t="s">
        <v>224</v>
      </c>
      <c r="C590" s="5"/>
      <c r="D590" s="196">
        <v>381925</v>
      </c>
      <c r="E590" s="197">
        <v>345417</v>
      </c>
      <c r="F590" s="197">
        <v>-36508</v>
      </c>
      <c r="G590" s="10">
        <v>100</v>
      </c>
      <c r="H590" s="10">
        <v>100</v>
      </c>
      <c r="I590" s="302"/>
      <c r="J590" s="302"/>
    </row>
    <row r="591" spans="1:10" ht="12" customHeight="1">
      <c r="B591" s="11" t="s">
        <v>225</v>
      </c>
      <c r="C591" s="11"/>
      <c r="D591" s="172">
        <v>263809</v>
      </c>
      <c r="E591" s="173">
        <v>213561</v>
      </c>
      <c r="F591" s="173">
        <v>-50248</v>
      </c>
      <c r="G591" s="13">
        <v>69.099999999999994</v>
      </c>
      <c r="H591" s="13">
        <v>61.8</v>
      </c>
      <c r="I591" s="302"/>
      <c r="J591" s="302"/>
    </row>
    <row r="592" spans="1:10" ht="12" customHeight="1">
      <c r="B592" s="11" t="s">
        <v>333</v>
      </c>
      <c r="C592" s="11"/>
      <c r="D592" s="172">
        <v>261027</v>
      </c>
      <c r="E592" s="173">
        <v>210945</v>
      </c>
      <c r="F592" s="173">
        <v>-50082</v>
      </c>
      <c r="G592" s="13">
        <v>68.3</v>
      </c>
      <c r="H592" s="13">
        <v>61.1</v>
      </c>
      <c r="I592" s="302"/>
      <c r="J592" s="302"/>
    </row>
    <row r="593" spans="1:10" ht="12" customHeight="1">
      <c r="B593" s="11"/>
      <c r="C593" s="263" t="s">
        <v>334</v>
      </c>
      <c r="D593" s="172">
        <v>116862</v>
      </c>
      <c r="E593" s="173">
        <v>71217</v>
      </c>
      <c r="F593" s="173">
        <v>-45645</v>
      </c>
      <c r="G593" s="13">
        <v>30.6</v>
      </c>
      <c r="H593" s="13">
        <v>20.6</v>
      </c>
      <c r="I593" s="302"/>
      <c r="J593" s="302"/>
    </row>
    <row r="594" spans="1:10" ht="12" customHeight="1">
      <c r="B594" s="11"/>
      <c r="C594" s="263" t="s">
        <v>335</v>
      </c>
      <c r="D594" s="172">
        <v>6669</v>
      </c>
      <c r="E594" s="173">
        <v>4118</v>
      </c>
      <c r="F594" s="173">
        <v>-2551</v>
      </c>
      <c r="G594" s="13">
        <v>1.7</v>
      </c>
      <c r="H594" s="13">
        <v>1.2</v>
      </c>
      <c r="I594" s="302"/>
      <c r="J594" s="302"/>
    </row>
    <row r="595" spans="1:10" ht="12" customHeight="1">
      <c r="B595" s="11"/>
      <c r="C595" s="263" t="s">
        <v>336</v>
      </c>
      <c r="D595" s="172">
        <v>137494</v>
      </c>
      <c r="E595" s="173">
        <v>135610</v>
      </c>
      <c r="F595" s="173">
        <v>-1884</v>
      </c>
      <c r="G595" s="13">
        <v>36</v>
      </c>
      <c r="H595" s="13">
        <v>39.299999999999997</v>
      </c>
      <c r="I595" s="302"/>
      <c r="J595" s="302"/>
    </row>
    <row r="596" spans="1:10" ht="12" customHeight="1">
      <c r="B596" s="11" t="s">
        <v>230</v>
      </c>
      <c r="C596" s="11"/>
      <c r="D596" s="172">
        <v>2782</v>
      </c>
      <c r="E596" s="173">
        <v>2616</v>
      </c>
      <c r="F596" s="173">
        <v>-166</v>
      </c>
      <c r="G596" s="13">
        <v>0.7</v>
      </c>
      <c r="H596" s="13">
        <v>0.8</v>
      </c>
      <c r="I596" s="302"/>
      <c r="J596" s="302"/>
    </row>
    <row r="597" spans="1:10" ht="12" customHeight="1">
      <c r="B597" s="11" t="s">
        <v>231</v>
      </c>
      <c r="C597" s="11"/>
      <c r="D597" s="172">
        <v>118116</v>
      </c>
      <c r="E597" s="173">
        <v>131856</v>
      </c>
      <c r="F597" s="173">
        <v>13740</v>
      </c>
      <c r="G597" s="13">
        <v>30.9</v>
      </c>
      <c r="H597" s="13">
        <v>38.200000000000003</v>
      </c>
      <c r="I597" s="302"/>
      <c r="J597" s="302"/>
    </row>
    <row r="598" spans="1:10" ht="12" customHeight="1">
      <c r="B598" s="11"/>
      <c r="C598" s="11" t="s">
        <v>337</v>
      </c>
      <c r="D598" s="172">
        <v>2891</v>
      </c>
      <c r="E598" s="173">
        <v>4047</v>
      </c>
      <c r="F598" s="173">
        <v>1156</v>
      </c>
      <c r="G598" s="13">
        <v>0.8</v>
      </c>
      <c r="H598" s="13">
        <v>1.2</v>
      </c>
      <c r="I598" s="302"/>
      <c r="J598" s="302"/>
    </row>
    <row r="599" spans="1:10" ht="12" customHeight="1">
      <c r="B599" s="11"/>
      <c r="C599" s="11" t="s">
        <v>338</v>
      </c>
      <c r="D599" s="172">
        <v>16962</v>
      </c>
      <c r="E599" s="173">
        <v>19497</v>
      </c>
      <c r="F599" s="173">
        <v>2535</v>
      </c>
      <c r="G599" s="13">
        <v>4.4000000000000004</v>
      </c>
      <c r="H599" s="13">
        <v>5.6</v>
      </c>
      <c r="I599" s="302"/>
      <c r="J599" s="302"/>
    </row>
    <row r="600" spans="1:10" ht="12" customHeight="1">
      <c r="B600" s="11"/>
      <c r="C600" s="11" t="s">
        <v>339</v>
      </c>
      <c r="D600" s="172">
        <v>2288</v>
      </c>
      <c r="E600" s="173">
        <v>2446</v>
      </c>
      <c r="F600" s="173">
        <v>158</v>
      </c>
      <c r="G600" s="13">
        <v>0.6</v>
      </c>
      <c r="H600" s="13">
        <v>0.7</v>
      </c>
      <c r="I600" s="302"/>
      <c r="J600" s="302"/>
    </row>
    <row r="601" spans="1:10" ht="12" customHeight="1">
      <c r="B601" s="11"/>
      <c r="C601" s="11" t="s">
        <v>340</v>
      </c>
      <c r="D601" s="172">
        <v>32377</v>
      </c>
      <c r="E601" s="173">
        <v>41172</v>
      </c>
      <c r="F601" s="173">
        <v>8795</v>
      </c>
      <c r="G601" s="13">
        <v>8.5</v>
      </c>
      <c r="H601" s="13">
        <v>11.9</v>
      </c>
      <c r="I601" s="302"/>
      <c r="J601" s="302"/>
    </row>
    <row r="602" spans="1:10" ht="12" customHeight="1">
      <c r="B602" s="11"/>
      <c r="C602" s="11" t="s">
        <v>341</v>
      </c>
      <c r="D602" s="172">
        <v>6499</v>
      </c>
      <c r="E602" s="173">
        <v>6321</v>
      </c>
      <c r="F602" s="173">
        <v>-178</v>
      </c>
      <c r="G602" s="13">
        <v>1.7</v>
      </c>
      <c r="H602" s="13">
        <v>1.8</v>
      </c>
      <c r="I602" s="302"/>
      <c r="J602" s="302"/>
    </row>
    <row r="603" spans="1:10" ht="12" customHeight="1">
      <c r="B603" s="14"/>
      <c r="C603" s="14" t="s">
        <v>342</v>
      </c>
      <c r="D603" s="182">
        <v>57100</v>
      </c>
      <c r="E603" s="183">
        <v>58372</v>
      </c>
      <c r="F603" s="183">
        <v>1272</v>
      </c>
      <c r="G603" s="17">
        <v>15</v>
      </c>
      <c r="H603" s="17">
        <v>16.899999999999999</v>
      </c>
      <c r="I603" s="302"/>
      <c r="J603" s="302"/>
    </row>
    <row r="604" spans="1:10" ht="12" customHeight="1">
      <c r="A604" s="9"/>
      <c r="B604" s="11" t="s">
        <v>343</v>
      </c>
      <c r="D604" s="11"/>
      <c r="E604" s="11"/>
      <c r="F604" s="11"/>
      <c r="G604" s="11"/>
      <c r="I604" s="209"/>
      <c r="J604" s="209"/>
    </row>
    <row r="605" spans="1:10" ht="11.45" customHeight="1">
      <c r="A605" s="9"/>
      <c r="B605" s="11"/>
      <c r="D605" s="11"/>
      <c r="E605" s="11"/>
      <c r="F605" s="11"/>
      <c r="G605" s="11"/>
      <c r="I605" s="209"/>
      <c r="J605" s="209"/>
    </row>
    <row r="606" spans="1:10" ht="11.45" customHeight="1">
      <c r="A606" s="9"/>
      <c r="I606" s="209"/>
      <c r="J606" s="209"/>
    </row>
    <row r="607" spans="1:10" ht="12" customHeight="1">
      <c r="A607" s="9"/>
      <c r="B607" s="3" t="s">
        <v>344</v>
      </c>
      <c r="I607" s="209"/>
      <c r="J607" s="209"/>
    </row>
    <row r="608" spans="1:10" ht="12" customHeight="1">
      <c r="A608" s="9"/>
      <c r="H608" s="264"/>
      <c r="I608" s="209"/>
      <c r="J608" s="4" t="s">
        <v>324</v>
      </c>
    </row>
    <row r="609" spans="1:10" ht="12" customHeight="1">
      <c r="B609" s="5"/>
      <c r="C609" s="5"/>
      <c r="D609" s="1105" t="s">
        <v>105</v>
      </c>
      <c r="E609" s="1106"/>
      <c r="F609" s="1106"/>
      <c r="G609" s="1107"/>
      <c r="H609" s="1108" t="s">
        <v>140</v>
      </c>
      <c r="I609" s="1109"/>
      <c r="J609" s="1109"/>
    </row>
    <row r="610" spans="1:10" ht="12" customHeight="1">
      <c r="B610" s="14"/>
      <c r="C610" s="181"/>
      <c r="D610" s="170" t="s">
        <v>29</v>
      </c>
      <c r="E610" s="170" t="s">
        <v>30</v>
      </c>
      <c r="F610" s="170" t="s">
        <v>31</v>
      </c>
      <c r="G610" s="171" t="s">
        <v>32</v>
      </c>
      <c r="H610" s="215" t="s">
        <v>260</v>
      </c>
      <c r="I610" s="216" t="s">
        <v>261</v>
      </c>
      <c r="J610" s="216" t="s">
        <v>220</v>
      </c>
    </row>
    <row r="611" spans="1:10" ht="12" customHeight="1">
      <c r="A611" s="9"/>
      <c r="B611" s="11" t="s">
        <v>305</v>
      </c>
      <c r="C611" s="187"/>
      <c r="D611" s="173">
        <v>430377</v>
      </c>
      <c r="E611" s="173">
        <v>265707</v>
      </c>
      <c r="F611" s="173">
        <v>263809</v>
      </c>
      <c r="G611" s="173">
        <v>213561</v>
      </c>
      <c r="H611" s="173">
        <v>-164670</v>
      </c>
      <c r="I611" s="173">
        <v>-1898</v>
      </c>
      <c r="J611" s="173">
        <v>-50248</v>
      </c>
    </row>
    <row r="612" spans="1:10" ht="12" customHeight="1">
      <c r="A612" s="9"/>
      <c r="B612" s="11"/>
      <c r="C612" s="18" t="s">
        <v>241</v>
      </c>
      <c r="D612" s="173">
        <v>14242</v>
      </c>
      <c r="E612" s="173">
        <v>9736</v>
      </c>
      <c r="F612" s="173">
        <v>12496</v>
      </c>
      <c r="G612" s="173">
        <v>12334</v>
      </c>
      <c r="H612" s="173">
        <v>-4506</v>
      </c>
      <c r="I612" s="173">
        <v>2760</v>
      </c>
      <c r="J612" s="173">
        <v>-162</v>
      </c>
    </row>
    <row r="613" spans="1:10" ht="12" customHeight="1">
      <c r="A613" s="9"/>
      <c r="B613" s="11"/>
      <c r="C613" s="18" t="s">
        <v>242</v>
      </c>
      <c r="D613" s="173">
        <v>65660</v>
      </c>
      <c r="E613" s="173">
        <v>39157</v>
      </c>
      <c r="F613" s="173">
        <v>34880</v>
      </c>
      <c r="G613" s="173">
        <v>32337</v>
      </c>
      <c r="H613" s="173">
        <v>-26503</v>
      </c>
      <c r="I613" s="173">
        <v>-4277</v>
      </c>
      <c r="J613" s="173">
        <v>-2543</v>
      </c>
    </row>
    <row r="614" spans="1:10" ht="12" customHeight="1">
      <c r="A614" s="9"/>
      <c r="B614" s="11"/>
      <c r="C614" s="18" t="s">
        <v>243</v>
      </c>
      <c r="D614" s="173">
        <v>25848</v>
      </c>
      <c r="E614" s="173">
        <v>17252</v>
      </c>
      <c r="F614" s="173">
        <v>14007</v>
      </c>
      <c r="G614" s="173">
        <v>14337</v>
      </c>
      <c r="H614" s="173">
        <v>-8596</v>
      </c>
      <c r="I614" s="173">
        <v>-3245</v>
      </c>
      <c r="J614" s="173">
        <v>330</v>
      </c>
    </row>
    <row r="615" spans="1:10" ht="12" customHeight="1">
      <c r="B615" s="11"/>
      <c r="C615" s="18" t="s">
        <v>244</v>
      </c>
      <c r="D615" s="173">
        <v>29443</v>
      </c>
      <c r="E615" s="173">
        <v>18951</v>
      </c>
      <c r="F615" s="173">
        <v>18173</v>
      </c>
      <c r="G615" s="173">
        <v>19692</v>
      </c>
      <c r="H615" s="173">
        <v>-10492</v>
      </c>
      <c r="I615" s="173">
        <v>-778</v>
      </c>
      <c r="J615" s="173">
        <v>1519</v>
      </c>
    </row>
    <row r="616" spans="1:10" ht="12" customHeight="1">
      <c r="B616" s="11"/>
      <c r="C616" s="240" t="s">
        <v>345</v>
      </c>
      <c r="D616" s="173">
        <v>18290</v>
      </c>
      <c r="E616" s="173">
        <v>9836</v>
      </c>
      <c r="F616" s="173">
        <v>10167</v>
      </c>
      <c r="G616" s="173">
        <v>10673</v>
      </c>
      <c r="H616" s="173">
        <v>-8454</v>
      </c>
      <c r="I616" s="173">
        <v>331</v>
      </c>
      <c r="J616" s="173">
        <v>506</v>
      </c>
    </row>
    <row r="617" spans="1:10" ht="12" customHeight="1">
      <c r="B617" s="11"/>
      <c r="C617" s="240" t="s">
        <v>346</v>
      </c>
      <c r="D617" s="173">
        <v>24125</v>
      </c>
      <c r="E617" s="173">
        <v>14568</v>
      </c>
      <c r="F617" s="173">
        <v>11475</v>
      </c>
      <c r="G617" s="173">
        <v>10141</v>
      </c>
      <c r="H617" s="173">
        <v>-9557</v>
      </c>
      <c r="I617" s="173">
        <v>-3093</v>
      </c>
      <c r="J617" s="173">
        <v>-1334</v>
      </c>
    </row>
    <row r="618" spans="1:10" ht="12" customHeight="1">
      <c r="B618" s="11"/>
      <c r="C618" s="240" t="s">
        <v>347</v>
      </c>
      <c r="D618" s="173">
        <v>11832</v>
      </c>
      <c r="E618" s="173">
        <v>7078</v>
      </c>
      <c r="F618" s="173">
        <v>5274</v>
      </c>
      <c r="G618" s="173">
        <v>4048</v>
      </c>
      <c r="H618" s="173">
        <v>-4754</v>
      </c>
      <c r="I618" s="173">
        <v>-1804</v>
      </c>
      <c r="J618" s="173">
        <v>-1226</v>
      </c>
    </row>
    <row r="619" spans="1:10" ht="12" customHeight="1">
      <c r="B619" s="11"/>
      <c r="C619" s="18" t="s">
        <v>348</v>
      </c>
      <c r="D619" s="173">
        <v>18133</v>
      </c>
      <c r="E619" s="173">
        <v>13119</v>
      </c>
      <c r="F619" s="173">
        <v>6645</v>
      </c>
      <c r="G619" s="173">
        <v>5568</v>
      </c>
      <c r="H619" s="173">
        <v>-5014</v>
      </c>
      <c r="I619" s="173">
        <v>-6474</v>
      </c>
      <c r="J619" s="173">
        <v>-1077</v>
      </c>
    </row>
    <row r="620" spans="1:10" ht="12" customHeight="1">
      <c r="B620" s="11"/>
      <c r="C620" s="18" t="s">
        <v>349</v>
      </c>
      <c r="D620" s="173">
        <v>22469</v>
      </c>
      <c r="E620" s="173">
        <v>16489</v>
      </c>
      <c r="F620" s="173">
        <v>11435</v>
      </c>
      <c r="G620" s="173">
        <v>9214</v>
      </c>
      <c r="H620" s="173">
        <v>-5980</v>
      </c>
      <c r="I620" s="173">
        <v>-5054</v>
      </c>
      <c r="J620" s="173">
        <v>-2221</v>
      </c>
    </row>
    <row r="621" spans="1:10" ht="12" customHeight="1">
      <c r="B621" s="11"/>
      <c r="C621" s="18" t="s">
        <v>350</v>
      </c>
      <c r="D621" s="173">
        <v>18872</v>
      </c>
      <c r="E621" s="173">
        <v>16170</v>
      </c>
      <c r="F621" s="173">
        <v>10193</v>
      </c>
      <c r="G621" s="173">
        <v>5561</v>
      </c>
      <c r="H621" s="173">
        <v>-2702</v>
      </c>
      <c r="I621" s="173">
        <v>-5977</v>
      </c>
      <c r="J621" s="173">
        <v>-4632</v>
      </c>
    </row>
    <row r="622" spans="1:10" ht="12" customHeight="1">
      <c r="B622" s="14"/>
      <c r="C622" s="181" t="s">
        <v>251</v>
      </c>
      <c r="D622" s="182">
        <v>181465</v>
      </c>
      <c r="E622" s="183">
        <v>103352</v>
      </c>
      <c r="F622" s="183">
        <v>129059</v>
      </c>
      <c r="G622" s="183">
        <v>89653</v>
      </c>
      <c r="H622" s="183">
        <v>-78113</v>
      </c>
      <c r="I622" s="183">
        <v>25707</v>
      </c>
      <c r="J622" s="183">
        <v>-39406</v>
      </c>
    </row>
    <row r="623" spans="1:10" ht="12" customHeight="1">
      <c r="B623" s="213" t="s">
        <v>351</v>
      </c>
      <c r="C623" s="11"/>
      <c r="H623" s="11"/>
    </row>
    <row r="624" spans="1:10" ht="11.45" customHeight="1">
      <c r="H624" s="11"/>
    </row>
    <row r="625" spans="2:17" ht="12" customHeight="1">
      <c r="B625" s="3" t="s">
        <v>352</v>
      </c>
    </row>
    <row r="626" spans="2:17" ht="12" customHeight="1">
      <c r="J626" s="4" t="s">
        <v>353</v>
      </c>
    </row>
    <row r="627" spans="2:17" ht="12" customHeight="1">
      <c r="B627" s="5"/>
      <c r="C627" s="187"/>
      <c r="D627" s="1105" t="s">
        <v>4</v>
      </c>
      <c r="E627" s="1106"/>
      <c r="F627" s="1106"/>
      <c r="G627" s="1107"/>
      <c r="H627" s="1108" t="s">
        <v>354</v>
      </c>
      <c r="I627" s="1109"/>
      <c r="J627" s="1109"/>
    </row>
    <row r="628" spans="2:17" ht="12" customHeight="1">
      <c r="B628" s="14"/>
      <c r="C628" s="181"/>
      <c r="D628" s="170" t="s">
        <v>29</v>
      </c>
      <c r="E628" s="170" t="s">
        <v>30</v>
      </c>
      <c r="F628" s="170" t="s">
        <v>31</v>
      </c>
      <c r="G628" s="171" t="s">
        <v>32</v>
      </c>
      <c r="H628" s="215" t="s">
        <v>260</v>
      </c>
      <c r="I628" s="216" t="s">
        <v>261</v>
      </c>
      <c r="J628" s="216" t="s">
        <v>220</v>
      </c>
    </row>
    <row r="629" spans="2:17" ht="12" customHeight="1">
      <c r="B629" s="11" t="s">
        <v>305</v>
      </c>
      <c r="C629" s="18"/>
      <c r="D629" s="204">
        <v>100</v>
      </c>
      <c r="E629" s="13">
        <v>100</v>
      </c>
      <c r="F629" s="13">
        <v>100</v>
      </c>
      <c r="G629" s="192">
        <v>100</v>
      </c>
      <c r="H629" s="209" t="s">
        <v>128</v>
      </c>
      <c r="I629" s="209" t="s">
        <v>128</v>
      </c>
      <c r="J629" s="209" t="s">
        <v>128</v>
      </c>
      <c r="K629" s="205"/>
      <c r="L629" s="205"/>
      <c r="M629" s="205"/>
      <c r="N629" s="205"/>
      <c r="O629" s="205"/>
      <c r="P629" s="205"/>
      <c r="Q629" s="205"/>
    </row>
    <row r="630" spans="2:17" ht="12" customHeight="1">
      <c r="B630" s="11"/>
      <c r="C630" s="18" t="s">
        <v>241</v>
      </c>
      <c r="D630" s="204">
        <v>3.3</v>
      </c>
      <c r="E630" s="13">
        <v>3.7</v>
      </c>
      <c r="F630" s="13">
        <v>4.7</v>
      </c>
      <c r="G630" s="192">
        <v>5.8</v>
      </c>
      <c r="H630" s="13">
        <v>0.4</v>
      </c>
      <c r="I630" s="13">
        <v>1.1000000000000001</v>
      </c>
      <c r="J630" s="13">
        <v>1</v>
      </c>
      <c r="K630" s="205"/>
      <c r="L630" s="205"/>
      <c r="M630" s="205"/>
      <c r="N630" s="205"/>
      <c r="O630" s="205"/>
      <c r="P630" s="205"/>
      <c r="Q630" s="205"/>
    </row>
    <row r="631" spans="2:17" ht="12" customHeight="1">
      <c r="B631" s="11"/>
      <c r="C631" s="18" t="s">
        <v>242</v>
      </c>
      <c r="D631" s="204">
        <v>15.3</v>
      </c>
      <c r="E631" s="13">
        <v>14.7</v>
      </c>
      <c r="F631" s="13">
        <v>13.2</v>
      </c>
      <c r="G631" s="192">
        <v>15.1</v>
      </c>
      <c r="H631" s="13">
        <v>-0.5</v>
      </c>
      <c r="I631" s="13">
        <v>-1.5</v>
      </c>
      <c r="J631" s="13">
        <v>1.9</v>
      </c>
      <c r="K631" s="205"/>
      <c r="L631" s="205"/>
      <c r="M631" s="205"/>
      <c r="N631" s="205"/>
      <c r="O631" s="205"/>
      <c r="P631" s="205"/>
      <c r="Q631" s="205"/>
    </row>
    <row r="632" spans="2:17" ht="12" customHeight="1">
      <c r="B632" s="11"/>
      <c r="C632" s="18" t="s">
        <v>243</v>
      </c>
      <c r="D632" s="204">
        <v>6</v>
      </c>
      <c r="E632" s="13">
        <v>6.5</v>
      </c>
      <c r="F632" s="13">
        <v>5.3</v>
      </c>
      <c r="G632" s="192">
        <v>6.7</v>
      </c>
      <c r="H632" s="13">
        <v>0.5</v>
      </c>
      <c r="I632" s="13">
        <v>-1.2</v>
      </c>
      <c r="J632" s="13">
        <v>1.4</v>
      </c>
      <c r="K632" s="205"/>
      <c r="L632" s="205"/>
      <c r="M632" s="205"/>
      <c r="N632" s="205"/>
      <c r="O632" s="205"/>
      <c r="P632" s="205"/>
      <c r="Q632" s="205"/>
    </row>
    <row r="633" spans="2:17" ht="12" customHeight="1">
      <c r="B633" s="11"/>
      <c r="C633" s="18" t="s">
        <v>244</v>
      </c>
      <c r="D633" s="204">
        <v>6.8</v>
      </c>
      <c r="E633" s="13">
        <v>7.1</v>
      </c>
      <c r="F633" s="13">
        <v>6.9</v>
      </c>
      <c r="G633" s="192">
        <v>9.1999999999999993</v>
      </c>
      <c r="H633" s="13">
        <v>0.3</v>
      </c>
      <c r="I633" s="13">
        <v>-0.2</v>
      </c>
      <c r="J633" s="13">
        <v>2.2999999999999998</v>
      </c>
      <c r="K633" s="205"/>
      <c r="L633" s="205"/>
      <c r="M633" s="205"/>
      <c r="N633" s="205"/>
      <c r="O633" s="205"/>
      <c r="P633" s="205"/>
      <c r="Q633" s="205"/>
    </row>
    <row r="634" spans="2:17" ht="12" customHeight="1">
      <c r="B634" s="11"/>
      <c r="C634" s="240" t="s">
        <v>345</v>
      </c>
      <c r="D634" s="204">
        <v>4.2</v>
      </c>
      <c r="E634" s="13">
        <v>3.7</v>
      </c>
      <c r="F634" s="13">
        <v>3.9</v>
      </c>
      <c r="G634" s="192">
        <v>5</v>
      </c>
      <c r="H634" s="13">
        <v>-0.5</v>
      </c>
      <c r="I634" s="13">
        <v>0.2</v>
      </c>
      <c r="J634" s="13">
        <v>1.1000000000000001</v>
      </c>
      <c r="K634" s="205"/>
      <c r="L634" s="205"/>
      <c r="M634" s="205"/>
      <c r="N634" s="205"/>
      <c r="O634" s="205"/>
      <c r="P634" s="205"/>
      <c r="Q634" s="205"/>
    </row>
    <row r="635" spans="2:17" ht="12" customHeight="1">
      <c r="B635" s="11"/>
      <c r="C635" s="240" t="s">
        <v>346</v>
      </c>
      <c r="D635" s="204">
        <v>5.6</v>
      </c>
      <c r="E635" s="13">
        <v>5.5</v>
      </c>
      <c r="F635" s="13">
        <v>4.3</v>
      </c>
      <c r="G635" s="192">
        <v>4.7</v>
      </c>
      <c r="H635" s="13">
        <v>-0.1</v>
      </c>
      <c r="I635" s="13">
        <v>-1.1000000000000001</v>
      </c>
      <c r="J635" s="13">
        <v>0.4</v>
      </c>
      <c r="K635" s="205"/>
      <c r="L635" s="205"/>
      <c r="M635" s="205"/>
      <c r="N635" s="205"/>
      <c r="O635" s="205"/>
      <c r="P635" s="205"/>
      <c r="Q635" s="205"/>
    </row>
    <row r="636" spans="2:17" ht="12" customHeight="1">
      <c r="B636" s="11"/>
      <c r="C636" s="240" t="s">
        <v>347</v>
      </c>
      <c r="D636" s="204">
        <v>2.7</v>
      </c>
      <c r="E636" s="13">
        <v>2.7</v>
      </c>
      <c r="F636" s="13">
        <v>2</v>
      </c>
      <c r="G636" s="192">
        <v>1.9</v>
      </c>
      <c r="H636" s="13">
        <v>-0.1</v>
      </c>
      <c r="I636" s="13">
        <v>-0.7</v>
      </c>
      <c r="J636" s="13">
        <v>-0.1</v>
      </c>
      <c r="K636" s="205"/>
      <c r="L636" s="205"/>
      <c r="M636" s="205"/>
      <c r="N636" s="205"/>
      <c r="O636" s="205"/>
      <c r="P636" s="205"/>
      <c r="Q636" s="205"/>
    </row>
    <row r="637" spans="2:17" ht="12" customHeight="1">
      <c r="B637" s="11"/>
      <c r="C637" s="18" t="s">
        <v>348</v>
      </c>
      <c r="D637" s="204">
        <v>4.2</v>
      </c>
      <c r="E637" s="13">
        <v>4.9000000000000004</v>
      </c>
      <c r="F637" s="13">
        <v>2.5</v>
      </c>
      <c r="G637" s="192">
        <v>2.6</v>
      </c>
      <c r="H637" s="13">
        <v>0.7</v>
      </c>
      <c r="I637" s="13">
        <v>-2.4</v>
      </c>
      <c r="J637" s="13">
        <v>0.1</v>
      </c>
      <c r="K637" s="205"/>
      <c r="L637" s="205"/>
      <c r="M637" s="205"/>
      <c r="N637" s="205"/>
      <c r="O637" s="205"/>
      <c r="P637" s="205"/>
      <c r="Q637" s="205"/>
    </row>
    <row r="638" spans="2:17" ht="12" customHeight="1">
      <c r="B638" s="11"/>
      <c r="C638" s="18" t="s">
        <v>349</v>
      </c>
      <c r="D638" s="204">
        <v>5.2</v>
      </c>
      <c r="E638" s="13">
        <v>6.2</v>
      </c>
      <c r="F638" s="13">
        <v>4.3</v>
      </c>
      <c r="G638" s="192">
        <v>4.3</v>
      </c>
      <c r="H638" s="13">
        <v>1</v>
      </c>
      <c r="I638" s="13">
        <v>-1.9</v>
      </c>
      <c r="J638" s="13">
        <v>0</v>
      </c>
      <c r="K638" s="205"/>
      <c r="L638" s="205"/>
      <c r="M638" s="205"/>
      <c r="N638" s="205"/>
      <c r="O638" s="205"/>
      <c r="P638" s="205"/>
      <c r="Q638" s="205"/>
    </row>
    <row r="639" spans="2:17" ht="12" customHeight="1">
      <c r="B639" s="11"/>
      <c r="C639" s="18" t="s">
        <v>350</v>
      </c>
      <c r="D639" s="204">
        <v>4.4000000000000004</v>
      </c>
      <c r="E639" s="13">
        <v>6.1</v>
      </c>
      <c r="F639" s="13">
        <v>3.9</v>
      </c>
      <c r="G639" s="192">
        <v>2.6</v>
      </c>
      <c r="H639" s="13">
        <v>1.7</v>
      </c>
      <c r="I639" s="13">
        <v>-2.2000000000000002</v>
      </c>
      <c r="J639" s="13">
        <v>-1.3</v>
      </c>
      <c r="K639" s="205"/>
      <c r="L639" s="205"/>
      <c r="M639" s="205"/>
      <c r="N639" s="205"/>
      <c r="O639" s="205"/>
      <c r="P639" s="205"/>
      <c r="Q639" s="205"/>
    </row>
    <row r="640" spans="2:17" ht="12" customHeight="1">
      <c r="B640" s="14"/>
      <c r="C640" s="181" t="s">
        <v>251</v>
      </c>
      <c r="D640" s="207">
        <v>42.2</v>
      </c>
      <c r="E640" s="17">
        <v>38.9</v>
      </c>
      <c r="F640" s="17">
        <v>48.9</v>
      </c>
      <c r="G640" s="193">
        <v>42</v>
      </c>
      <c r="H640" s="17">
        <v>-3.3</v>
      </c>
      <c r="I640" s="17">
        <v>10</v>
      </c>
      <c r="J640" s="17">
        <v>-6.9</v>
      </c>
      <c r="K640" s="205"/>
      <c r="L640" s="205"/>
      <c r="M640" s="205"/>
      <c r="N640" s="205"/>
      <c r="O640" s="205"/>
      <c r="P640" s="205"/>
      <c r="Q640" s="205"/>
    </row>
    <row r="641" spans="2:17" ht="11.45" customHeight="1">
      <c r="B641" s="11"/>
      <c r="C641" s="11"/>
      <c r="D641" s="13"/>
      <c r="E641" s="13"/>
      <c r="F641" s="13"/>
      <c r="G641" s="166"/>
      <c r="H641" s="13"/>
      <c r="I641" s="13"/>
      <c r="J641" s="13"/>
      <c r="K641" s="205"/>
      <c r="L641" s="205"/>
      <c r="M641" s="205"/>
      <c r="N641" s="205"/>
      <c r="O641" s="205"/>
      <c r="P641" s="205"/>
      <c r="Q641" s="205"/>
    </row>
    <row r="642" spans="2:17" ht="11.45" customHeight="1">
      <c r="B642" s="213"/>
      <c r="C642" s="11"/>
    </row>
    <row r="643" spans="2:17" ht="12" customHeight="1">
      <c r="B643" s="3" t="s">
        <v>355</v>
      </c>
      <c r="D643" s="251"/>
      <c r="E643" s="251"/>
    </row>
    <row r="644" spans="2:17" ht="12" customHeight="1">
      <c r="D644" s="251"/>
      <c r="E644" s="251"/>
      <c r="H644" s="4" t="s">
        <v>321</v>
      </c>
    </row>
    <row r="645" spans="2:17" ht="12" customHeight="1">
      <c r="B645" s="265"/>
      <c r="C645" s="266"/>
      <c r="D645" s="1110" t="s">
        <v>356</v>
      </c>
      <c r="E645" s="1111"/>
      <c r="F645" s="1110" t="s">
        <v>357</v>
      </c>
      <c r="G645" s="1111"/>
      <c r="H645" s="267" t="s">
        <v>107</v>
      </c>
    </row>
    <row r="646" spans="2:17" ht="12" customHeight="1">
      <c r="B646" s="268"/>
      <c r="C646" s="269"/>
      <c r="D646" s="270" t="s">
        <v>358</v>
      </c>
      <c r="E646" s="271" t="s">
        <v>359</v>
      </c>
      <c r="F646" s="270" t="s">
        <v>360</v>
      </c>
      <c r="G646" s="271" t="s">
        <v>361</v>
      </c>
      <c r="H646" s="272" t="s">
        <v>362</v>
      </c>
    </row>
    <row r="647" spans="2:17" ht="12" customHeight="1">
      <c r="B647" s="265" t="s">
        <v>363</v>
      </c>
      <c r="C647" s="265"/>
      <c r="D647" s="196">
        <v>2794290</v>
      </c>
      <c r="E647" s="197">
        <v>188621</v>
      </c>
      <c r="F647" s="197">
        <v>1738200</v>
      </c>
      <c r="G647" s="197">
        <v>213561</v>
      </c>
      <c r="H647" s="273">
        <v>113</v>
      </c>
      <c r="I647" s="276"/>
    </row>
    <row r="648" spans="2:17" ht="12" customHeight="1">
      <c r="B648" s="274"/>
      <c r="C648" s="217" t="s">
        <v>364</v>
      </c>
      <c r="D648" s="172">
        <v>24600</v>
      </c>
      <c r="E648" s="173">
        <v>411</v>
      </c>
      <c r="F648" s="173">
        <v>20080</v>
      </c>
      <c r="G648" s="173">
        <v>1145</v>
      </c>
      <c r="H648" s="273">
        <v>279</v>
      </c>
      <c r="I648" s="276"/>
    </row>
    <row r="649" spans="2:17" ht="12" customHeight="1">
      <c r="B649" s="274"/>
      <c r="C649" s="217" t="s">
        <v>195</v>
      </c>
      <c r="D649" s="172">
        <v>4030</v>
      </c>
      <c r="E649" s="173">
        <v>526</v>
      </c>
      <c r="F649" s="173">
        <v>2160</v>
      </c>
      <c r="G649" s="173">
        <v>1430</v>
      </c>
      <c r="H649" s="273">
        <v>272</v>
      </c>
      <c r="I649" s="276"/>
    </row>
    <row r="650" spans="2:17" ht="12" customHeight="1">
      <c r="B650" s="274"/>
      <c r="C650" s="217" t="s">
        <v>365</v>
      </c>
      <c r="D650" s="172">
        <v>461330</v>
      </c>
      <c r="E650" s="173">
        <v>11869</v>
      </c>
      <c r="F650" s="173">
        <v>314560</v>
      </c>
      <c r="G650" s="173">
        <v>13484</v>
      </c>
      <c r="H650" s="273">
        <v>114</v>
      </c>
      <c r="I650" s="276"/>
    </row>
    <row r="651" spans="2:17" ht="12" customHeight="1">
      <c r="B651" s="274"/>
      <c r="C651" s="217" t="s">
        <v>366</v>
      </c>
      <c r="D651" s="172">
        <v>372320</v>
      </c>
      <c r="E651" s="173">
        <v>36620</v>
      </c>
      <c r="F651" s="173">
        <v>274430</v>
      </c>
      <c r="G651" s="173">
        <v>65671</v>
      </c>
      <c r="H651" s="273">
        <v>179</v>
      </c>
      <c r="I651" s="276"/>
    </row>
    <row r="652" spans="2:17" ht="12" customHeight="1">
      <c r="B652" s="274"/>
      <c r="C652" s="217" t="s">
        <v>367</v>
      </c>
      <c r="D652" s="172">
        <v>970</v>
      </c>
      <c r="E652" s="173">
        <v>2999</v>
      </c>
      <c r="F652" s="173">
        <v>820</v>
      </c>
      <c r="G652" s="173">
        <v>6240</v>
      </c>
      <c r="H652" s="273">
        <v>208</v>
      </c>
      <c r="I652" s="276"/>
    </row>
    <row r="653" spans="2:17" ht="12" customHeight="1">
      <c r="B653" s="274"/>
      <c r="C653" s="217" t="s">
        <v>368</v>
      </c>
      <c r="D653" s="172">
        <v>105740</v>
      </c>
      <c r="E653" s="173">
        <v>3741</v>
      </c>
      <c r="F653" s="173">
        <v>49580</v>
      </c>
      <c r="G653" s="173">
        <v>5468</v>
      </c>
      <c r="H653" s="273">
        <v>146</v>
      </c>
      <c r="I653" s="276"/>
    </row>
    <row r="654" spans="2:17" ht="12" customHeight="1">
      <c r="B654" s="274"/>
      <c r="C654" s="217" t="s">
        <v>200</v>
      </c>
      <c r="D654" s="172">
        <v>80180</v>
      </c>
      <c r="E654" s="173">
        <v>19654</v>
      </c>
      <c r="F654" s="173">
        <v>57210</v>
      </c>
      <c r="G654" s="173">
        <v>31513</v>
      </c>
      <c r="H654" s="273">
        <v>160</v>
      </c>
      <c r="I654" s="276"/>
    </row>
    <row r="655" spans="2:17" ht="12" customHeight="1">
      <c r="B655" s="274"/>
      <c r="C655" s="217" t="s">
        <v>369</v>
      </c>
      <c r="D655" s="172">
        <v>276210</v>
      </c>
      <c r="E655" s="173">
        <v>17349</v>
      </c>
      <c r="F655" s="173">
        <v>175580</v>
      </c>
      <c r="G655" s="173">
        <v>14497</v>
      </c>
      <c r="H655" s="273">
        <v>84</v>
      </c>
      <c r="I655" s="276"/>
    </row>
    <row r="656" spans="2:17" ht="12" customHeight="1">
      <c r="B656" s="274"/>
      <c r="C656" s="217" t="s">
        <v>370</v>
      </c>
      <c r="D656" s="172">
        <v>374200</v>
      </c>
      <c r="E656" s="173">
        <v>15652</v>
      </c>
      <c r="F656" s="173">
        <v>251050</v>
      </c>
      <c r="G656" s="173">
        <v>10545</v>
      </c>
      <c r="H656" s="273">
        <v>67</v>
      </c>
      <c r="I656" s="276"/>
    </row>
    <row r="657" spans="2:9" ht="12" customHeight="1">
      <c r="B657" s="274"/>
      <c r="C657" s="217" t="s">
        <v>203</v>
      </c>
      <c r="D657" s="172">
        <v>54480</v>
      </c>
      <c r="E657" s="173">
        <v>13860</v>
      </c>
      <c r="F657" s="173">
        <v>27830</v>
      </c>
      <c r="G657" s="173">
        <v>6054</v>
      </c>
      <c r="H657" s="273">
        <v>44</v>
      </c>
      <c r="I657" s="276"/>
    </row>
    <row r="658" spans="2:9" ht="12" customHeight="1">
      <c r="B658" s="274"/>
      <c r="C658" s="217" t="s">
        <v>204</v>
      </c>
      <c r="D658" s="172">
        <v>321180</v>
      </c>
      <c r="E658" s="173">
        <v>40216</v>
      </c>
      <c r="F658" s="173">
        <v>173380</v>
      </c>
      <c r="G658" s="173">
        <v>37370</v>
      </c>
      <c r="H658" s="273">
        <v>93</v>
      </c>
      <c r="I658" s="276"/>
    </row>
    <row r="659" spans="2:9" ht="12" customHeight="1">
      <c r="B659" s="274"/>
      <c r="C659" s="217" t="s">
        <v>371</v>
      </c>
      <c r="D659" s="172">
        <v>39440</v>
      </c>
      <c r="E659" s="173">
        <v>966</v>
      </c>
      <c r="F659" s="173">
        <v>25320</v>
      </c>
      <c r="G659" s="173">
        <v>608</v>
      </c>
      <c r="H659" s="273">
        <v>63</v>
      </c>
      <c r="I659" s="276"/>
    </row>
    <row r="660" spans="2:9" ht="12" customHeight="1">
      <c r="B660" s="274"/>
      <c r="C660" s="217" t="s">
        <v>372</v>
      </c>
      <c r="D660" s="172">
        <v>20360</v>
      </c>
      <c r="E660" s="173">
        <v>600</v>
      </c>
      <c r="F660" s="173">
        <v>15370</v>
      </c>
      <c r="G660" s="173">
        <v>953</v>
      </c>
      <c r="H660" s="273">
        <v>159</v>
      </c>
      <c r="I660" s="276"/>
    </row>
    <row r="661" spans="2:9" ht="12" customHeight="1">
      <c r="B661" s="275"/>
      <c r="C661" s="268" t="s">
        <v>373</v>
      </c>
      <c r="D661" s="182">
        <v>659260</v>
      </c>
      <c r="E661" s="183">
        <v>24157</v>
      </c>
      <c r="F661" s="183">
        <v>350780</v>
      </c>
      <c r="G661" s="183">
        <v>18583</v>
      </c>
      <c r="H661" s="260">
        <v>77</v>
      </c>
      <c r="I661" s="276"/>
    </row>
    <row r="662" spans="2:9" ht="12" customHeight="1">
      <c r="B662" s="94" t="s">
        <v>222</v>
      </c>
    </row>
    <row r="663" spans="2:9" ht="12" customHeight="1">
      <c r="B663" s="94" t="s">
        <v>374</v>
      </c>
    </row>
    <row r="664" spans="2:9" ht="12" customHeight="1">
      <c r="B664" s="94"/>
      <c r="C664" s="3" t="s">
        <v>375</v>
      </c>
    </row>
    <row r="665" spans="2:9" ht="12" customHeight="1">
      <c r="C665" s="3" t="s">
        <v>376</v>
      </c>
    </row>
    <row r="666" spans="2:9" ht="12" customHeight="1">
      <c r="B666" s="94" t="s">
        <v>377</v>
      </c>
    </row>
    <row r="667" spans="2:9" ht="12" customHeight="1">
      <c r="B667" s="94" t="s">
        <v>378</v>
      </c>
    </row>
    <row r="668" spans="2:9" ht="12" customHeight="1">
      <c r="B668" s="94"/>
    </row>
    <row r="669" spans="2:9" ht="12" customHeight="1">
      <c r="B669" s="94"/>
    </row>
    <row r="670" spans="2:9" ht="12" customHeight="1">
      <c r="B670" s="3" t="s">
        <v>379</v>
      </c>
    </row>
    <row r="671" spans="2:9" ht="12" customHeight="1">
      <c r="H671" s="4" t="s">
        <v>321</v>
      </c>
    </row>
    <row r="672" spans="2:9" ht="12" customHeight="1">
      <c r="B672" s="265"/>
      <c r="C672" s="266"/>
      <c r="D672" s="1110" t="s">
        <v>380</v>
      </c>
      <c r="E672" s="1111"/>
      <c r="F672" s="1110" t="s">
        <v>381</v>
      </c>
      <c r="G672" s="1111"/>
      <c r="H672" s="267" t="s">
        <v>107</v>
      </c>
    </row>
    <row r="673" spans="2:12" ht="12" customHeight="1">
      <c r="B673" s="268"/>
      <c r="C673" s="269"/>
      <c r="D673" s="270" t="s">
        <v>358</v>
      </c>
      <c r="E673" s="271" t="s">
        <v>359</v>
      </c>
      <c r="F673" s="270" t="s">
        <v>360</v>
      </c>
      <c r="G673" s="271" t="s">
        <v>361</v>
      </c>
      <c r="H673" s="272" t="s">
        <v>362</v>
      </c>
    </row>
    <row r="674" spans="2:12" ht="12" customHeight="1">
      <c r="B674" s="265" t="s">
        <v>363</v>
      </c>
      <c r="C674" s="265"/>
      <c r="D674" s="196">
        <v>2433951</v>
      </c>
      <c r="E674" s="197">
        <v>162065</v>
      </c>
      <c r="F674" s="197">
        <v>1663570</v>
      </c>
      <c r="G674" s="197">
        <v>416686</v>
      </c>
      <c r="H674" s="197">
        <v>257</v>
      </c>
      <c r="I674" s="276"/>
      <c r="K674" s="276"/>
      <c r="L674" s="276"/>
    </row>
    <row r="675" spans="2:12" ht="12" customHeight="1">
      <c r="B675" s="274"/>
      <c r="C675" s="217" t="s">
        <v>364</v>
      </c>
      <c r="D675" s="172">
        <v>18198</v>
      </c>
      <c r="E675" s="173">
        <v>505</v>
      </c>
      <c r="F675" s="173">
        <v>9320</v>
      </c>
      <c r="G675" s="173">
        <v>1630</v>
      </c>
      <c r="H675" s="173">
        <v>323</v>
      </c>
      <c r="I675" s="276"/>
      <c r="K675" s="276"/>
      <c r="L675" s="276"/>
    </row>
    <row r="676" spans="2:12" ht="12" customHeight="1">
      <c r="B676" s="274"/>
      <c r="C676" s="217" t="s">
        <v>382</v>
      </c>
      <c r="D676" s="172">
        <v>5700</v>
      </c>
      <c r="E676" s="173">
        <v>467</v>
      </c>
      <c r="F676" s="173">
        <v>2690</v>
      </c>
      <c r="G676" s="173">
        <v>2049</v>
      </c>
      <c r="H676" s="173">
        <v>439</v>
      </c>
      <c r="I676" s="276"/>
      <c r="K676" s="276"/>
      <c r="L676" s="276"/>
    </row>
    <row r="677" spans="2:12" ht="12" customHeight="1">
      <c r="B677" s="274"/>
      <c r="C677" s="217" t="s">
        <v>365</v>
      </c>
      <c r="D677" s="172">
        <v>451241</v>
      </c>
      <c r="E677" s="173">
        <v>12632</v>
      </c>
      <c r="F677" s="173">
        <v>306150</v>
      </c>
      <c r="G677" s="173">
        <v>29777</v>
      </c>
      <c r="H677" s="173">
        <v>236</v>
      </c>
      <c r="I677" s="276"/>
      <c r="K677" s="276"/>
      <c r="L677" s="276"/>
    </row>
    <row r="678" spans="2:12" ht="12" customHeight="1">
      <c r="B678" s="274"/>
      <c r="C678" s="217" t="s">
        <v>366</v>
      </c>
      <c r="D678" s="172">
        <v>450540</v>
      </c>
      <c r="E678" s="173">
        <v>33545</v>
      </c>
      <c r="F678" s="173">
        <v>336290</v>
      </c>
      <c r="G678" s="173">
        <v>162355</v>
      </c>
      <c r="H678" s="173">
        <v>484</v>
      </c>
      <c r="I678" s="276"/>
      <c r="K678" s="276"/>
      <c r="L678" s="276"/>
    </row>
    <row r="679" spans="2:12" ht="12" customHeight="1">
      <c r="B679" s="274"/>
      <c r="C679" s="217" t="s">
        <v>367</v>
      </c>
      <c r="D679" s="172">
        <v>360</v>
      </c>
      <c r="E679" s="173">
        <v>2307</v>
      </c>
      <c r="F679" s="173">
        <v>510</v>
      </c>
      <c r="G679" s="173">
        <v>11833</v>
      </c>
      <c r="H679" s="173">
        <v>513</v>
      </c>
      <c r="I679" s="276"/>
      <c r="K679" s="276"/>
      <c r="L679" s="276"/>
    </row>
    <row r="680" spans="2:12" ht="12" customHeight="1">
      <c r="B680" s="274"/>
      <c r="C680" s="217" t="s">
        <v>383</v>
      </c>
      <c r="D680" s="179" t="s">
        <v>133</v>
      </c>
      <c r="E680" s="180" t="s">
        <v>128</v>
      </c>
      <c r="F680" s="173">
        <v>4280</v>
      </c>
      <c r="G680" s="173">
        <v>5691</v>
      </c>
      <c r="H680" s="180" t="s">
        <v>128</v>
      </c>
      <c r="I680" s="180"/>
      <c r="K680" s="276"/>
      <c r="L680" s="180"/>
    </row>
    <row r="681" spans="2:12" ht="12" customHeight="1">
      <c r="B681" s="274"/>
      <c r="C681" s="217" t="s">
        <v>384</v>
      </c>
      <c r="D681" s="172">
        <v>80565</v>
      </c>
      <c r="E681" s="173">
        <v>15035</v>
      </c>
      <c r="F681" s="173">
        <v>53940</v>
      </c>
      <c r="G681" s="173">
        <v>58344</v>
      </c>
      <c r="H681" s="173">
        <v>388</v>
      </c>
      <c r="I681" s="276"/>
      <c r="K681" s="276"/>
      <c r="L681" s="276"/>
    </row>
    <row r="682" spans="2:12" ht="12" customHeight="1">
      <c r="B682" s="274"/>
      <c r="C682" s="217" t="s">
        <v>369</v>
      </c>
      <c r="D682" s="172">
        <v>294105</v>
      </c>
      <c r="E682" s="173">
        <v>16940</v>
      </c>
      <c r="F682" s="173">
        <v>203990</v>
      </c>
      <c r="G682" s="173">
        <v>35914</v>
      </c>
      <c r="H682" s="173">
        <v>212</v>
      </c>
      <c r="I682" s="276"/>
      <c r="K682" s="276"/>
      <c r="L682" s="276"/>
    </row>
    <row r="683" spans="2:12" ht="12" customHeight="1">
      <c r="B683" s="274"/>
      <c r="C683" s="217" t="s">
        <v>370</v>
      </c>
      <c r="D683" s="172">
        <v>482883</v>
      </c>
      <c r="E683" s="173">
        <v>15170</v>
      </c>
      <c r="F683" s="173">
        <v>314090</v>
      </c>
      <c r="G683" s="173">
        <v>19831</v>
      </c>
      <c r="H683" s="173">
        <v>131</v>
      </c>
      <c r="I683" s="276"/>
      <c r="K683" s="276"/>
      <c r="L683" s="276"/>
    </row>
    <row r="684" spans="2:12" ht="12" customHeight="1">
      <c r="B684" s="274"/>
      <c r="C684" s="217" t="s">
        <v>385</v>
      </c>
      <c r="D684" s="172">
        <v>253653</v>
      </c>
      <c r="E684" s="173">
        <v>38965</v>
      </c>
      <c r="F684" s="173">
        <v>96580</v>
      </c>
      <c r="G684" s="173">
        <v>57247</v>
      </c>
      <c r="H684" s="173">
        <v>147</v>
      </c>
      <c r="I684" s="276"/>
      <c r="K684" s="276"/>
      <c r="L684" s="276"/>
    </row>
    <row r="685" spans="2:12" ht="12" customHeight="1">
      <c r="B685" s="275"/>
      <c r="C685" s="268" t="s">
        <v>386</v>
      </c>
      <c r="D685" s="182">
        <v>395918</v>
      </c>
      <c r="E685" s="183">
        <v>26161</v>
      </c>
      <c r="F685" s="183">
        <v>335750</v>
      </c>
      <c r="G685" s="183">
        <v>32014</v>
      </c>
      <c r="H685" s="183">
        <v>122</v>
      </c>
      <c r="I685" s="276"/>
      <c r="K685" s="276"/>
      <c r="L685" s="276"/>
    </row>
    <row r="687" spans="2:12" ht="12" customHeight="1">
      <c r="B687" s="265"/>
      <c r="C687" s="266"/>
      <c r="D687" s="1110" t="s">
        <v>387</v>
      </c>
      <c r="E687" s="1111"/>
      <c r="F687" s="1110" t="s">
        <v>388</v>
      </c>
      <c r="G687" s="1111"/>
      <c r="H687" s="267" t="s">
        <v>107</v>
      </c>
    </row>
    <row r="688" spans="2:12" ht="12" customHeight="1">
      <c r="B688" s="268"/>
      <c r="C688" s="269"/>
      <c r="D688" s="270" t="s">
        <v>358</v>
      </c>
      <c r="E688" s="271" t="s">
        <v>359</v>
      </c>
      <c r="F688" s="270" t="s">
        <v>360</v>
      </c>
      <c r="G688" s="271" t="s">
        <v>361</v>
      </c>
      <c r="H688" s="272" t="s">
        <v>362</v>
      </c>
    </row>
    <row r="689" spans="2:10" ht="12" customHeight="1">
      <c r="B689" s="265" t="s">
        <v>363</v>
      </c>
      <c r="C689" s="265"/>
      <c r="D689" s="196">
        <v>2626954</v>
      </c>
      <c r="E689" s="197">
        <v>166365</v>
      </c>
      <c r="F689" s="197">
        <v>1606430</v>
      </c>
      <c r="G689" s="197">
        <v>258513</v>
      </c>
      <c r="H689" s="197">
        <v>155</v>
      </c>
      <c r="I689" s="276"/>
      <c r="J689" s="276"/>
    </row>
    <row r="690" spans="2:10" ht="12" customHeight="1">
      <c r="B690" s="274"/>
      <c r="C690" s="217" t="s">
        <v>364</v>
      </c>
      <c r="D690" s="172">
        <v>19314</v>
      </c>
      <c r="E690" s="173">
        <v>631</v>
      </c>
      <c r="F690" s="173">
        <v>10130</v>
      </c>
      <c r="G690" s="173">
        <v>1133</v>
      </c>
      <c r="H690" s="173">
        <v>180</v>
      </c>
      <c r="J690" s="276"/>
    </row>
    <row r="691" spans="2:10" ht="12" customHeight="1">
      <c r="B691" s="274"/>
      <c r="C691" s="217" t="s">
        <v>382</v>
      </c>
      <c r="D691" s="172">
        <v>5404</v>
      </c>
      <c r="E691" s="173">
        <v>465</v>
      </c>
      <c r="F691" s="173">
        <v>2310</v>
      </c>
      <c r="G691" s="173">
        <v>2197</v>
      </c>
      <c r="H691" s="173">
        <v>472</v>
      </c>
      <c r="J691" s="276"/>
    </row>
    <row r="692" spans="2:10" ht="12" customHeight="1">
      <c r="B692" s="274"/>
      <c r="C692" s="217" t="s">
        <v>365</v>
      </c>
      <c r="D692" s="172">
        <v>491859</v>
      </c>
      <c r="E692" s="173">
        <v>12933</v>
      </c>
      <c r="F692" s="173">
        <v>303520</v>
      </c>
      <c r="G692" s="173">
        <v>25157</v>
      </c>
      <c r="H692" s="173">
        <v>195</v>
      </c>
      <c r="J692" s="276"/>
    </row>
    <row r="693" spans="2:10" ht="12" customHeight="1">
      <c r="B693" s="274"/>
      <c r="C693" s="217" t="s">
        <v>366</v>
      </c>
      <c r="D693" s="172">
        <v>447844</v>
      </c>
      <c r="E693" s="173">
        <v>39121</v>
      </c>
      <c r="F693" s="173">
        <v>296600</v>
      </c>
      <c r="G693" s="173">
        <v>78333</v>
      </c>
      <c r="H693" s="173">
        <v>200</v>
      </c>
      <c r="J693" s="276"/>
    </row>
    <row r="694" spans="2:10" ht="12" customHeight="1">
      <c r="B694" s="274"/>
      <c r="C694" s="217" t="s">
        <v>367</v>
      </c>
      <c r="D694" s="172">
        <v>420</v>
      </c>
      <c r="E694" s="173">
        <v>2637</v>
      </c>
      <c r="F694" s="173">
        <v>670</v>
      </c>
      <c r="G694" s="173">
        <v>8498</v>
      </c>
      <c r="H694" s="173">
        <v>322</v>
      </c>
      <c r="J694" s="276"/>
    </row>
    <row r="695" spans="2:10" ht="12" customHeight="1">
      <c r="B695" s="274"/>
      <c r="C695" s="217" t="s">
        <v>383</v>
      </c>
      <c r="D695" s="179" t="s">
        <v>133</v>
      </c>
      <c r="E695" s="180" t="s">
        <v>128</v>
      </c>
      <c r="F695" s="173">
        <v>30320</v>
      </c>
      <c r="G695" s="173">
        <v>5228</v>
      </c>
      <c r="H695" s="180" t="s">
        <v>128</v>
      </c>
      <c r="I695" s="180"/>
      <c r="J695" s="180"/>
    </row>
    <row r="696" spans="2:10" ht="12" customHeight="1">
      <c r="B696" s="274"/>
      <c r="C696" s="217" t="s">
        <v>384</v>
      </c>
      <c r="D696" s="172">
        <v>87002</v>
      </c>
      <c r="E696" s="173">
        <v>18318</v>
      </c>
      <c r="F696" s="173">
        <v>48600</v>
      </c>
      <c r="G696" s="173">
        <v>39611</v>
      </c>
      <c r="H696" s="173">
        <v>216</v>
      </c>
      <c r="J696" s="276"/>
    </row>
    <row r="697" spans="2:10" ht="12" customHeight="1">
      <c r="B697" s="274"/>
      <c r="C697" s="217" t="s">
        <v>369</v>
      </c>
      <c r="D697" s="172">
        <v>306492</v>
      </c>
      <c r="E697" s="173">
        <v>17541</v>
      </c>
      <c r="F697" s="173">
        <v>182890</v>
      </c>
      <c r="G697" s="173">
        <v>28840</v>
      </c>
      <c r="H697" s="173">
        <v>164</v>
      </c>
      <c r="J697" s="276"/>
    </row>
    <row r="698" spans="2:10" ht="12" customHeight="1">
      <c r="B698" s="274"/>
      <c r="C698" s="217" t="s">
        <v>370</v>
      </c>
      <c r="D698" s="172">
        <v>516034</v>
      </c>
      <c r="E698" s="173">
        <v>17879</v>
      </c>
      <c r="F698" s="173">
        <v>300330</v>
      </c>
      <c r="G698" s="173">
        <v>12208</v>
      </c>
      <c r="H698" s="173">
        <v>68</v>
      </c>
      <c r="J698" s="276"/>
    </row>
    <row r="699" spans="2:10" ht="12" customHeight="1">
      <c r="B699" s="274"/>
      <c r="C699" s="217" t="s">
        <v>385</v>
      </c>
      <c r="D699" s="172">
        <v>273202</v>
      </c>
      <c r="E699" s="173">
        <v>34553</v>
      </c>
      <c r="F699" s="173">
        <v>102100</v>
      </c>
      <c r="G699" s="173">
        <v>32766</v>
      </c>
      <c r="H699" s="173">
        <v>95</v>
      </c>
      <c r="J699" s="276"/>
    </row>
    <row r="700" spans="2:10" ht="12" customHeight="1">
      <c r="B700" s="275"/>
      <c r="C700" s="268" t="s">
        <v>386</v>
      </c>
      <c r="D700" s="182">
        <v>478424</v>
      </c>
      <c r="E700" s="183">
        <v>21768</v>
      </c>
      <c r="F700" s="183">
        <v>328970</v>
      </c>
      <c r="G700" s="183">
        <v>24541</v>
      </c>
      <c r="H700" s="183">
        <v>113</v>
      </c>
      <c r="J700" s="276"/>
    </row>
    <row r="702" spans="2:10" ht="12" customHeight="1">
      <c r="B702" s="265"/>
      <c r="C702" s="266"/>
      <c r="D702" s="1110" t="s">
        <v>389</v>
      </c>
      <c r="E702" s="1111"/>
      <c r="F702" s="1110" t="s">
        <v>390</v>
      </c>
      <c r="G702" s="1111"/>
      <c r="H702" s="267" t="s">
        <v>107</v>
      </c>
    </row>
    <row r="703" spans="2:10" ht="12" customHeight="1">
      <c r="B703" s="268"/>
      <c r="C703" s="269"/>
      <c r="D703" s="270" t="s">
        <v>358</v>
      </c>
      <c r="E703" s="271" t="s">
        <v>359</v>
      </c>
      <c r="F703" s="270" t="s">
        <v>360</v>
      </c>
      <c r="G703" s="271" t="s">
        <v>361</v>
      </c>
      <c r="H703" s="272" t="s">
        <v>362</v>
      </c>
    </row>
    <row r="704" spans="2:10" ht="12" customHeight="1">
      <c r="B704" s="265" t="s">
        <v>363</v>
      </c>
      <c r="C704" s="265"/>
      <c r="D704" s="196">
        <v>2759279</v>
      </c>
      <c r="E704" s="197">
        <v>159006</v>
      </c>
      <c r="F704" s="197">
        <v>1508560</v>
      </c>
      <c r="G704" s="197">
        <v>257344</v>
      </c>
      <c r="H704" s="197">
        <v>162</v>
      </c>
      <c r="I704" s="276"/>
      <c r="J704" s="276"/>
    </row>
    <row r="705" spans="2:10" ht="12" customHeight="1">
      <c r="B705" s="274"/>
      <c r="C705" s="217" t="s">
        <v>364</v>
      </c>
      <c r="D705" s="172">
        <v>21799</v>
      </c>
      <c r="E705" s="173">
        <v>412</v>
      </c>
      <c r="F705" s="173">
        <v>10780</v>
      </c>
      <c r="G705" s="173">
        <v>921</v>
      </c>
      <c r="H705" s="173">
        <v>224</v>
      </c>
      <c r="I705" s="276"/>
      <c r="J705" s="276"/>
    </row>
    <row r="706" spans="2:10" ht="12" customHeight="1">
      <c r="B706" s="274"/>
      <c r="C706" s="217" t="s">
        <v>382</v>
      </c>
      <c r="D706" s="172">
        <v>4559</v>
      </c>
      <c r="E706" s="173">
        <v>390</v>
      </c>
      <c r="F706" s="173">
        <v>2110</v>
      </c>
      <c r="G706" s="173">
        <v>1391</v>
      </c>
      <c r="H706" s="173">
        <v>357</v>
      </c>
      <c r="I706" s="276"/>
      <c r="J706" s="276"/>
    </row>
    <row r="707" spans="2:10" ht="12" customHeight="1">
      <c r="B707" s="274"/>
      <c r="C707" s="217" t="s">
        <v>365</v>
      </c>
      <c r="D707" s="172">
        <v>485656</v>
      </c>
      <c r="E707" s="173">
        <v>11479</v>
      </c>
      <c r="F707" s="173">
        <v>291600</v>
      </c>
      <c r="G707" s="173">
        <v>18578</v>
      </c>
      <c r="H707" s="173">
        <v>162</v>
      </c>
      <c r="I707" s="276"/>
      <c r="J707" s="276"/>
    </row>
    <row r="708" spans="2:10" ht="12" customHeight="1">
      <c r="B708" s="274"/>
      <c r="C708" s="217" t="s">
        <v>366</v>
      </c>
      <c r="D708" s="172">
        <v>403780</v>
      </c>
      <c r="E708" s="173">
        <v>37960</v>
      </c>
      <c r="F708" s="173">
        <v>266350</v>
      </c>
      <c r="G708" s="173">
        <v>89054</v>
      </c>
      <c r="H708" s="173">
        <v>235</v>
      </c>
      <c r="I708" s="276"/>
      <c r="J708" s="276"/>
    </row>
    <row r="709" spans="2:10" ht="12" customHeight="1">
      <c r="B709" s="274"/>
      <c r="C709" s="217" t="s">
        <v>367</v>
      </c>
      <c r="D709" s="172">
        <v>807</v>
      </c>
      <c r="E709" s="173">
        <v>2811</v>
      </c>
      <c r="F709" s="173">
        <v>570</v>
      </c>
      <c r="G709" s="173">
        <v>7311</v>
      </c>
      <c r="H709" s="173">
        <v>260</v>
      </c>
      <c r="I709" s="276"/>
      <c r="J709" s="276"/>
    </row>
    <row r="710" spans="2:10" ht="12" customHeight="1">
      <c r="B710" s="274"/>
      <c r="C710" s="217" t="s">
        <v>383</v>
      </c>
      <c r="D710" s="172">
        <v>92413</v>
      </c>
      <c r="E710" s="173">
        <v>2837</v>
      </c>
      <c r="F710" s="173">
        <v>31090</v>
      </c>
      <c r="G710" s="173">
        <v>13858</v>
      </c>
      <c r="H710" s="173">
        <v>488</v>
      </c>
      <c r="I710" s="276"/>
      <c r="J710" s="276"/>
    </row>
    <row r="711" spans="2:10" ht="12" customHeight="1">
      <c r="B711" s="274"/>
      <c r="C711" s="217" t="s">
        <v>384</v>
      </c>
      <c r="D711" s="172">
        <v>82103</v>
      </c>
      <c r="E711" s="173">
        <v>18436</v>
      </c>
      <c r="F711" s="173">
        <v>47830</v>
      </c>
      <c r="G711" s="173">
        <v>35815</v>
      </c>
      <c r="H711" s="173">
        <v>194</v>
      </c>
      <c r="I711" s="276"/>
      <c r="J711" s="276"/>
    </row>
    <row r="712" spans="2:10" ht="12" customHeight="1">
      <c r="B712" s="274"/>
      <c r="C712" s="217" t="s">
        <v>369</v>
      </c>
      <c r="D712" s="172">
        <v>293810</v>
      </c>
      <c r="E712" s="173">
        <v>16272</v>
      </c>
      <c r="F712" s="173">
        <v>178350</v>
      </c>
      <c r="G712" s="173">
        <v>23996</v>
      </c>
      <c r="H712" s="173">
        <v>147</v>
      </c>
      <c r="I712" s="276"/>
      <c r="J712" s="276"/>
    </row>
    <row r="713" spans="2:10" ht="12" customHeight="1">
      <c r="B713" s="274"/>
      <c r="C713" s="217" t="s">
        <v>370</v>
      </c>
      <c r="D713" s="172">
        <v>397902</v>
      </c>
      <c r="E713" s="173">
        <v>13834</v>
      </c>
      <c r="F713" s="173">
        <v>255730</v>
      </c>
      <c r="G713" s="173">
        <v>11681</v>
      </c>
      <c r="H713" s="173">
        <v>84</v>
      </c>
      <c r="I713" s="276"/>
      <c r="J713" s="276"/>
    </row>
    <row r="714" spans="2:10" ht="12" customHeight="1">
      <c r="B714" s="274"/>
      <c r="C714" s="217" t="s">
        <v>385</v>
      </c>
      <c r="D714" s="172">
        <v>293330</v>
      </c>
      <c r="E714" s="173">
        <v>30675</v>
      </c>
      <c r="F714" s="173">
        <v>106470</v>
      </c>
      <c r="G714" s="173">
        <v>32083</v>
      </c>
      <c r="H714" s="173">
        <v>105</v>
      </c>
      <c r="I714" s="276"/>
      <c r="J714" s="276"/>
    </row>
    <row r="715" spans="2:10" ht="12" customHeight="1">
      <c r="B715" s="275"/>
      <c r="C715" s="268" t="s">
        <v>386</v>
      </c>
      <c r="D715" s="182">
        <v>683120</v>
      </c>
      <c r="E715" s="183">
        <v>23901</v>
      </c>
      <c r="F715" s="183">
        <v>317680</v>
      </c>
      <c r="G715" s="183">
        <v>22655</v>
      </c>
      <c r="H715" s="183">
        <v>95</v>
      </c>
      <c r="I715" s="276"/>
      <c r="J715" s="276"/>
    </row>
    <row r="717" spans="2:10" ht="12" customHeight="1">
      <c r="B717" s="265"/>
      <c r="C717" s="266"/>
      <c r="D717" s="1110" t="s">
        <v>356</v>
      </c>
      <c r="E717" s="1111"/>
      <c r="F717" s="1110" t="s">
        <v>357</v>
      </c>
      <c r="G717" s="1111"/>
      <c r="H717" s="267" t="s">
        <v>107</v>
      </c>
    </row>
    <row r="718" spans="2:10" ht="12" customHeight="1">
      <c r="B718" s="268"/>
      <c r="C718" s="269"/>
      <c r="D718" s="270" t="s">
        <v>358</v>
      </c>
      <c r="E718" s="271" t="s">
        <v>359</v>
      </c>
      <c r="F718" s="270" t="s">
        <v>360</v>
      </c>
      <c r="G718" s="271" t="s">
        <v>361</v>
      </c>
      <c r="H718" s="272" t="s">
        <v>362</v>
      </c>
    </row>
    <row r="719" spans="2:10" ht="12" customHeight="1">
      <c r="B719" s="265" t="s">
        <v>363</v>
      </c>
      <c r="C719" s="265"/>
      <c r="D719" s="196">
        <v>2794290</v>
      </c>
      <c r="E719" s="197">
        <v>188621</v>
      </c>
      <c r="F719" s="197">
        <v>1738200</v>
      </c>
      <c r="G719" s="197">
        <v>213561</v>
      </c>
      <c r="H719" s="273">
        <v>113</v>
      </c>
      <c r="I719" s="276"/>
    </row>
    <row r="720" spans="2:10" ht="12" customHeight="1">
      <c r="B720" s="274"/>
      <c r="C720" s="217" t="s">
        <v>364</v>
      </c>
      <c r="D720" s="172">
        <v>24600</v>
      </c>
      <c r="E720" s="173">
        <v>411</v>
      </c>
      <c r="F720" s="173">
        <v>20080</v>
      </c>
      <c r="G720" s="173">
        <v>1145</v>
      </c>
      <c r="H720" s="173">
        <v>279</v>
      </c>
      <c r="I720" s="276"/>
    </row>
    <row r="721" spans="2:9" ht="12" customHeight="1">
      <c r="B721" s="274"/>
      <c r="C721" s="217" t="s">
        <v>382</v>
      </c>
      <c r="D721" s="172">
        <v>4030</v>
      </c>
      <c r="E721" s="173">
        <v>526</v>
      </c>
      <c r="F721" s="173">
        <v>2160</v>
      </c>
      <c r="G721" s="173">
        <v>1430</v>
      </c>
      <c r="H721" s="173">
        <v>272</v>
      </c>
      <c r="I721" s="276"/>
    </row>
    <row r="722" spans="2:9" ht="12" customHeight="1">
      <c r="B722" s="274"/>
      <c r="C722" s="217" t="s">
        <v>365</v>
      </c>
      <c r="D722" s="172">
        <v>461330</v>
      </c>
      <c r="E722" s="173">
        <v>11869</v>
      </c>
      <c r="F722" s="173">
        <v>314560</v>
      </c>
      <c r="G722" s="173">
        <v>13484</v>
      </c>
      <c r="H722" s="173">
        <v>114</v>
      </c>
      <c r="I722" s="276"/>
    </row>
    <row r="723" spans="2:9" ht="12" customHeight="1">
      <c r="B723" s="274"/>
      <c r="C723" s="217" t="s">
        <v>366</v>
      </c>
      <c r="D723" s="172">
        <v>372320</v>
      </c>
      <c r="E723" s="173">
        <v>36620</v>
      </c>
      <c r="F723" s="173">
        <v>274430</v>
      </c>
      <c r="G723" s="173">
        <v>65671</v>
      </c>
      <c r="H723" s="173">
        <v>179</v>
      </c>
      <c r="I723" s="276"/>
    </row>
    <row r="724" spans="2:9" ht="12" customHeight="1">
      <c r="B724" s="274"/>
      <c r="C724" s="217" t="s">
        <v>367</v>
      </c>
      <c r="D724" s="172">
        <v>970</v>
      </c>
      <c r="E724" s="173">
        <v>2999</v>
      </c>
      <c r="F724" s="173">
        <v>820</v>
      </c>
      <c r="G724" s="173">
        <v>6240</v>
      </c>
      <c r="H724" s="173">
        <v>208</v>
      </c>
      <c r="I724" s="276"/>
    </row>
    <row r="725" spans="2:9" ht="12" customHeight="1">
      <c r="B725" s="274"/>
      <c r="C725" s="217" t="s">
        <v>383</v>
      </c>
      <c r="D725" s="172">
        <v>105740</v>
      </c>
      <c r="E725" s="173">
        <v>3741</v>
      </c>
      <c r="F725" s="173">
        <v>49580</v>
      </c>
      <c r="G725" s="173">
        <v>5468</v>
      </c>
      <c r="H725" s="173">
        <v>146</v>
      </c>
      <c r="I725" s="276"/>
    </row>
    <row r="726" spans="2:9" ht="12" customHeight="1">
      <c r="B726" s="274"/>
      <c r="C726" s="217" t="s">
        <v>384</v>
      </c>
      <c r="D726" s="172">
        <v>80180</v>
      </c>
      <c r="E726" s="173">
        <v>19654</v>
      </c>
      <c r="F726" s="173">
        <v>57210</v>
      </c>
      <c r="G726" s="173">
        <v>31513</v>
      </c>
      <c r="H726" s="173">
        <v>160</v>
      </c>
      <c r="I726" s="276"/>
    </row>
    <row r="727" spans="2:9" ht="12" customHeight="1">
      <c r="B727" s="274"/>
      <c r="C727" s="217" t="s">
        <v>369</v>
      </c>
      <c r="D727" s="172">
        <v>276210</v>
      </c>
      <c r="E727" s="173">
        <v>17349</v>
      </c>
      <c r="F727" s="173">
        <v>175580</v>
      </c>
      <c r="G727" s="173">
        <v>14497</v>
      </c>
      <c r="H727" s="173">
        <v>84</v>
      </c>
      <c r="I727" s="276"/>
    </row>
    <row r="728" spans="2:9" ht="12" customHeight="1">
      <c r="B728" s="274"/>
      <c r="C728" s="217" t="s">
        <v>370</v>
      </c>
      <c r="D728" s="172">
        <v>374200</v>
      </c>
      <c r="E728" s="173">
        <v>15652</v>
      </c>
      <c r="F728" s="173">
        <v>251050</v>
      </c>
      <c r="G728" s="173">
        <v>10545</v>
      </c>
      <c r="H728" s="173">
        <v>67</v>
      </c>
      <c r="I728" s="276"/>
    </row>
    <row r="729" spans="2:9" ht="12" customHeight="1">
      <c r="B729" s="274"/>
      <c r="C729" s="217" t="s">
        <v>203</v>
      </c>
      <c r="D729" s="172">
        <v>54480</v>
      </c>
      <c r="E729" s="173">
        <v>13860</v>
      </c>
      <c r="F729" s="173">
        <v>27830</v>
      </c>
      <c r="G729" s="173">
        <v>6054</v>
      </c>
      <c r="H729" s="173">
        <v>44</v>
      </c>
      <c r="I729" s="276"/>
    </row>
    <row r="730" spans="2:9" ht="12" customHeight="1">
      <c r="B730" s="274"/>
      <c r="C730" s="217" t="s">
        <v>385</v>
      </c>
      <c r="D730" s="172">
        <v>321180</v>
      </c>
      <c r="E730" s="173">
        <v>40216</v>
      </c>
      <c r="F730" s="173">
        <v>173380</v>
      </c>
      <c r="G730" s="173">
        <v>37370</v>
      </c>
      <c r="H730" s="173">
        <v>93</v>
      </c>
      <c r="I730" s="276"/>
    </row>
    <row r="731" spans="2:9" ht="12" customHeight="1">
      <c r="B731" s="275"/>
      <c r="C731" s="268" t="s">
        <v>386</v>
      </c>
      <c r="D731" s="182">
        <v>719050</v>
      </c>
      <c r="E731" s="183">
        <v>25724</v>
      </c>
      <c r="F731" s="183">
        <v>391460</v>
      </c>
      <c r="G731" s="183">
        <v>20144</v>
      </c>
      <c r="H731" s="183">
        <v>78</v>
      </c>
      <c r="I731" s="276"/>
    </row>
    <row r="732" spans="2:9" ht="12" customHeight="1">
      <c r="B732" s="3" t="s">
        <v>391</v>
      </c>
    </row>
    <row r="733" spans="2:9" ht="12" customHeight="1">
      <c r="C733" s="3" t="s">
        <v>392</v>
      </c>
    </row>
    <row r="734" spans="2:9" ht="12" customHeight="1">
      <c r="C734" s="3" t="s">
        <v>393</v>
      </c>
    </row>
    <row r="735" spans="2:9" ht="12" customHeight="1">
      <c r="B735" s="3" t="s">
        <v>394</v>
      </c>
    </row>
    <row r="736" spans="2:9" ht="12" customHeight="1">
      <c r="B736" s="3" t="s">
        <v>395</v>
      </c>
    </row>
    <row r="737" spans="2:8" ht="12" customHeight="1">
      <c r="C737" s="3" t="s">
        <v>396</v>
      </c>
    </row>
    <row r="738" spans="2:8" ht="12" customHeight="1">
      <c r="C738" s="3" t="s">
        <v>397</v>
      </c>
    </row>
    <row r="739" spans="2:8" ht="12" customHeight="1">
      <c r="B739" s="3" t="s">
        <v>398</v>
      </c>
    </row>
    <row r="740" spans="2:8" ht="12" customHeight="1">
      <c r="C740" s="3" t="s">
        <v>399</v>
      </c>
    </row>
    <row r="741" spans="2:8" ht="12" customHeight="1">
      <c r="B741" s="3" t="s">
        <v>400</v>
      </c>
    </row>
    <row r="742" spans="2:8" ht="12" customHeight="1">
      <c r="C742" s="3" t="s">
        <v>401</v>
      </c>
    </row>
    <row r="743" spans="2:8" ht="12" customHeight="1">
      <c r="C743" s="3" t="s">
        <v>402</v>
      </c>
    </row>
    <row r="744" spans="2:8" ht="12" customHeight="1">
      <c r="C744" s="3" t="s">
        <v>403</v>
      </c>
    </row>
    <row r="745" spans="2:8" ht="12" customHeight="1">
      <c r="C745" s="3" t="s">
        <v>404</v>
      </c>
    </row>
    <row r="746" spans="2:8" ht="12" customHeight="1">
      <c r="B746" s="3" t="s">
        <v>405</v>
      </c>
    </row>
    <row r="747" spans="2:8" ht="12" customHeight="1">
      <c r="C747" s="3" t="s">
        <v>406</v>
      </c>
    </row>
    <row r="748" spans="2:8" ht="12" customHeight="1">
      <c r="B748" s="3" t="s">
        <v>407</v>
      </c>
    </row>
    <row r="749" spans="2:8" ht="12" customHeight="1">
      <c r="C749" s="3" t="s">
        <v>408</v>
      </c>
    </row>
    <row r="751" spans="2:8" ht="12" customHeight="1">
      <c r="B751" s="3" t="s">
        <v>409</v>
      </c>
    </row>
    <row r="752" spans="2:8" ht="12" customHeight="1">
      <c r="H752" s="4" t="s">
        <v>321</v>
      </c>
    </row>
    <row r="753" spans="1:10" ht="12" customHeight="1">
      <c r="B753" s="265"/>
      <c r="C753" s="266"/>
      <c r="D753" s="1110" t="s">
        <v>356</v>
      </c>
      <c r="E753" s="1111"/>
      <c r="F753" s="1110" t="s">
        <v>357</v>
      </c>
      <c r="G753" s="1111"/>
      <c r="H753" s="267" t="s">
        <v>107</v>
      </c>
    </row>
    <row r="754" spans="1:10" ht="12" customHeight="1">
      <c r="B754" s="268"/>
      <c r="C754" s="269"/>
      <c r="D754" s="270" t="s">
        <v>358</v>
      </c>
      <c r="E754" s="271" t="s">
        <v>359</v>
      </c>
      <c r="F754" s="270" t="s">
        <v>360</v>
      </c>
      <c r="G754" s="271" t="s">
        <v>361</v>
      </c>
      <c r="H754" s="272" t="s">
        <v>362</v>
      </c>
    </row>
    <row r="755" spans="1:10" ht="12" customHeight="1">
      <c r="B755" s="265" t="s">
        <v>410</v>
      </c>
      <c r="C755" s="265"/>
      <c r="D755" s="196">
        <v>2794290</v>
      </c>
      <c r="E755" s="197">
        <v>188621</v>
      </c>
      <c r="F755" s="197">
        <v>1738200</v>
      </c>
      <c r="G755" s="197">
        <v>213561</v>
      </c>
      <c r="H755" s="173">
        <v>113</v>
      </c>
      <c r="I755" s="276"/>
    </row>
    <row r="756" spans="1:10" ht="12" customHeight="1">
      <c r="B756" s="274"/>
      <c r="C756" s="217" t="s">
        <v>241</v>
      </c>
      <c r="D756" s="172">
        <v>1721850</v>
      </c>
      <c r="E756" s="173">
        <v>20400</v>
      </c>
      <c r="F756" s="173">
        <v>955470</v>
      </c>
      <c r="G756" s="173">
        <v>12334</v>
      </c>
      <c r="H756" s="173">
        <v>60</v>
      </c>
      <c r="I756" s="276"/>
    </row>
    <row r="757" spans="1:10" ht="12" customHeight="1">
      <c r="B757" s="274"/>
      <c r="C757" s="217" t="s">
        <v>411</v>
      </c>
      <c r="D757" s="172">
        <v>1039090</v>
      </c>
      <c r="E757" s="173">
        <v>76351</v>
      </c>
      <c r="F757" s="173">
        <v>749970</v>
      </c>
      <c r="G757" s="173">
        <v>66366</v>
      </c>
      <c r="H757" s="173">
        <v>87</v>
      </c>
      <c r="I757" s="276"/>
    </row>
    <row r="758" spans="1:10" ht="12" customHeight="1">
      <c r="B758" s="274"/>
      <c r="C758" s="217" t="s">
        <v>412</v>
      </c>
      <c r="D758" s="172">
        <v>27300</v>
      </c>
      <c r="E758" s="173">
        <v>20150</v>
      </c>
      <c r="F758" s="173">
        <v>25840</v>
      </c>
      <c r="G758" s="173">
        <v>24863</v>
      </c>
      <c r="H758" s="173">
        <v>123</v>
      </c>
      <c r="I758" s="276"/>
    </row>
    <row r="759" spans="1:10" ht="12" customHeight="1">
      <c r="B759" s="275"/>
      <c r="C759" s="268" t="s">
        <v>413</v>
      </c>
      <c r="D759" s="182">
        <v>6040</v>
      </c>
      <c r="E759" s="183">
        <v>71720</v>
      </c>
      <c r="F759" s="183">
        <v>6140</v>
      </c>
      <c r="G759" s="183">
        <v>109997</v>
      </c>
      <c r="H759" s="183">
        <v>153</v>
      </c>
      <c r="I759" s="276"/>
    </row>
    <row r="760" spans="1:10" ht="12" customHeight="1">
      <c r="B760" s="3" t="s">
        <v>391</v>
      </c>
    </row>
    <row r="761" spans="1:10" ht="12" customHeight="1">
      <c r="C761" s="3" t="s">
        <v>414</v>
      </c>
    </row>
    <row r="762" spans="1:10" ht="12" customHeight="1">
      <c r="B762" s="3" t="s">
        <v>415</v>
      </c>
    </row>
    <row r="763" spans="1:10" ht="12" customHeight="1">
      <c r="B763" s="3" t="s">
        <v>416</v>
      </c>
    </row>
    <row r="766" spans="1:10" ht="12" customHeight="1">
      <c r="A766" s="1"/>
      <c r="B766" s="3" t="s">
        <v>417</v>
      </c>
    </row>
    <row r="767" spans="1:10" ht="12" customHeight="1">
      <c r="A767" s="1"/>
      <c r="G767" s="4" t="s">
        <v>418</v>
      </c>
    </row>
    <row r="768" spans="1:10" ht="12" customHeight="1">
      <c r="B768" s="5"/>
      <c r="C768" s="5"/>
      <c r="D768" s="1098" t="s">
        <v>268</v>
      </c>
      <c r="E768" s="1103"/>
      <c r="F768" s="1098" t="s">
        <v>419</v>
      </c>
      <c r="G768" s="1099"/>
      <c r="I768" s="238"/>
      <c r="J768" s="238"/>
    </row>
    <row r="769" spans="1:10" ht="12" customHeight="1">
      <c r="B769" s="11"/>
      <c r="C769" s="11"/>
      <c r="D769" s="194" t="s">
        <v>189</v>
      </c>
      <c r="E769" s="194" t="s">
        <v>4</v>
      </c>
      <c r="F769" s="194" t="s">
        <v>189</v>
      </c>
      <c r="G769" s="195" t="s">
        <v>4</v>
      </c>
      <c r="I769" s="262"/>
      <c r="J769" s="262"/>
    </row>
    <row r="770" spans="1:10" ht="12" customHeight="1">
      <c r="B770" s="5" t="s">
        <v>421</v>
      </c>
      <c r="C770" s="187"/>
      <c r="D770" s="169">
        <v>26073863</v>
      </c>
      <c r="E770" s="10">
        <v>100</v>
      </c>
      <c r="F770" s="169">
        <v>669920</v>
      </c>
      <c r="G770" s="10">
        <v>100</v>
      </c>
      <c r="H770" s="205"/>
      <c r="I770" s="13"/>
      <c r="J770" s="205"/>
    </row>
    <row r="771" spans="1:10" ht="12" customHeight="1">
      <c r="B771" s="11"/>
      <c r="C771" s="219" t="s">
        <v>422</v>
      </c>
      <c r="D771" s="165">
        <v>2035</v>
      </c>
      <c r="E771" s="13">
        <v>0</v>
      </c>
      <c r="F771" s="165">
        <v>36040</v>
      </c>
      <c r="G771" s="13">
        <v>5.4</v>
      </c>
      <c r="H771" s="205"/>
      <c r="I771" s="13"/>
      <c r="J771" s="205"/>
    </row>
    <row r="772" spans="1:10" ht="12" customHeight="1">
      <c r="B772" s="11"/>
      <c r="C772" s="219" t="s">
        <v>423</v>
      </c>
      <c r="D772" s="165">
        <v>7585</v>
      </c>
      <c r="E772" s="13">
        <v>0</v>
      </c>
      <c r="F772" s="165">
        <v>50250</v>
      </c>
      <c r="G772" s="13">
        <v>7.5</v>
      </c>
      <c r="H772" s="205"/>
      <c r="I772" s="13"/>
      <c r="J772" s="205"/>
    </row>
    <row r="773" spans="1:10" ht="12" customHeight="1">
      <c r="B773" s="11"/>
      <c r="C773" s="219" t="s">
        <v>424</v>
      </c>
      <c r="D773" s="165">
        <v>36471</v>
      </c>
      <c r="E773" s="13">
        <v>0.1</v>
      </c>
      <c r="F773" s="165">
        <v>108880</v>
      </c>
      <c r="G773" s="13">
        <v>16.3</v>
      </c>
      <c r="H773" s="205"/>
      <c r="I773" s="13"/>
      <c r="J773" s="205"/>
    </row>
    <row r="774" spans="1:10" ht="12" customHeight="1">
      <c r="B774" s="11"/>
      <c r="C774" s="219" t="s">
        <v>425</v>
      </c>
      <c r="D774" s="165">
        <v>72818</v>
      </c>
      <c r="E774" s="13">
        <v>0.3</v>
      </c>
      <c r="F774" s="165">
        <v>99140</v>
      </c>
      <c r="G774" s="13">
        <v>14.8</v>
      </c>
      <c r="H774" s="205"/>
      <c r="I774" s="13"/>
      <c r="J774" s="205"/>
    </row>
    <row r="775" spans="1:10" ht="12" customHeight="1">
      <c r="B775" s="11"/>
      <c r="C775" s="219" t="s">
        <v>426</v>
      </c>
      <c r="D775" s="9">
        <v>143085</v>
      </c>
      <c r="E775" s="13">
        <v>0.5</v>
      </c>
      <c r="F775" s="9">
        <v>98900</v>
      </c>
      <c r="G775" s="13">
        <v>14.8</v>
      </c>
      <c r="H775" s="205"/>
      <c r="I775" s="13"/>
      <c r="J775" s="205"/>
    </row>
    <row r="776" spans="1:10" ht="12" customHeight="1">
      <c r="B776" s="11"/>
      <c r="C776" s="219" t="s">
        <v>427</v>
      </c>
      <c r="D776" s="9">
        <v>334559</v>
      </c>
      <c r="E776" s="13">
        <v>1.3</v>
      </c>
      <c r="F776" s="9">
        <v>105030</v>
      </c>
      <c r="G776" s="13">
        <v>15.7</v>
      </c>
      <c r="H776" s="205"/>
      <c r="I776" s="13"/>
      <c r="J776" s="205"/>
    </row>
    <row r="777" spans="1:10" ht="12" customHeight="1">
      <c r="B777" s="11"/>
      <c r="C777" s="219" t="s">
        <v>428</v>
      </c>
      <c r="D777" s="9">
        <v>389613</v>
      </c>
      <c r="E777" s="13">
        <v>1.5</v>
      </c>
      <c r="F777" s="9">
        <v>55140</v>
      </c>
      <c r="G777" s="13">
        <v>8.1999999999999993</v>
      </c>
      <c r="H777" s="205"/>
      <c r="I777" s="13"/>
      <c r="J777" s="205"/>
    </row>
    <row r="778" spans="1:10" ht="12" customHeight="1">
      <c r="B778" s="11"/>
      <c r="C778" s="219" t="s">
        <v>429</v>
      </c>
      <c r="D778" s="9">
        <v>549402</v>
      </c>
      <c r="E778" s="13">
        <v>2.1</v>
      </c>
      <c r="F778" s="9">
        <v>38970</v>
      </c>
      <c r="G778" s="13">
        <v>5.8</v>
      </c>
      <c r="H778" s="205"/>
      <c r="I778" s="13"/>
      <c r="J778" s="205"/>
    </row>
    <row r="779" spans="1:10" ht="12" customHeight="1">
      <c r="B779" s="11"/>
      <c r="C779" s="219" t="s">
        <v>430</v>
      </c>
      <c r="D779" s="9">
        <v>966784</v>
      </c>
      <c r="E779" s="13">
        <v>3.7</v>
      </c>
      <c r="F779" s="9">
        <v>30700</v>
      </c>
      <c r="G779" s="13">
        <v>4.5999999999999996</v>
      </c>
      <c r="H779" s="205"/>
      <c r="I779" s="13"/>
      <c r="J779" s="205"/>
    </row>
    <row r="780" spans="1:10" ht="12" customHeight="1">
      <c r="B780" s="11"/>
      <c r="C780" s="219" t="s">
        <v>431</v>
      </c>
      <c r="D780" s="9">
        <v>956879</v>
      </c>
      <c r="E780" s="13">
        <v>3.7</v>
      </c>
      <c r="F780" s="9">
        <v>13650</v>
      </c>
      <c r="G780" s="13">
        <v>2</v>
      </c>
      <c r="H780" s="205"/>
      <c r="I780" s="13"/>
      <c r="J780" s="205"/>
    </row>
    <row r="781" spans="1:10" ht="12" customHeight="1">
      <c r="B781" s="11"/>
      <c r="C781" s="219" t="s">
        <v>432</v>
      </c>
      <c r="D781" s="9">
        <v>2963912</v>
      </c>
      <c r="E781" s="13">
        <v>11.4</v>
      </c>
      <c r="F781" s="9">
        <v>13860</v>
      </c>
      <c r="G781" s="13">
        <v>2.1</v>
      </c>
      <c r="H781" s="205"/>
      <c r="I781" s="13"/>
      <c r="J781" s="205"/>
    </row>
    <row r="782" spans="1:10" ht="12" customHeight="1">
      <c r="B782" s="11"/>
      <c r="C782" s="219" t="s">
        <v>433</v>
      </c>
      <c r="D782" s="9">
        <v>2444625</v>
      </c>
      <c r="E782" s="13">
        <v>9.4</v>
      </c>
      <c r="F782" s="9">
        <v>3430</v>
      </c>
      <c r="G782" s="13">
        <v>0.5</v>
      </c>
      <c r="H782" s="205"/>
      <c r="I782" s="13"/>
      <c r="J782" s="205"/>
    </row>
    <row r="783" spans="1:10" ht="12" customHeight="1">
      <c r="A783" s="9"/>
      <c r="B783" s="11"/>
      <c r="C783" s="219" t="s">
        <v>434</v>
      </c>
      <c r="D783" s="9">
        <v>6422667</v>
      </c>
      <c r="E783" s="13">
        <v>24.6</v>
      </c>
      <c r="F783" s="9">
        <v>2650</v>
      </c>
      <c r="G783" s="13">
        <v>0.4</v>
      </c>
      <c r="H783" s="205"/>
      <c r="J783" s="205"/>
    </row>
    <row r="784" spans="1:10" ht="12" customHeight="1">
      <c r="A784" s="9"/>
      <c r="B784" s="14"/>
      <c r="C784" s="239" t="s">
        <v>435</v>
      </c>
      <c r="D784" s="16">
        <v>10783428</v>
      </c>
      <c r="E784" s="17">
        <v>41.4</v>
      </c>
      <c r="F784" s="16">
        <v>210</v>
      </c>
      <c r="G784" s="17">
        <v>0</v>
      </c>
      <c r="H784" s="205"/>
      <c r="I784" s="209"/>
      <c r="J784" s="205"/>
    </row>
    <row r="785" spans="1:10" ht="12" customHeight="1">
      <c r="A785" s="9"/>
      <c r="B785" s="3" t="s">
        <v>436</v>
      </c>
      <c r="C785" s="11"/>
      <c r="I785" s="209"/>
      <c r="J785" s="209"/>
    </row>
    <row r="786" spans="1:10" ht="12" customHeight="1">
      <c r="A786" s="9"/>
      <c r="I786" s="209"/>
      <c r="J786" s="209"/>
    </row>
    <row r="787" spans="1:10" ht="12" customHeight="1">
      <c r="A787" s="9"/>
      <c r="I787" s="209"/>
      <c r="J787" s="209"/>
    </row>
    <row r="788" spans="1:10" ht="12" customHeight="1">
      <c r="A788" s="9"/>
      <c r="B788" s="3" t="s">
        <v>437</v>
      </c>
      <c r="I788" s="209"/>
      <c r="J788" s="209"/>
    </row>
    <row r="789" spans="1:10" ht="12" customHeight="1">
      <c r="A789" s="9"/>
      <c r="G789" s="4" t="s">
        <v>438</v>
      </c>
      <c r="I789" s="209"/>
      <c r="J789" s="209"/>
    </row>
    <row r="790" spans="1:10" ht="12" customHeight="1">
      <c r="A790" s="9"/>
      <c r="B790" s="5"/>
      <c r="C790" s="5"/>
      <c r="D790" s="1098" t="s">
        <v>105</v>
      </c>
      <c r="E790" s="1103"/>
      <c r="F790" s="1098" t="s">
        <v>419</v>
      </c>
      <c r="G790" s="1099"/>
      <c r="I790" s="209"/>
      <c r="J790" s="209"/>
    </row>
    <row r="791" spans="1:10" ht="12" customHeight="1">
      <c r="A791" s="9"/>
      <c r="B791" s="11"/>
      <c r="C791" s="11"/>
      <c r="D791" s="194" t="s">
        <v>189</v>
      </c>
      <c r="E791" s="194" t="s">
        <v>4</v>
      </c>
      <c r="F791" s="194" t="s">
        <v>189</v>
      </c>
      <c r="G791" s="195" t="s">
        <v>4</v>
      </c>
      <c r="I791" s="209"/>
      <c r="J791" s="209"/>
    </row>
    <row r="792" spans="1:10" ht="12" customHeight="1">
      <c r="A792" s="9"/>
      <c r="B792" s="5" t="s">
        <v>421</v>
      </c>
      <c r="C792" s="187"/>
      <c r="D792" s="197">
        <v>345417</v>
      </c>
      <c r="E792" s="10">
        <v>100</v>
      </c>
      <c r="F792" s="197">
        <v>669920</v>
      </c>
      <c r="G792" s="10">
        <v>100</v>
      </c>
      <c r="H792" s="192"/>
      <c r="I792" s="209"/>
      <c r="J792" s="192"/>
    </row>
    <row r="793" spans="1:10" ht="12" customHeight="1">
      <c r="A793" s="9"/>
      <c r="B793" s="11"/>
      <c r="C793" s="219" t="s">
        <v>422</v>
      </c>
      <c r="D793" s="173">
        <v>587</v>
      </c>
      <c r="E793" s="13">
        <v>0.2</v>
      </c>
      <c r="F793" s="173">
        <v>36040</v>
      </c>
      <c r="G793" s="13">
        <v>5.4</v>
      </c>
      <c r="H793" s="192"/>
      <c r="I793" s="209"/>
      <c r="J793" s="192"/>
    </row>
    <row r="794" spans="1:10" ht="12" customHeight="1">
      <c r="A794" s="9"/>
      <c r="B794" s="11"/>
      <c r="C794" s="219" t="s">
        <v>423</v>
      </c>
      <c r="D794" s="173">
        <v>1393</v>
      </c>
      <c r="E794" s="13">
        <v>0.4</v>
      </c>
      <c r="F794" s="173">
        <v>50250</v>
      </c>
      <c r="G794" s="13">
        <v>7.5</v>
      </c>
      <c r="H794" s="192"/>
      <c r="I794" s="209"/>
      <c r="J794" s="192"/>
    </row>
    <row r="795" spans="1:10" ht="12" customHeight="1">
      <c r="A795" s="9"/>
      <c r="B795" s="11"/>
      <c r="C795" s="219" t="s">
        <v>424</v>
      </c>
      <c r="D795" s="173">
        <v>4530</v>
      </c>
      <c r="E795" s="13">
        <v>1.3</v>
      </c>
      <c r="F795" s="173">
        <v>108880</v>
      </c>
      <c r="G795" s="13">
        <v>16.3</v>
      </c>
      <c r="H795" s="192"/>
      <c r="I795" s="209"/>
      <c r="J795" s="192"/>
    </row>
    <row r="796" spans="1:10" ht="12" customHeight="1">
      <c r="B796" s="11"/>
      <c r="C796" s="219" t="s">
        <v>425</v>
      </c>
      <c r="D796" s="173">
        <v>6787</v>
      </c>
      <c r="E796" s="13">
        <v>2</v>
      </c>
      <c r="F796" s="173">
        <v>99140</v>
      </c>
      <c r="G796" s="13">
        <v>14.8</v>
      </c>
      <c r="H796" s="192"/>
      <c r="J796" s="192"/>
    </row>
    <row r="797" spans="1:10" ht="12" customHeight="1">
      <c r="B797" s="11"/>
      <c r="C797" s="219" t="s">
        <v>426</v>
      </c>
      <c r="D797" s="276">
        <v>10298</v>
      </c>
      <c r="E797" s="13">
        <v>3</v>
      </c>
      <c r="F797" s="276">
        <v>98900</v>
      </c>
      <c r="G797" s="13">
        <v>14.8</v>
      </c>
      <c r="H797" s="192"/>
      <c r="J797" s="192"/>
    </row>
    <row r="798" spans="1:10" ht="12" customHeight="1">
      <c r="B798" s="11"/>
      <c r="C798" s="219" t="s">
        <v>427</v>
      </c>
      <c r="D798" s="276">
        <v>19224</v>
      </c>
      <c r="E798" s="13">
        <v>5.6</v>
      </c>
      <c r="F798" s="276">
        <v>105030</v>
      </c>
      <c r="G798" s="13">
        <v>15.7</v>
      </c>
      <c r="H798" s="192"/>
      <c r="J798" s="192"/>
    </row>
    <row r="799" spans="1:10" ht="12" customHeight="1">
      <c r="B799" s="11"/>
      <c r="C799" s="219" t="s">
        <v>428</v>
      </c>
      <c r="D799" s="276">
        <v>18607</v>
      </c>
      <c r="E799" s="13">
        <v>5.4</v>
      </c>
      <c r="F799" s="276">
        <v>55140</v>
      </c>
      <c r="G799" s="13">
        <v>8.1999999999999993</v>
      </c>
      <c r="H799" s="192"/>
      <c r="J799" s="192"/>
    </row>
    <row r="800" spans="1:10" ht="12" customHeight="1">
      <c r="B800" s="11"/>
      <c r="C800" s="219" t="s">
        <v>429</v>
      </c>
      <c r="D800" s="276">
        <v>20953</v>
      </c>
      <c r="E800" s="13">
        <v>6.1</v>
      </c>
      <c r="F800" s="276">
        <v>38970</v>
      </c>
      <c r="G800" s="13">
        <v>5.8</v>
      </c>
      <c r="H800" s="192"/>
      <c r="J800" s="192"/>
    </row>
    <row r="801" spans="2:10" ht="12" customHeight="1">
      <c r="B801" s="11"/>
      <c r="C801" s="219" t="s">
        <v>430</v>
      </c>
      <c r="D801" s="276">
        <v>29226</v>
      </c>
      <c r="E801" s="13">
        <v>8.5</v>
      </c>
      <c r="F801" s="276">
        <v>30700</v>
      </c>
      <c r="G801" s="13">
        <v>4.5999999999999996</v>
      </c>
      <c r="H801" s="192"/>
      <c r="J801" s="192"/>
    </row>
    <row r="802" spans="2:10" ht="12" customHeight="1">
      <c r="B802" s="11"/>
      <c r="C802" s="219" t="s">
        <v>431</v>
      </c>
      <c r="D802" s="276">
        <v>22134</v>
      </c>
      <c r="E802" s="13">
        <v>6.4</v>
      </c>
      <c r="F802" s="276">
        <v>13650</v>
      </c>
      <c r="G802" s="13">
        <v>2</v>
      </c>
      <c r="H802" s="192"/>
      <c r="J802" s="192"/>
    </row>
    <row r="803" spans="2:10" ht="12" customHeight="1">
      <c r="B803" s="11"/>
      <c r="C803" s="219" t="s">
        <v>432</v>
      </c>
      <c r="D803" s="276">
        <v>57484</v>
      </c>
      <c r="E803" s="13">
        <v>16.600000000000001</v>
      </c>
      <c r="F803" s="276">
        <v>13860</v>
      </c>
      <c r="G803" s="13">
        <v>2.1</v>
      </c>
      <c r="H803" s="192"/>
      <c r="J803" s="192"/>
    </row>
    <row r="804" spans="2:10" ht="12" customHeight="1">
      <c r="B804" s="11"/>
      <c r="C804" s="219" t="s">
        <v>433</v>
      </c>
      <c r="D804" s="276">
        <v>21868</v>
      </c>
      <c r="E804" s="13">
        <v>6.3</v>
      </c>
      <c r="F804" s="276">
        <v>3430</v>
      </c>
      <c r="G804" s="13">
        <v>0.5</v>
      </c>
      <c r="H804" s="192"/>
      <c r="J804" s="192"/>
    </row>
    <row r="805" spans="2:10" ht="12" customHeight="1">
      <c r="B805" s="11"/>
      <c r="C805" s="219" t="s">
        <v>434</v>
      </c>
      <c r="D805" s="276">
        <v>61466</v>
      </c>
      <c r="E805" s="13">
        <v>17.8</v>
      </c>
      <c r="F805" s="276">
        <v>2650</v>
      </c>
      <c r="G805" s="13">
        <v>0.4</v>
      </c>
      <c r="H805" s="192"/>
      <c r="J805" s="192"/>
    </row>
    <row r="806" spans="2:10" ht="12" customHeight="1">
      <c r="B806" s="14"/>
      <c r="C806" s="239" t="s">
        <v>435</v>
      </c>
      <c r="D806" s="183">
        <v>70860</v>
      </c>
      <c r="E806" s="17">
        <v>20.5</v>
      </c>
      <c r="F806" s="183">
        <v>210</v>
      </c>
      <c r="G806" s="17">
        <v>0</v>
      </c>
      <c r="H806" s="192"/>
      <c r="J806" s="192"/>
    </row>
    <row r="807" spans="2:10" ht="12" customHeight="1">
      <c r="B807" s="3" t="s">
        <v>436</v>
      </c>
      <c r="C807" s="11"/>
    </row>
    <row r="810" spans="2:10" ht="12" customHeight="1">
      <c r="B810" s="3" t="s">
        <v>439</v>
      </c>
    </row>
    <row r="811" spans="2:10" ht="12" customHeight="1">
      <c r="J811" s="4" t="s">
        <v>1981</v>
      </c>
    </row>
    <row r="812" spans="2:10" ht="12" customHeight="1">
      <c r="B812" s="5"/>
      <c r="C812" s="187"/>
      <c r="D812" s="277" t="s">
        <v>440</v>
      </c>
      <c r="E812" s="277" t="s">
        <v>441</v>
      </c>
      <c r="F812" s="277" t="s">
        <v>442</v>
      </c>
      <c r="G812" s="277" t="s">
        <v>443</v>
      </c>
      <c r="H812" s="277" t="s">
        <v>444</v>
      </c>
      <c r="I812" s="277" t="s">
        <v>444</v>
      </c>
      <c r="J812" s="278" t="s">
        <v>445</v>
      </c>
    </row>
    <row r="813" spans="2:10" ht="12" customHeight="1">
      <c r="B813" s="14"/>
      <c r="C813" s="181"/>
      <c r="D813" s="279"/>
      <c r="E813" s="279" t="s">
        <v>446</v>
      </c>
      <c r="F813" s="279"/>
      <c r="G813" s="279"/>
      <c r="H813" s="279" t="s">
        <v>447</v>
      </c>
      <c r="I813" s="279" t="s">
        <v>448</v>
      </c>
      <c r="J813" s="280" t="s">
        <v>447</v>
      </c>
    </row>
    <row r="814" spans="2:10" ht="12" customHeight="1">
      <c r="C814" s="18" t="s">
        <v>449</v>
      </c>
      <c r="D814" s="172">
        <v>11457</v>
      </c>
      <c r="E814" s="173">
        <v>24225218</v>
      </c>
      <c r="F814" s="173">
        <v>3921502</v>
      </c>
      <c r="G814" s="173">
        <v>1966596</v>
      </c>
      <c r="H814" s="173">
        <v>457103</v>
      </c>
      <c r="I814" s="173">
        <v>172142</v>
      </c>
      <c r="J814" s="173">
        <v>2239867</v>
      </c>
    </row>
    <row r="815" spans="2:10" ht="12" customHeight="1">
      <c r="C815" s="18" t="s">
        <v>450</v>
      </c>
      <c r="D815" s="172">
        <v>13791</v>
      </c>
      <c r="E815" s="173">
        <v>30699116</v>
      </c>
      <c r="F815" s="173">
        <v>5054221</v>
      </c>
      <c r="G815" s="173">
        <v>2246929</v>
      </c>
      <c r="H815" s="173">
        <v>350908</v>
      </c>
      <c r="I815" s="173">
        <v>103944</v>
      </c>
      <c r="J815" s="173">
        <v>3054256</v>
      </c>
    </row>
    <row r="816" spans="2:10" ht="12" customHeight="1">
      <c r="C816" s="18" t="s">
        <v>451</v>
      </c>
      <c r="D816" s="172">
        <v>14960</v>
      </c>
      <c r="E816" s="173">
        <v>32381366</v>
      </c>
      <c r="F816" s="173">
        <v>4463187</v>
      </c>
      <c r="G816" s="173">
        <v>2174922</v>
      </c>
      <c r="H816" s="173">
        <v>342095</v>
      </c>
      <c r="I816" s="173">
        <v>175298</v>
      </c>
      <c r="J816" s="173">
        <v>2455062</v>
      </c>
    </row>
    <row r="817" spans="3:10" ht="12" customHeight="1">
      <c r="C817" s="18" t="s">
        <v>452</v>
      </c>
      <c r="D817" s="172">
        <v>15944</v>
      </c>
      <c r="E817" s="173">
        <v>35599620</v>
      </c>
      <c r="F817" s="173">
        <v>5088483</v>
      </c>
      <c r="G817" s="173">
        <v>2099468</v>
      </c>
      <c r="H817" s="173">
        <v>519898</v>
      </c>
      <c r="I817" s="173">
        <v>183528</v>
      </c>
      <c r="J817" s="173">
        <v>3325385</v>
      </c>
    </row>
    <row r="818" spans="3:10" ht="12" customHeight="1">
      <c r="C818" s="18" t="s">
        <v>453</v>
      </c>
      <c r="D818" s="172">
        <v>17543</v>
      </c>
      <c r="E818" s="173">
        <v>40425719</v>
      </c>
      <c r="F818" s="173">
        <v>6425308</v>
      </c>
      <c r="G818" s="173">
        <v>2474012</v>
      </c>
      <c r="H818" s="173">
        <v>337144</v>
      </c>
      <c r="I818" s="173">
        <v>136347</v>
      </c>
      <c r="J818" s="173">
        <v>4152093</v>
      </c>
    </row>
    <row r="819" spans="3:10" ht="12" customHeight="1">
      <c r="C819" s="18" t="s">
        <v>454</v>
      </c>
      <c r="D819" s="172">
        <v>19025</v>
      </c>
      <c r="E819" s="173">
        <v>48955531</v>
      </c>
      <c r="F819" s="173">
        <v>9046476</v>
      </c>
      <c r="G819" s="173">
        <v>2179939</v>
      </c>
      <c r="H819" s="173">
        <v>583636</v>
      </c>
      <c r="I819" s="173">
        <v>217094</v>
      </c>
      <c r="J819" s="173">
        <v>7233079</v>
      </c>
    </row>
    <row r="820" spans="3:10" ht="12" customHeight="1">
      <c r="C820" s="18" t="s">
        <v>455</v>
      </c>
      <c r="D820" s="172">
        <v>17047</v>
      </c>
      <c r="E820" s="180" t="s">
        <v>456</v>
      </c>
      <c r="F820" s="173">
        <v>5865105</v>
      </c>
      <c r="G820" s="173">
        <v>3510157</v>
      </c>
      <c r="H820" s="173">
        <v>734748</v>
      </c>
      <c r="I820" s="173">
        <v>350493</v>
      </c>
      <c r="J820" s="173">
        <v>2739203</v>
      </c>
    </row>
    <row r="821" spans="3:10" ht="12" customHeight="1">
      <c r="C821" s="18" t="s">
        <v>457</v>
      </c>
      <c r="D821" s="172">
        <v>15448</v>
      </c>
      <c r="E821" s="180" t="s">
        <v>133</v>
      </c>
      <c r="F821" s="173">
        <v>5469628</v>
      </c>
      <c r="G821" s="173">
        <v>3525327</v>
      </c>
      <c r="H821" s="173">
        <v>699379</v>
      </c>
      <c r="I821" s="173">
        <v>289023</v>
      </c>
      <c r="J821" s="173">
        <v>2354657</v>
      </c>
    </row>
    <row r="822" spans="3:10" ht="12" customHeight="1">
      <c r="C822" s="18" t="s">
        <v>458</v>
      </c>
      <c r="D822" s="172">
        <v>15210</v>
      </c>
      <c r="E822" s="180" t="s">
        <v>133</v>
      </c>
      <c r="F822" s="173">
        <v>4394731</v>
      </c>
      <c r="G822" s="173">
        <v>3297363</v>
      </c>
      <c r="H822" s="173">
        <v>845851</v>
      </c>
      <c r="I822" s="173">
        <v>329547</v>
      </c>
      <c r="J822" s="173">
        <v>1613672</v>
      </c>
    </row>
    <row r="823" spans="3:10" ht="12" customHeight="1">
      <c r="C823" s="18" t="s">
        <v>459</v>
      </c>
      <c r="D823" s="172">
        <v>14604</v>
      </c>
      <c r="E823" s="180" t="s">
        <v>133</v>
      </c>
      <c r="F823" s="173">
        <v>3996791</v>
      </c>
      <c r="G823" s="173">
        <v>3226326</v>
      </c>
      <c r="H823" s="173">
        <v>730826</v>
      </c>
      <c r="I823" s="173">
        <v>403717</v>
      </c>
      <c r="J823" s="173">
        <v>1097574</v>
      </c>
    </row>
    <row r="824" spans="3:10" ht="12" customHeight="1">
      <c r="C824" s="18" t="s">
        <v>460</v>
      </c>
      <c r="D824" s="172">
        <v>14360</v>
      </c>
      <c r="E824" s="180" t="s">
        <v>133</v>
      </c>
      <c r="F824" s="173">
        <v>3492063</v>
      </c>
      <c r="G824" s="173">
        <v>3495083</v>
      </c>
      <c r="H824" s="173">
        <v>722663</v>
      </c>
      <c r="I824" s="173">
        <v>350932</v>
      </c>
      <c r="J824" s="173">
        <v>368711</v>
      </c>
    </row>
    <row r="825" spans="3:10" ht="12" customHeight="1">
      <c r="C825" s="18" t="s">
        <v>461</v>
      </c>
      <c r="D825" s="172">
        <v>16510</v>
      </c>
      <c r="E825" s="180" t="s">
        <v>133</v>
      </c>
      <c r="F825" s="173">
        <v>4143716</v>
      </c>
      <c r="G825" s="173">
        <v>3064686</v>
      </c>
      <c r="H825" s="173">
        <v>1019086</v>
      </c>
      <c r="I825" s="173">
        <v>388555</v>
      </c>
      <c r="J825" s="173">
        <v>1709561</v>
      </c>
    </row>
    <row r="826" spans="3:10" ht="12" customHeight="1">
      <c r="C826" s="18" t="s">
        <v>462</v>
      </c>
      <c r="D826" s="172">
        <v>16342</v>
      </c>
      <c r="E826" s="180" t="s">
        <v>133</v>
      </c>
      <c r="F826" s="173">
        <v>3715469</v>
      </c>
      <c r="G826" s="173">
        <v>3299353</v>
      </c>
      <c r="H826" s="173">
        <v>863898</v>
      </c>
      <c r="I826" s="173">
        <v>376227</v>
      </c>
      <c r="J826" s="173">
        <v>903787</v>
      </c>
    </row>
    <row r="827" spans="3:10" ht="12" customHeight="1">
      <c r="C827" s="18" t="s">
        <v>463</v>
      </c>
      <c r="D827" s="172">
        <v>22655</v>
      </c>
      <c r="E827" s="180" t="s">
        <v>133</v>
      </c>
      <c r="F827" s="173">
        <v>3118620</v>
      </c>
      <c r="G827" s="173">
        <v>4058859</v>
      </c>
      <c r="H827" s="173">
        <v>1149383</v>
      </c>
      <c r="I827" s="173">
        <v>917247</v>
      </c>
      <c r="J827" s="173">
        <v>-708103</v>
      </c>
    </row>
    <row r="828" spans="3:10" ht="12" customHeight="1">
      <c r="C828" s="18" t="s">
        <v>464</v>
      </c>
      <c r="D828" s="172">
        <v>21067</v>
      </c>
      <c r="E828" s="180" t="s">
        <v>133</v>
      </c>
      <c r="F828" s="173">
        <v>2937782</v>
      </c>
      <c r="G828" s="173">
        <v>2996908</v>
      </c>
      <c r="H828" s="173">
        <v>1254378</v>
      </c>
      <c r="I828" s="173">
        <v>899879</v>
      </c>
      <c r="J828" s="173">
        <v>295373</v>
      </c>
    </row>
    <row r="829" spans="3:10" ht="12" customHeight="1">
      <c r="C829" s="18" t="s">
        <v>465</v>
      </c>
      <c r="D829" s="172">
        <v>19939</v>
      </c>
      <c r="E829" s="180" t="s">
        <v>133</v>
      </c>
      <c r="F829" s="173">
        <v>2325737</v>
      </c>
      <c r="G829" s="173">
        <v>2549270</v>
      </c>
      <c r="H829" s="173">
        <v>3032261</v>
      </c>
      <c r="I829" s="173">
        <v>1272460</v>
      </c>
      <c r="J829" s="173">
        <v>1536268</v>
      </c>
    </row>
    <row r="830" spans="3:10" ht="12" customHeight="1">
      <c r="C830" s="18" t="s">
        <v>466</v>
      </c>
      <c r="D830" s="172">
        <v>21366</v>
      </c>
      <c r="E830" s="180" t="s">
        <v>133</v>
      </c>
      <c r="F830" s="173">
        <v>1944196</v>
      </c>
      <c r="G830" s="173">
        <v>2342102</v>
      </c>
      <c r="H830" s="173">
        <v>488790</v>
      </c>
      <c r="I830" s="173">
        <v>210729</v>
      </c>
      <c r="J830" s="173">
        <v>-119845</v>
      </c>
    </row>
    <row r="831" spans="3:10" ht="12" customHeight="1">
      <c r="C831" s="18" t="s">
        <v>467</v>
      </c>
      <c r="D831" s="172">
        <v>22093</v>
      </c>
      <c r="E831" s="180" t="s">
        <v>133</v>
      </c>
      <c r="F831" s="173">
        <v>2124414</v>
      </c>
      <c r="G831" s="173">
        <v>3179571</v>
      </c>
      <c r="H831" s="173">
        <v>859144</v>
      </c>
      <c r="I831" s="173">
        <v>621130</v>
      </c>
      <c r="J831" s="173">
        <v>-817143</v>
      </c>
    </row>
    <row r="832" spans="3:10" ht="12" customHeight="1">
      <c r="C832" s="18" t="s">
        <v>468</v>
      </c>
      <c r="D832" s="172">
        <v>21237</v>
      </c>
      <c r="E832" s="180" t="s">
        <v>133</v>
      </c>
      <c r="F832" s="173">
        <v>2516011</v>
      </c>
      <c r="G832" s="173">
        <v>3341301</v>
      </c>
      <c r="H832" s="173">
        <v>746141</v>
      </c>
      <c r="I832" s="173">
        <v>224332</v>
      </c>
      <c r="J832" s="173">
        <v>-303481</v>
      </c>
    </row>
    <row r="833" spans="2:17" ht="12" customHeight="1">
      <c r="C833" s="18" t="s">
        <v>469</v>
      </c>
      <c r="D833" s="172">
        <v>18597</v>
      </c>
      <c r="E833" s="180" t="s">
        <v>133</v>
      </c>
      <c r="F833" s="173">
        <v>2724298</v>
      </c>
      <c r="G833" s="173">
        <v>3049689</v>
      </c>
      <c r="H833" s="173">
        <v>309213</v>
      </c>
      <c r="I833" s="173">
        <v>439847</v>
      </c>
      <c r="J833" s="173">
        <v>-456025</v>
      </c>
    </row>
    <row r="834" spans="2:17" ht="12" customHeight="1">
      <c r="C834" s="18" t="s">
        <v>470</v>
      </c>
      <c r="D834" s="172">
        <v>18583</v>
      </c>
      <c r="E834" s="180" t="s">
        <v>133</v>
      </c>
      <c r="F834" s="173">
        <v>2941872</v>
      </c>
      <c r="G834" s="173">
        <v>2460217</v>
      </c>
      <c r="H834" s="173">
        <v>187171</v>
      </c>
      <c r="I834" s="173">
        <v>197599</v>
      </c>
      <c r="J834" s="173">
        <v>471227</v>
      </c>
    </row>
    <row r="835" spans="2:17" ht="12" customHeight="1">
      <c r="C835" s="18" t="s">
        <v>471</v>
      </c>
      <c r="D835" s="172">
        <v>17804</v>
      </c>
      <c r="E835" s="180" t="s">
        <v>133</v>
      </c>
      <c r="F835" s="173">
        <v>2873208</v>
      </c>
      <c r="G835" s="173">
        <v>2104718</v>
      </c>
      <c r="H835" s="173">
        <v>573435</v>
      </c>
      <c r="I835" s="173">
        <v>144619</v>
      </c>
      <c r="J835" s="173">
        <v>1197306</v>
      </c>
    </row>
    <row r="836" spans="2:17" ht="12" customHeight="1">
      <c r="B836" s="11"/>
      <c r="C836" s="18" t="s">
        <v>472</v>
      </c>
      <c r="D836" s="172">
        <v>18408</v>
      </c>
      <c r="E836" s="180" t="s">
        <v>133</v>
      </c>
      <c r="F836" s="173">
        <v>2875181</v>
      </c>
      <c r="G836" s="173">
        <v>1692048</v>
      </c>
      <c r="H836" s="173">
        <v>153392</v>
      </c>
      <c r="I836" s="173">
        <v>254817</v>
      </c>
      <c r="J836" s="173">
        <v>1081708</v>
      </c>
    </row>
    <row r="837" spans="2:17" ht="12" customHeight="1">
      <c r="B837" s="11"/>
      <c r="C837" s="18" t="s">
        <v>473</v>
      </c>
      <c r="D837" s="173">
        <v>17685</v>
      </c>
      <c r="E837" s="180" t="s">
        <v>133</v>
      </c>
      <c r="F837" s="173">
        <v>1571403</v>
      </c>
      <c r="G837" s="173">
        <v>1387422</v>
      </c>
      <c r="H837" s="173">
        <v>204230</v>
      </c>
      <c r="I837" s="173">
        <v>258938</v>
      </c>
      <c r="J837" s="173">
        <v>129273</v>
      </c>
    </row>
    <row r="838" spans="2:17" ht="12" customHeight="1">
      <c r="B838" s="11"/>
      <c r="C838" s="18" t="s">
        <v>474</v>
      </c>
      <c r="D838" s="173">
        <v>16908</v>
      </c>
      <c r="E838" s="180" t="s">
        <v>133</v>
      </c>
      <c r="F838" s="173">
        <v>1571390</v>
      </c>
      <c r="G838" s="173">
        <v>1318998</v>
      </c>
      <c r="H838" s="173">
        <v>243566</v>
      </c>
      <c r="I838" s="173">
        <v>123321</v>
      </c>
      <c r="J838" s="173">
        <v>372637</v>
      </c>
    </row>
    <row r="839" spans="2:17" ht="12" customHeight="1">
      <c r="B839" s="11"/>
      <c r="C839" s="18" t="s">
        <v>475</v>
      </c>
      <c r="D839" s="173">
        <v>17327</v>
      </c>
      <c r="E839" s="180" t="s">
        <v>133</v>
      </c>
      <c r="F839" s="173">
        <v>1967525</v>
      </c>
      <c r="G839" s="173">
        <v>1365231</v>
      </c>
      <c r="H839" s="173">
        <v>188329</v>
      </c>
      <c r="I839" s="173">
        <v>63496</v>
      </c>
      <c r="J839" s="173">
        <v>727127</v>
      </c>
    </row>
    <row r="840" spans="2:17" ht="12" customHeight="1">
      <c r="B840" s="11"/>
      <c r="C840" s="18" t="s">
        <v>476</v>
      </c>
      <c r="D840" s="173">
        <v>31986</v>
      </c>
      <c r="E840" s="180" t="s">
        <v>128</v>
      </c>
      <c r="F840" s="173">
        <v>3597975</v>
      </c>
      <c r="G840" s="173">
        <v>3302365</v>
      </c>
      <c r="H840" s="173">
        <v>752018</v>
      </c>
      <c r="I840" s="173">
        <v>-18400</v>
      </c>
      <c r="J840" s="173">
        <v>1029229</v>
      </c>
      <c r="K840" s="276"/>
      <c r="L840" s="180"/>
      <c r="M840" s="276"/>
      <c r="N840" s="276"/>
      <c r="O840" s="276"/>
      <c r="P840" s="276"/>
      <c r="Q840" s="276"/>
    </row>
    <row r="841" spans="2:17" ht="12" customHeight="1">
      <c r="B841" s="14"/>
      <c r="C841" s="181" t="s">
        <v>477</v>
      </c>
      <c r="D841" s="182">
        <v>30895</v>
      </c>
      <c r="E841" s="281" t="s">
        <v>133</v>
      </c>
      <c r="F841" s="183">
        <v>4120367</v>
      </c>
      <c r="G841" s="183">
        <v>3283637</v>
      </c>
      <c r="H841" s="281" t="s">
        <v>478</v>
      </c>
      <c r="I841" s="281" t="s">
        <v>478</v>
      </c>
      <c r="J841" s="183">
        <v>836730</v>
      </c>
    </row>
    <row r="842" spans="2:17" ht="12" customHeight="1">
      <c r="B842" s="3" t="s">
        <v>479</v>
      </c>
      <c r="C842" s="11"/>
      <c r="D842" s="254"/>
      <c r="E842" s="282"/>
      <c r="F842" s="254"/>
      <c r="G842" s="254"/>
      <c r="H842" s="254"/>
      <c r="I842" s="254"/>
    </row>
    <row r="843" spans="2:17" ht="12" customHeight="1">
      <c r="B843" s="3" t="s">
        <v>480</v>
      </c>
    </row>
    <row r="844" spans="2:17" ht="12" customHeight="1">
      <c r="B844" s="3" t="s">
        <v>481</v>
      </c>
    </row>
    <row r="845" spans="2:17" ht="12" customHeight="1">
      <c r="C845" s="3" t="s">
        <v>482</v>
      </c>
    </row>
    <row r="848" spans="2:17" ht="12" customHeight="1">
      <c r="B848" s="3" t="s">
        <v>483</v>
      </c>
      <c r="K848" s="236"/>
      <c r="L848" s="236"/>
    </row>
    <row r="849" spans="2:9" ht="12" customHeight="1">
      <c r="H849" s="4" t="s">
        <v>484</v>
      </c>
    </row>
    <row r="850" spans="2:9" ht="12" customHeight="1">
      <c r="B850" s="5"/>
      <c r="C850" s="237"/>
      <c r="D850" s="1113" t="s">
        <v>485</v>
      </c>
      <c r="E850" s="1114"/>
      <c r="F850" s="1114"/>
      <c r="G850" s="1114"/>
      <c r="H850" s="1114"/>
      <c r="I850" s="11"/>
    </row>
    <row r="851" spans="2:9" ht="12" customHeight="1">
      <c r="B851" s="14"/>
      <c r="C851" s="239"/>
      <c r="D851" s="245" t="s">
        <v>167</v>
      </c>
      <c r="E851" s="245" t="s">
        <v>29</v>
      </c>
      <c r="F851" s="245" t="s">
        <v>30</v>
      </c>
      <c r="G851" s="245" t="s">
        <v>31</v>
      </c>
      <c r="H851" s="246" t="s">
        <v>32</v>
      </c>
      <c r="I851" s="11"/>
    </row>
    <row r="852" spans="2:9" ht="12" customHeight="1">
      <c r="B852" s="283" t="s">
        <v>486</v>
      </c>
      <c r="C852" s="284"/>
      <c r="D852" s="285">
        <v>1575470</v>
      </c>
      <c r="E852" s="285">
        <v>1618140</v>
      </c>
      <c r="F852" s="285">
        <v>1732540</v>
      </c>
      <c r="G852" s="285">
        <v>1805270</v>
      </c>
      <c r="H852" s="285">
        <v>1974860</v>
      </c>
      <c r="I852" s="11"/>
    </row>
    <row r="853" spans="2:9" ht="12" customHeight="1">
      <c r="B853" s="165" t="s">
        <v>487</v>
      </c>
      <c r="C853" s="219"/>
      <c r="D853" s="259">
        <v>1214370</v>
      </c>
      <c r="E853" s="259">
        <v>1234530</v>
      </c>
      <c r="F853" s="259">
        <v>1269560</v>
      </c>
      <c r="G853" s="259">
        <v>1288050</v>
      </c>
      <c r="H853" s="259">
        <v>1369690</v>
      </c>
      <c r="I853" s="11"/>
    </row>
    <row r="854" spans="2:9" ht="12" customHeight="1">
      <c r="B854" s="165" t="s">
        <v>488</v>
      </c>
      <c r="C854" s="219"/>
      <c r="D854" s="259">
        <v>1214370</v>
      </c>
      <c r="E854" s="259">
        <v>1234530</v>
      </c>
      <c r="F854" s="259">
        <v>1269560</v>
      </c>
      <c r="G854" s="259">
        <v>1270850</v>
      </c>
      <c r="H854" s="259">
        <v>1357060</v>
      </c>
      <c r="I854" s="11"/>
    </row>
    <row r="855" spans="2:9" ht="12" customHeight="1">
      <c r="B855" s="11"/>
      <c r="C855" s="226" t="s">
        <v>1983</v>
      </c>
      <c r="D855" s="1115">
        <v>506800</v>
      </c>
      <c r="E855" s="259">
        <v>328490</v>
      </c>
      <c r="F855" s="259">
        <v>292270</v>
      </c>
      <c r="G855" s="259">
        <v>287240</v>
      </c>
      <c r="H855" s="259">
        <v>297300</v>
      </c>
      <c r="I855" s="11"/>
    </row>
    <row r="856" spans="2:9" ht="12" customHeight="1">
      <c r="B856" s="11"/>
      <c r="C856" s="226" t="s">
        <v>1985</v>
      </c>
      <c r="D856" s="1115">
        <v>0</v>
      </c>
      <c r="E856" s="259">
        <v>191140</v>
      </c>
      <c r="F856" s="259">
        <v>195020</v>
      </c>
      <c r="G856" s="259">
        <v>188890</v>
      </c>
      <c r="H856" s="259">
        <v>197510</v>
      </c>
    </row>
    <row r="857" spans="2:9" ht="12" customHeight="1">
      <c r="B857" s="11"/>
      <c r="C857" s="226" t="s">
        <v>1987</v>
      </c>
      <c r="D857" s="259">
        <v>286830</v>
      </c>
      <c r="E857" s="259">
        <v>289520</v>
      </c>
      <c r="F857" s="259">
        <v>324320</v>
      </c>
      <c r="G857" s="259">
        <v>311720</v>
      </c>
      <c r="H857" s="259">
        <v>305230</v>
      </c>
    </row>
    <row r="858" spans="2:9" ht="12" customHeight="1">
      <c r="B858" s="11"/>
      <c r="C858" s="226" t="s">
        <v>1989</v>
      </c>
      <c r="D858" s="259">
        <v>140160</v>
      </c>
      <c r="E858" s="259">
        <v>122780</v>
      </c>
      <c r="F858" s="259">
        <v>97650</v>
      </c>
      <c r="G858" s="259">
        <v>81390</v>
      </c>
      <c r="H858" s="259">
        <v>74420</v>
      </c>
    </row>
    <row r="859" spans="2:9" ht="12" customHeight="1">
      <c r="B859" s="11"/>
      <c r="C859" s="226" t="s">
        <v>1991</v>
      </c>
      <c r="D859" s="259">
        <v>33790</v>
      </c>
      <c r="E859" s="259">
        <v>30050</v>
      </c>
      <c r="F859" s="259">
        <v>27170</v>
      </c>
      <c r="G859" s="259">
        <v>24820</v>
      </c>
      <c r="H859" s="259">
        <v>25780</v>
      </c>
    </row>
    <row r="860" spans="2:9" ht="12" customHeight="1">
      <c r="B860" s="11"/>
      <c r="C860" s="226" t="s">
        <v>1992</v>
      </c>
      <c r="D860" s="259">
        <v>116110</v>
      </c>
      <c r="E860" s="259">
        <v>92490</v>
      </c>
      <c r="F860" s="259">
        <v>99130</v>
      </c>
      <c r="G860" s="259">
        <v>108580</v>
      </c>
      <c r="H860" s="259">
        <v>155980</v>
      </c>
    </row>
    <row r="861" spans="2:9" ht="12" customHeight="1">
      <c r="B861" s="11"/>
      <c r="C861" s="226" t="s">
        <v>1994</v>
      </c>
      <c r="D861" s="259">
        <v>12460</v>
      </c>
      <c r="E861" s="259">
        <v>14390</v>
      </c>
      <c r="F861" s="259">
        <v>16660</v>
      </c>
      <c r="G861" s="259">
        <v>16300</v>
      </c>
      <c r="H861" s="259">
        <v>18530</v>
      </c>
    </row>
    <row r="862" spans="2:9" ht="12" customHeight="1">
      <c r="B862" s="11"/>
      <c r="C862" s="226" t="s">
        <v>1996</v>
      </c>
      <c r="D862" s="286" t="s">
        <v>493</v>
      </c>
      <c r="E862" s="259">
        <v>57650</v>
      </c>
      <c r="F862" s="259">
        <v>27730</v>
      </c>
      <c r="G862" s="259">
        <v>32320</v>
      </c>
      <c r="H862" s="259">
        <v>37940</v>
      </c>
    </row>
    <row r="863" spans="2:9" ht="12" customHeight="1">
      <c r="B863" s="11"/>
      <c r="C863" s="226" t="s">
        <v>1998</v>
      </c>
      <c r="D863" s="286" t="s">
        <v>493</v>
      </c>
      <c r="E863" s="286" t="s">
        <v>493</v>
      </c>
      <c r="F863" s="259">
        <v>111550</v>
      </c>
      <c r="G863" s="259">
        <v>129610</v>
      </c>
      <c r="H863" s="259">
        <v>141150</v>
      </c>
    </row>
    <row r="864" spans="2:9" ht="12" customHeight="1">
      <c r="B864" s="11"/>
      <c r="C864" s="226" t="s">
        <v>1999</v>
      </c>
      <c r="D864" s="286" t="s">
        <v>493</v>
      </c>
      <c r="E864" s="286">
        <v>1420</v>
      </c>
      <c r="F864" s="259">
        <v>2300</v>
      </c>
      <c r="G864" s="259">
        <v>1890</v>
      </c>
      <c r="H864" s="259">
        <v>1980</v>
      </c>
    </row>
    <row r="865" spans="2:8" ht="12" customHeight="1">
      <c r="B865" s="11"/>
      <c r="C865" s="226" t="s">
        <v>2001</v>
      </c>
      <c r="D865" s="259">
        <v>118240</v>
      </c>
      <c r="E865" s="259">
        <v>106610</v>
      </c>
      <c r="F865" s="259">
        <v>75770</v>
      </c>
      <c r="G865" s="259">
        <v>88080</v>
      </c>
      <c r="H865" s="259">
        <v>101240</v>
      </c>
    </row>
    <row r="866" spans="2:8" ht="12" customHeight="1">
      <c r="B866" s="175" t="s">
        <v>497</v>
      </c>
      <c r="C866" s="287"/>
      <c r="D866" s="288" t="s">
        <v>493</v>
      </c>
      <c r="E866" s="288" t="s">
        <v>493</v>
      </c>
      <c r="F866" s="288" t="s">
        <v>493</v>
      </c>
      <c r="G866" s="289">
        <v>17200</v>
      </c>
      <c r="H866" s="289">
        <v>12630</v>
      </c>
    </row>
    <row r="867" spans="2:8" ht="12" customHeight="1">
      <c r="B867" s="11" t="s">
        <v>498</v>
      </c>
      <c r="C867" s="219"/>
      <c r="D867" s="286">
        <v>355790</v>
      </c>
      <c r="E867" s="286">
        <v>381230</v>
      </c>
      <c r="F867" s="286">
        <v>456480</v>
      </c>
      <c r="G867" s="259">
        <v>512960</v>
      </c>
      <c r="H867" s="259">
        <v>584890</v>
      </c>
    </row>
    <row r="868" spans="2:8" ht="12" customHeight="1">
      <c r="B868" s="165" t="s">
        <v>499</v>
      </c>
      <c r="C868" s="219"/>
      <c r="D868" s="259">
        <v>245710</v>
      </c>
      <c r="E868" s="259">
        <v>280620</v>
      </c>
      <c r="F868" s="259">
        <v>334940</v>
      </c>
      <c r="G868" s="259">
        <v>392880</v>
      </c>
      <c r="H868" s="259">
        <v>454800</v>
      </c>
    </row>
    <row r="869" spans="2:8" ht="12" customHeight="1">
      <c r="B869" s="11"/>
      <c r="C869" s="226" t="s">
        <v>2003</v>
      </c>
      <c r="D869" s="259">
        <v>113730</v>
      </c>
      <c r="E869" s="259">
        <v>133610</v>
      </c>
      <c r="F869" s="259">
        <v>148200</v>
      </c>
      <c r="G869" s="259">
        <v>172330</v>
      </c>
      <c r="H869" s="259">
        <v>201410</v>
      </c>
    </row>
    <row r="870" spans="2:8" ht="12" customHeight="1">
      <c r="B870" s="11"/>
      <c r="C870" s="226" t="s">
        <v>2005</v>
      </c>
      <c r="D870" s="259">
        <v>54100</v>
      </c>
      <c r="E870" s="259">
        <v>60810</v>
      </c>
      <c r="F870" s="259">
        <v>67560</v>
      </c>
      <c r="G870" s="259">
        <v>64920</v>
      </c>
      <c r="H870" s="259">
        <v>58900</v>
      </c>
    </row>
    <row r="871" spans="2:8" ht="12" customHeight="1">
      <c r="B871" s="11"/>
      <c r="C871" s="226" t="s">
        <v>2007</v>
      </c>
      <c r="D871" s="259">
        <v>6640</v>
      </c>
      <c r="E871" s="259">
        <v>4040</v>
      </c>
      <c r="F871" s="259">
        <v>3810</v>
      </c>
      <c r="G871" s="259">
        <v>4090</v>
      </c>
      <c r="H871" s="259">
        <v>4300</v>
      </c>
    </row>
    <row r="872" spans="2:8" ht="12" customHeight="1">
      <c r="B872" s="11"/>
      <c r="C872" s="226" t="s">
        <v>2009</v>
      </c>
      <c r="D872" s="259">
        <v>4720</v>
      </c>
      <c r="E872" s="259">
        <v>4690</v>
      </c>
      <c r="F872" s="259">
        <v>4750</v>
      </c>
      <c r="G872" s="259">
        <v>6190</v>
      </c>
      <c r="H872" s="259">
        <v>7770</v>
      </c>
    </row>
    <row r="873" spans="2:8" ht="12" customHeight="1">
      <c r="B873" s="11"/>
      <c r="C873" s="226" t="s">
        <v>2011</v>
      </c>
      <c r="D873" s="286" t="s">
        <v>493</v>
      </c>
      <c r="E873" s="259">
        <v>6930</v>
      </c>
      <c r="F873" s="259">
        <v>9830</v>
      </c>
      <c r="G873" s="259">
        <v>11400</v>
      </c>
      <c r="H873" s="259">
        <v>9940</v>
      </c>
    </row>
    <row r="874" spans="2:8" ht="12" customHeight="1">
      <c r="B874" s="11"/>
      <c r="C874" s="226" t="s">
        <v>2013</v>
      </c>
      <c r="D874" s="286" t="s">
        <v>493</v>
      </c>
      <c r="E874" s="259">
        <v>10190</v>
      </c>
      <c r="F874" s="259">
        <v>5490</v>
      </c>
      <c r="G874" s="259">
        <v>7290</v>
      </c>
      <c r="H874" s="259">
        <v>8850</v>
      </c>
    </row>
    <row r="875" spans="2:8" ht="12" customHeight="1">
      <c r="B875" s="11"/>
      <c r="C875" s="226" t="s">
        <v>2015</v>
      </c>
      <c r="D875" s="286" t="s">
        <v>493</v>
      </c>
      <c r="E875" s="286" t="s">
        <v>493</v>
      </c>
      <c r="F875" s="259">
        <v>43620</v>
      </c>
      <c r="G875" s="259">
        <v>64090</v>
      </c>
      <c r="H875" s="259">
        <v>89690</v>
      </c>
    </row>
    <row r="876" spans="2:8" ht="12" customHeight="1">
      <c r="B876" s="11"/>
      <c r="C876" s="226" t="s">
        <v>2017</v>
      </c>
      <c r="D876" s="259">
        <v>66520</v>
      </c>
      <c r="E876" s="259">
        <v>60360</v>
      </c>
      <c r="F876" s="259">
        <v>51680</v>
      </c>
      <c r="G876" s="259">
        <v>62570</v>
      </c>
      <c r="H876" s="259">
        <v>73940</v>
      </c>
    </row>
    <row r="877" spans="2:8" ht="12" customHeight="1">
      <c r="B877" s="14" t="s">
        <v>501</v>
      </c>
      <c r="C877" s="239"/>
      <c r="D877" s="260">
        <v>110080</v>
      </c>
      <c r="E877" s="260">
        <v>100610</v>
      </c>
      <c r="F877" s="260">
        <v>121540</v>
      </c>
      <c r="G877" s="260">
        <v>120080</v>
      </c>
      <c r="H877" s="260">
        <v>130090</v>
      </c>
    </row>
    <row r="878" spans="2:8" ht="12" customHeight="1">
      <c r="B878" s="290" t="s">
        <v>503</v>
      </c>
      <c r="C878" s="290"/>
    </row>
    <row r="879" spans="2:8" ht="12" customHeight="1">
      <c r="B879" s="290" t="s">
        <v>504</v>
      </c>
      <c r="C879" s="290"/>
    </row>
    <row r="880" spans="2:8" ht="12" customHeight="1">
      <c r="B880" s="290" t="s">
        <v>505</v>
      </c>
      <c r="C880" s="290"/>
    </row>
    <row r="881" spans="2:15" ht="12" customHeight="1">
      <c r="B881" s="3" t="s">
        <v>506</v>
      </c>
      <c r="C881" s="291"/>
    </row>
    <row r="882" spans="2:15" ht="12" customHeight="1">
      <c r="B882" s="3" t="s">
        <v>507</v>
      </c>
    </row>
    <row r="884" spans="2:15" ht="12" customHeight="1">
      <c r="B884" s="9" t="s">
        <v>508</v>
      </c>
    </row>
    <row r="885" spans="2:15" ht="12" customHeight="1">
      <c r="G885" s="236"/>
      <c r="I885" s="4" t="s">
        <v>182</v>
      </c>
    </row>
    <row r="886" spans="2:15" ht="12" customHeight="1">
      <c r="B886" s="5"/>
      <c r="C886" s="237"/>
      <c r="D886" s="1116" t="s">
        <v>269</v>
      </c>
      <c r="E886" s="1104"/>
      <c r="F886" s="1104"/>
      <c r="G886" s="1104"/>
      <c r="H886" s="1117"/>
      <c r="I886" s="292" t="s">
        <v>270</v>
      </c>
    </row>
    <row r="887" spans="2:15" ht="12" customHeight="1">
      <c r="B887" s="14"/>
      <c r="C887" s="239"/>
      <c r="D887" s="245" t="s">
        <v>509</v>
      </c>
      <c r="E887" s="245" t="s">
        <v>29</v>
      </c>
      <c r="F887" s="245" t="s">
        <v>30</v>
      </c>
      <c r="G887" s="245" t="s">
        <v>31</v>
      </c>
      <c r="H887" s="245" t="s">
        <v>32</v>
      </c>
      <c r="I887" s="246" t="s">
        <v>32</v>
      </c>
    </row>
    <row r="888" spans="2:15" ht="12" customHeight="1">
      <c r="B888" s="283" t="s">
        <v>486</v>
      </c>
      <c r="C888" s="284"/>
      <c r="D888" s="293">
        <v>100</v>
      </c>
      <c r="E888" s="293">
        <v>100</v>
      </c>
      <c r="F888" s="293">
        <v>100</v>
      </c>
      <c r="G888" s="293">
        <v>100</v>
      </c>
      <c r="H888" s="293">
        <v>100</v>
      </c>
      <c r="I888" s="294" t="s">
        <v>128</v>
      </c>
      <c r="J888" s="205"/>
      <c r="K888" s="205"/>
      <c r="L888" s="205"/>
      <c r="M888" s="205"/>
      <c r="N888" s="205"/>
      <c r="O888" s="205"/>
    </row>
    <row r="889" spans="2:15" ht="12" customHeight="1">
      <c r="B889" s="165" t="s">
        <v>487</v>
      </c>
      <c r="C889" s="219"/>
      <c r="D889" s="295">
        <v>77.099999999999994</v>
      </c>
      <c r="E889" s="295">
        <v>76.3</v>
      </c>
      <c r="F889" s="295">
        <v>73.3</v>
      </c>
      <c r="G889" s="295">
        <v>71.3</v>
      </c>
      <c r="H889" s="295">
        <v>69.400000000000006</v>
      </c>
      <c r="I889" s="295">
        <v>100</v>
      </c>
      <c r="J889" s="205"/>
      <c r="K889" s="205"/>
      <c r="L889" s="205"/>
      <c r="M889" s="205"/>
      <c r="N889" s="205"/>
      <c r="O889" s="205"/>
    </row>
    <row r="890" spans="2:15" ht="12" customHeight="1">
      <c r="B890" s="165" t="s">
        <v>488</v>
      </c>
      <c r="C890" s="219"/>
      <c r="D890" s="295">
        <v>77.099999999999994</v>
      </c>
      <c r="E890" s="295">
        <v>76.3</v>
      </c>
      <c r="F890" s="295">
        <v>73.3</v>
      </c>
      <c r="G890" s="295">
        <v>70.400000000000006</v>
      </c>
      <c r="H890" s="295">
        <v>68.7</v>
      </c>
      <c r="I890" s="295">
        <v>99.1</v>
      </c>
      <c r="J890" s="205"/>
      <c r="K890" s="205"/>
      <c r="L890" s="205"/>
      <c r="M890" s="205"/>
      <c r="N890" s="205"/>
      <c r="O890" s="205"/>
    </row>
    <row r="891" spans="2:15" ht="12" customHeight="1">
      <c r="B891" s="11"/>
      <c r="C891" s="226" t="s">
        <v>1983</v>
      </c>
      <c r="D891" s="1118">
        <v>32.200000000000003</v>
      </c>
      <c r="E891" s="295">
        <v>20.3</v>
      </c>
      <c r="F891" s="295">
        <v>16.899999999999999</v>
      </c>
      <c r="G891" s="295">
        <v>15.9</v>
      </c>
      <c r="H891" s="295">
        <v>15.1</v>
      </c>
      <c r="I891" s="295">
        <v>21.7</v>
      </c>
      <c r="J891" s="205"/>
      <c r="K891" s="205"/>
      <c r="L891" s="205"/>
      <c r="M891" s="205"/>
      <c r="N891" s="205"/>
      <c r="O891" s="205"/>
    </row>
    <row r="892" spans="2:15" ht="12" customHeight="1">
      <c r="B892" s="11"/>
      <c r="C892" s="226" t="s">
        <v>1985</v>
      </c>
      <c r="D892" s="1118">
        <v>0</v>
      </c>
      <c r="E892" s="295">
        <v>11.8</v>
      </c>
      <c r="F892" s="295">
        <v>11.3</v>
      </c>
      <c r="G892" s="295">
        <v>10.5</v>
      </c>
      <c r="H892" s="295">
        <v>10</v>
      </c>
      <c r="I892" s="295">
        <v>14.4</v>
      </c>
      <c r="J892" s="205"/>
      <c r="K892" s="205"/>
      <c r="L892" s="205"/>
      <c r="M892" s="205"/>
      <c r="N892" s="205"/>
      <c r="O892" s="205"/>
    </row>
    <row r="893" spans="2:15" ht="12" customHeight="1">
      <c r="B893" s="11"/>
      <c r="C893" s="226" t="s">
        <v>1987</v>
      </c>
      <c r="D893" s="295">
        <v>18.2</v>
      </c>
      <c r="E893" s="295">
        <v>17.899999999999999</v>
      </c>
      <c r="F893" s="295">
        <v>18.7</v>
      </c>
      <c r="G893" s="295">
        <v>17.3</v>
      </c>
      <c r="H893" s="295">
        <v>15.5</v>
      </c>
      <c r="I893" s="295">
        <v>22.3</v>
      </c>
      <c r="J893" s="205"/>
      <c r="K893" s="205"/>
      <c r="L893" s="205"/>
      <c r="M893" s="205"/>
      <c r="N893" s="205"/>
      <c r="O893" s="205"/>
    </row>
    <row r="894" spans="2:15" ht="12" customHeight="1">
      <c r="B894" s="11"/>
      <c r="C894" s="226" t="s">
        <v>1989</v>
      </c>
      <c r="D894" s="295">
        <v>8.9</v>
      </c>
      <c r="E894" s="295">
        <v>7.6</v>
      </c>
      <c r="F894" s="295">
        <v>5.6</v>
      </c>
      <c r="G894" s="295">
        <v>4.5</v>
      </c>
      <c r="H894" s="295">
        <v>3.8</v>
      </c>
      <c r="I894" s="295">
        <v>5.4</v>
      </c>
      <c r="J894" s="205"/>
      <c r="K894" s="205"/>
      <c r="L894" s="205"/>
      <c r="M894" s="205"/>
      <c r="N894" s="205"/>
      <c r="O894" s="205"/>
    </row>
    <row r="895" spans="2:15" ht="12" customHeight="1">
      <c r="B895" s="11"/>
      <c r="C895" s="226" t="s">
        <v>1991</v>
      </c>
      <c r="D895" s="295">
        <v>2.1</v>
      </c>
      <c r="E895" s="295">
        <v>1.9</v>
      </c>
      <c r="F895" s="295">
        <v>1.6</v>
      </c>
      <c r="G895" s="295">
        <v>1.4</v>
      </c>
      <c r="H895" s="295">
        <v>1.3</v>
      </c>
      <c r="I895" s="295">
        <v>1.9</v>
      </c>
      <c r="J895" s="205"/>
      <c r="K895" s="205"/>
      <c r="L895" s="205"/>
      <c r="M895" s="205"/>
      <c r="N895" s="205"/>
      <c r="O895" s="205"/>
    </row>
    <row r="896" spans="2:15" ht="12" customHeight="1">
      <c r="B896" s="11"/>
      <c r="C896" s="226" t="s">
        <v>1992</v>
      </c>
      <c r="D896" s="295">
        <v>7.4</v>
      </c>
      <c r="E896" s="295">
        <v>5.7</v>
      </c>
      <c r="F896" s="295">
        <v>5.7</v>
      </c>
      <c r="G896" s="295">
        <v>6</v>
      </c>
      <c r="H896" s="295">
        <v>7.9</v>
      </c>
      <c r="I896" s="295">
        <v>11.4</v>
      </c>
      <c r="J896" s="205"/>
      <c r="K896" s="205"/>
      <c r="L896" s="205"/>
      <c r="M896" s="205"/>
      <c r="N896" s="205"/>
      <c r="O896" s="205"/>
    </row>
    <row r="897" spans="2:15" ht="12" customHeight="1">
      <c r="B897" s="11"/>
      <c r="C897" s="226" t="s">
        <v>1994</v>
      </c>
      <c r="D897" s="295">
        <v>0.8</v>
      </c>
      <c r="E897" s="295">
        <v>0.9</v>
      </c>
      <c r="F897" s="295">
        <v>1</v>
      </c>
      <c r="G897" s="295">
        <v>0.9</v>
      </c>
      <c r="H897" s="295">
        <v>0.9</v>
      </c>
      <c r="I897" s="295">
        <v>1.4</v>
      </c>
      <c r="J897" s="205"/>
      <c r="K897" s="205"/>
      <c r="L897" s="205"/>
      <c r="M897" s="205"/>
      <c r="N897" s="205"/>
      <c r="O897" s="205"/>
    </row>
    <row r="898" spans="2:15" ht="12" customHeight="1">
      <c r="B898" s="11"/>
      <c r="C898" s="226" t="s">
        <v>1996</v>
      </c>
      <c r="D898" s="255" t="s">
        <v>128</v>
      </c>
      <c r="E898" s="295">
        <v>3.6</v>
      </c>
      <c r="F898" s="295">
        <v>1.6</v>
      </c>
      <c r="G898" s="295">
        <v>1.8</v>
      </c>
      <c r="H898" s="295">
        <v>1.9</v>
      </c>
      <c r="I898" s="295">
        <v>2.8</v>
      </c>
      <c r="J898" s="205"/>
      <c r="K898" s="205"/>
      <c r="L898" s="205"/>
      <c r="M898" s="205"/>
      <c r="N898" s="205"/>
      <c r="O898" s="205"/>
    </row>
    <row r="899" spans="2:15" ht="12" customHeight="1">
      <c r="B899" s="11"/>
      <c r="C899" s="226" t="s">
        <v>1998</v>
      </c>
      <c r="D899" s="255" t="s">
        <v>128</v>
      </c>
      <c r="E899" s="255" t="s">
        <v>128</v>
      </c>
      <c r="F899" s="295">
        <v>6.4</v>
      </c>
      <c r="G899" s="295">
        <v>7.2</v>
      </c>
      <c r="H899" s="295">
        <v>7.1</v>
      </c>
      <c r="I899" s="295">
        <v>10.3</v>
      </c>
      <c r="J899" s="205"/>
      <c r="K899" s="205"/>
      <c r="L899" s="205"/>
      <c r="M899" s="205"/>
      <c r="N899" s="205"/>
      <c r="O899" s="205"/>
    </row>
    <row r="900" spans="2:15" ht="12" customHeight="1">
      <c r="B900" s="11"/>
      <c r="C900" s="226" t="s">
        <v>1999</v>
      </c>
      <c r="D900" s="255" t="s">
        <v>128</v>
      </c>
      <c r="E900" s="295">
        <v>0.1</v>
      </c>
      <c r="F900" s="295">
        <v>0.1</v>
      </c>
      <c r="G900" s="295">
        <v>0.1</v>
      </c>
      <c r="H900" s="295">
        <v>0.1</v>
      </c>
      <c r="I900" s="295">
        <v>0.1</v>
      </c>
      <c r="J900" s="205"/>
      <c r="K900" s="205"/>
      <c r="L900" s="205"/>
      <c r="M900" s="205"/>
      <c r="N900" s="205"/>
      <c r="O900" s="205"/>
    </row>
    <row r="901" spans="2:15" ht="12" customHeight="1">
      <c r="B901" s="11"/>
      <c r="C901" s="226" t="s">
        <v>2001</v>
      </c>
      <c r="D901" s="295">
        <v>7.5</v>
      </c>
      <c r="E901" s="295">
        <v>6.6</v>
      </c>
      <c r="F901" s="295">
        <v>4.4000000000000004</v>
      </c>
      <c r="G901" s="295">
        <v>4.9000000000000004</v>
      </c>
      <c r="H901" s="295">
        <v>5.0999999999999996</v>
      </c>
      <c r="I901" s="295">
        <v>7.4</v>
      </c>
      <c r="J901" s="205"/>
      <c r="K901" s="205"/>
      <c r="L901" s="205"/>
      <c r="M901" s="205"/>
      <c r="N901" s="205"/>
      <c r="O901" s="205"/>
    </row>
    <row r="902" spans="2:15" ht="12" customHeight="1">
      <c r="B902" s="175" t="s">
        <v>497</v>
      </c>
      <c r="C902" s="287"/>
      <c r="D902" s="296" t="s">
        <v>128</v>
      </c>
      <c r="E902" s="296" t="s">
        <v>128</v>
      </c>
      <c r="F902" s="296" t="s">
        <v>128</v>
      </c>
      <c r="G902" s="297">
        <v>1</v>
      </c>
      <c r="H902" s="297">
        <v>0.6</v>
      </c>
      <c r="I902" s="297">
        <v>0.9</v>
      </c>
      <c r="J902" s="205"/>
      <c r="K902" s="205"/>
      <c r="L902" s="205"/>
      <c r="M902" s="205"/>
      <c r="N902" s="205"/>
      <c r="O902" s="205"/>
    </row>
    <row r="903" spans="2:15" ht="12" customHeight="1">
      <c r="B903" s="11" t="s">
        <v>498</v>
      </c>
      <c r="C903" s="219"/>
      <c r="D903" s="295">
        <v>22.6</v>
      </c>
      <c r="E903" s="295">
        <v>23.6</v>
      </c>
      <c r="F903" s="295">
        <v>26.3</v>
      </c>
      <c r="G903" s="295">
        <v>28.4</v>
      </c>
      <c r="H903" s="295">
        <v>29.6</v>
      </c>
      <c r="I903" s="295">
        <v>100</v>
      </c>
      <c r="J903" s="205"/>
      <c r="K903" s="205"/>
      <c r="L903" s="205"/>
      <c r="M903" s="205"/>
      <c r="N903" s="205"/>
      <c r="O903" s="205"/>
    </row>
    <row r="904" spans="2:15" ht="12" customHeight="1">
      <c r="B904" s="165" t="s">
        <v>499</v>
      </c>
      <c r="C904" s="219"/>
      <c r="D904" s="295">
        <v>15.6</v>
      </c>
      <c r="E904" s="295">
        <v>17.3</v>
      </c>
      <c r="F904" s="295">
        <v>19.3</v>
      </c>
      <c r="G904" s="295">
        <v>21.8</v>
      </c>
      <c r="H904" s="295">
        <v>23</v>
      </c>
      <c r="I904" s="295">
        <v>77.8</v>
      </c>
      <c r="J904" s="205"/>
      <c r="K904" s="205"/>
      <c r="L904" s="205"/>
      <c r="M904" s="205"/>
      <c r="N904" s="205"/>
      <c r="O904" s="205"/>
    </row>
    <row r="905" spans="2:15" ht="12" customHeight="1">
      <c r="B905" s="11"/>
      <c r="C905" s="226" t="s">
        <v>2003</v>
      </c>
      <c r="D905" s="295">
        <v>7.2</v>
      </c>
      <c r="E905" s="295">
        <v>8.3000000000000007</v>
      </c>
      <c r="F905" s="295">
        <v>8.6</v>
      </c>
      <c r="G905" s="295">
        <v>9.5</v>
      </c>
      <c r="H905" s="295">
        <v>10.199999999999999</v>
      </c>
      <c r="I905" s="295">
        <v>34.4</v>
      </c>
      <c r="J905" s="205"/>
      <c r="K905" s="205"/>
      <c r="L905" s="205"/>
      <c r="M905" s="205"/>
      <c r="N905" s="205"/>
      <c r="O905" s="205"/>
    </row>
    <row r="906" spans="2:15" ht="12" customHeight="1">
      <c r="B906" s="11"/>
      <c r="C906" s="226" t="s">
        <v>2005</v>
      </c>
      <c r="D906" s="295">
        <v>3.4</v>
      </c>
      <c r="E906" s="295">
        <v>3.8</v>
      </c>
      <c r="F906" s="295">
        <v>3.9</v>
      </c>
      <c r="G906" s="295">
        <v>3.6</v>
      </c>
      <c r="H906" s="295">
        <v>3</v>
      </c>
      <c r="I906" s="295">
        <v>10.1</v>
      </c>
      <c r="J906" s="205"/>
      <c r="K906" s="205"/>
      <c r="L906" s="205"/>
      <c r="M906" s="205"/>
      <c r="N906" s="205"/>
      <c r="O906" s="205"/>
    </row>
    <row r="907" spans="2:15" ht="12" customHeight="1">
      <c r="B907" s="11"/>
      <c r="C907" s="226" t="s">
        <v>2007</v>
      </c>
      <c r="D907" s="295">
        <v>0.4</v>
      </c>
      <c r="E907" s="295">
        <v>0.2</v>
      </c>
      <c r="F907" s="295">
        <v>0.2</v>
      </c>
      <c r="G907" s="295">
        <v>0.2</v>
      </c>
      <c r="H907" s="295">
        <v>0.2</v>
      </c>
      <c r="I907" s="295">
        <v>0.7</v>
      </c>
      <c r="J907" s="205"/>
      <c r="K907" s="205"/>
      <c r="L907" s="205"/>
      <c r="M907" s="205"/>
      <c r="N907" s="205"/>
      <c r="O907" s="205"/>
    </row>
    <row r="908" spans="2:15" ht="12" customHeight="1">
      <c r="B908" s="11"/>
      <c r="C908" s="226" t="s">
        <v>2009</v>
      </c>
      <c r="D908" s="295">
        <v>0.3</v>
      </c>
      <c r="E908" s="295">
        <v>0.3</v>
      </c>
      <c r="F908" s="295">
        <v>0.3</v>
      </c>
      <c r="G908" s="295">
        <v>0.3</v>
      </c>
      <c r="H908" s="295">
        <v>0.4</v>
      </c>
      <c r="I908" s="295">
        <v>1.3</v>
      </c>
      <c r="J908" s="205"/>
      <c r="K908" s="205"/>
      <c r="L908" s="205"/>
      <c r="M908" s="205"/>
      <c r="N908" s="205"/>
      <c r="O908" s="205"/>
    </row>
    <row r="909" spans="2:15" ht="12" customHeight="1">
      <c r="B909" s="11"/>
      <c r="C909" s="226" t="s">
        <v>2011</v>
      </c>
      <c r="D909" s="255" t="s">
        <v>128</v>
      </c>
      <c r="E909" s="295">
        <v>0.4</v>
      </c>
      <c r="F909" s="295">
        <v>0.6</v>
      </c>
      <c r="G909" s="295">
        <v>0.6</v>
      </c>
      <c r="H909" s="295">
        <v>0.5</v>
      </c>
      <c r="I909" s="295">
        <v>1.7</v>
      </c>
      <c r="J909" s="205"/>
      <c r="K909" s="205"/>
      <c r="L909" s="205"/>
      <c r="M909" s="205"/>
      <c r="N909" s="205"/>
      <c r="O909" s="205"/>
    </row>
    <row r="910" spans="2:15" ht="12" customHeight="1">
      <c r="B910" s="11"/>
      <c r="C910" s="226" t="s">
        <v>2013</v>
      </c>
      <c r="D910" s="255" t="s">
        <v>128</v>
      </c>
      <c r="E910" s="295">
        <v>0.6</v>
      </c>
      <c r="F910" s="295">
        <v>0.3</v>
      </c>
      <c r="G910" s="295">
        <v>0.4</v>
      </c>
      <c r="H910" s="295">
        <v>0.4</v>
      </c>
      <c r="I910" s="295">
        <v>1.5</v>
      </c>
      <c r="J910" s="205"/>
      <c r="K910" s="205"/>
      <c r="L910" s="205"/>
      <c r="M910" s="205"/>
      <c r="N910" s="205"/>
      <c r="O910" s="205"/>
    </row>
    <row r="911" spans="2:15" ht="12" customHeight="1">
      <c r="B911" s="11"/>
      <c r="C911" s="226" t="s">
        <v>2015</v>
      </c>
      <c r="D911" s="255" t="s">
        <v>128</v>
      </c>
      <c r="E911" s="255" t="s">
        <v>128</v>
      </c>
      <c r="F911" s="295">
        <v>2.5</v>
      </c>
      <c r="G911" s="295">
        <v>3.6</v>
      </c>
      <c r="H911" s="295">
        <v>4.5</v>
      </c>
      <c r="I911" s="295">
        <v>15.3</v>
      </c>
      <c r="J911" s="205"/>
      <c r="K911" s="205"/>
      <c r="L911" s="205"/>
      <c r="M911" s="205"/>
      <c r="N911" s="205"/>
      <c r="O911" s="205"/>
    </row>
    <row r="912" spans="2:15" ht="12" customHeight="1">
      <c r="B912" s="11"/>
      <c r="C912" s="226" t="s">
        <v>2017</v>
      </c>
      <c r="D912" s="295">
        <v>4.2</v>
      </c>
      <c r="E912" s="295">
        <v>3.7</v>
      </c>
      <c r="F912" s="295">
        <v>3</v>
      </c>
      <c r="G912" s="295">
        <v>3.5</v>
      </c>
      <c r="H912" s="295">
        <v>3.7</v>
      </c>
      <c r="I912" s="295">
        <v>12.6</v>
      </c>
      <c r="J912" s="205"/>
      <c r="K912" s="205"/>
      <c r="L912" s="205"/>
      <c r="M912" s="205"/>
      <c r="N912" s="205"/>
      <c r="O912" s="205"/>
    </row>
    <row r="913" spans="2:15" ht="12" customHeight="1">
      <c r="B913" s="14" t="s">
        <v>501</v>
      </c>
      <c r="C913" s="239"/>
      <c r="D913" s="298">
        <v>7</v>
      </c>
      <c r="E913" s="298">
        <v>6.2</v>
      </c>
      <c r="F913" s="298">
        <v>7</v>
      </c>
      <c r="G913" s="298">
        <v>6.7</v>
      </c>
      <c r="H913" s="298">
        <v>6.6</v>
      </c>
      <c r="I913" s="298">
        <v>22.2</v>
      </c>
      <c r="J913" s="205"/>
      <c r="K913" s="205"/>
      <c r="L913" s="205"/>
      <c r="M913" s="205"/>
      <c r="N913" s="205"/>
      <c r="O913" s="205"/>
    </row>
    <row r="916" spans="2:15" ht="12" customHeight="1">
      <c r="B916" s="9" t="s">
        <v>510</v>
      </c>
      <c r="C916" s="9"/>
      <c r="D916" s="9"/>
      <c r="E916" s="9"/>
      <c r="F916" s="165"/>
      <c r="G916" s="9"/>
      <c r="H916" s="9"/>
      <c r="I916" s="9"/>
      <c r="J916" s="9"/>
      <c r="K916" s="9"/>
      <c r="L916" s="9"/>
    </row>
    <row r="917" spans="2:15" ht="12" customHeight="1">
      <c r="B917" s="9"/>
      <c r="C917" s="9"/>
      <c r="D917" s="9"/>
      <c r="E917" s="9"/>
      <c r="F917" s="165"/>
      <c r="H917" s="4" t="s">
        <v>303</v>
      </c>
      <c r="I917" s="11"/>
    </row>
    <row r="918" spans="2:15" ht="12" customHeight="1">
      <c r="B918" s="5"/>
      <c r="C918" s="237"/>
      <c r="D918" s="1113" t="s">
        <v>268</v>
      </c>
      <c r="E918" s="1114"/>
      <c r="F918" s="1114"/>
      <c r="G918" s="1114"/>
      <c r="H918" s="1114"/>
      <c r="I918" s="11"/>
    </row>
    <row r="919" spans="2:15" ht="12" customHeight="1">
      <c r="B919" s="14"/>
      <c r="C919" s="239"/>
      <c r="D919" s="245" t="s">
        <v>167</v>
      </c>
      <c r="E919" s="245" t="s">
        <v>29</v>
      </c>
      <c r="F919" s="245" t="s">
        <v>30</v>
      </c>
      <c r="G919" s="245" t="s">
        <v>31</v>
      </c>
      <c r="H919" s="246" t="s">
        <v>32</v>
      </c>
      <c r="I919" s="11"/>
    </row>
    <row r="920" spans="2:15" ht="12" customHeight="1">
      <c r="B920" s="283" t="s">
        <v>486</v>
      </c>
      <c r="C920" s="284"/>
      <c r="D920" s="975">
        <v>7569399</v>
      </c>
      <c r="E920" s="174">
        <v>6973598</v>
      </c>
      <c r="F920" s="174">
        <v>7141133</v>
      </c>
      <c r="G920" s="174">
        <v>7344796</v>
      </c>
      <c r="H920" s="174">
        <v>7530777</v>
      </c>
      <c r="I920" s="11"/>
    </row>
    <row r="921" spans="2:15" ht="12" customHeight="1">
      <c r="B921" s="165" t="s">
        <v>487</v>
      </c>
      <c r="C921" s="219"/>
      <c r="D921" s="520">
        <v>4764125</v>
      </c>
      <c r="E921" s="165">
        <v>4073776</v>
      </c>
      <c r="F921" s="165">
        <v>4285540</v>
      </c>
      <c r="G921" s="165">
        <v>4440925</v>
      </c>
      <c r="H921" s="165">
        <v>4653109</v>
      </c>
    </row>
    <row r="922" spans="2:15" ht="12" customHeight="1">
      <c r="B922" s="165" t="s">
        <v>488</v>
      </c>
      <c r="C922" s="219"/>
      <c r="D922" s="520">
        <v>4764125</v>
      </c>
      <c r="E922" s="165">
        <v>4073776</v>
      </c>
      <c r="F922" s="165">
        <v>4285540</v>
      </c>
      <c r="G922" s="165">
        <v>4398667</v>
      </c>
      <c r="H922" s="165">
        <v>4624484</v>
      </c>
    </row>
    <row r="923" spans="2:15" ht="12" customHeight="1">
      <c r="B923" s="11"/>
      <c r="C923" s="226" t="s">
        <v>1983</v>
      </c>
      <c r="D923" s="1112">
        <v>912805</v>
      </c>
      <c r="E923" s="165">
        <v>608578</v>
      </c>
      <c r="F923" s="165">
        <v>499372</v>
      </c>
      <c r="G923" s="165">
        <v>566142</v>
      </c>
      <c r="H923" s="165">
        <v>560536</v>
      </c>
    </row>
    <row r="924" spans="2:15" ht="12" customHeight="1">
      <c r="B924" s="11"/>
      <c r="C924" s="226" t="s">
        <v>1985</v>
      </c>
      <c r="D924" s="1112"/>
      <c r="E924" s="165">
        <v>235574</v>
      </c>
      <c r="F924" s="165">
        <v>256123</v>
      </c>
      <c r="G924" s="165">
        <v>290746</v>
      </c>
      <c r="H924" s="165">
        <v>332612</v>
      </c>
    </row>
    <row r="925" spans="2:15" ht="12" customHeight="1">
      <c r="B925" s="11"/>
      <c r="C925" s="226" t="s">
        <v>1987</v>
      </c>
      <c r="D925" s="520">
        <v>2067604</v>
      </c>
      <c r="E925" s="165">
        <v>2022343</v>
      </c>
      <c r="F925" s="165">
        <v>2151416</v>
      </c>
      <c r="G925" s="165">
        <v>2121740</v>
      </c>
      <c r="H925" s="165">
        <v>2166087</v>
      </c>
    </row>
    <row r="926" spans="2:15" ht="12" customHeight="1">
      <c r="B926" s="11"/>
      <c r="C926" s="226" t="s">
        <v>1989</v>
      </c>
      <c r="D926" s="520">
        <v>165918</v>
      </c>
      <c r="E926" s="165">
        <v>139843</v>
      </c>
      <c r="F926" s="165">
        <v>113193</v>
      </c>
      <c r="G926" s="165">
        <v>92618</v>
      </c>
      <c r="H926" s="165">
        <v>98427</v>
      </c>
    </row>
    <row r="927" spans="2:15" ht="12" customHeight="1">
      <c r="B927" s="11"/>
      <c r="C927" s="226" t="s">
        <v>1991</v>
      </c>
      <c r="D927" s="520">
        <v>59583</v>
      </c>
      <c r="E927" s="165">
        <v>56230</v>
      </c>
      <c r="F927" s="165">
        <v>52141</v>
      </c>
      <c r="G927" s="165">
        <v>45621</v>
      </c>
      <c r="H927" s="165">
        <v>42892</v>
      </c>
    </row>
    <row r="928" spans="2:15" ht="12" customHeight="1">
      <c r="B928" s="11"/>
      <c r="C928" s="226" t="s">
        <v>1992</v>
      </c>
      <c r="D928" s="520">
        <v>120970</v>
      </c>
      <c r="E928" s="165">
        <v>118799</v>
      </c>
      <c r="F928" s="165">
        <v>126038</v>
      </c>
      <c r="G928" s="165">
        <v>143171</v>
      </c>
      <c r="H928" s="165">
        <v>174375</v>
      </c>
    </row>
    <row r="929" spans="1:8" ht="12" customHeight="1">
      <c r="B929" s="11"/>
      <c r="C929" s="226" t="s">
        <v>1994</v>
      </c>
      <c r="D929" s="520">
        <v>73984</v>
      </c>
      <c r="E929" s="165">
        <v>99667</v>
      </c>
      <c r="F929" s="165">
        <v>85251</v>
      </c>
      <c r="G929" s="165">
        <v>63929</v>
      </c>
      <c r="H929" s="165">
        <v>80821</v>
      </c>
    </row>
    <row r="930" spans="1:8" ht="12" customHeight="1">
      <c r="B930" s="11"/>
      <c r="C930" s="226" t="s">
        <v>1996</v>
      </c>
      <c r="D930" s="976" t="s">
        <v>128</v>
      </c>
      <c r="E930" s="165">
        <v>339299</v>
      </c>
      <c r="F930" s="165">
        <v>233639</v>
      </c>
      <c r="G930" s="165">
        <v>330659</v>
      </c>
      <c r="H930" s="165">
        <v>365578</v>
      </c>
    </row>
    <row r="931" spans="1:8" ht="12" customHeight="1">
      <c r="B931" s="11"/>
      <c r="C931" s="226" t="s">
        <v>1998</v>
      </c>
      <c r="D931" s="976" t="s">
        <v>128</v>
      </c>
      <c r="E931" s="168" t="s">
        <v>128</v>
      </c>
      <c r="F931" s="165">
        <v>452808</v>
      </c>
      <c r="G931" s="165">
        <v>429397</v>
      </c>
      <c r="H931" s="165">
        <v>457119</v>
      </c>
    </row>
    <row r="932" spans="1:8" ht="12" customHeight="1">
      <c r="B932" s="11"/>
      <c r="C932" s="226" t="s">
        <v>1999</v>
      </c>
      <c r="D932" s="976" t="s">
        <v>128</v>
      </c>
      <c r="E932" s="168">
        <v>1515</v>
      </c>
      <c r="F932" s="165">
        <v>2660</v>
      </c>
      <c r="G932" s="165">
        <v>2307</v>
      </c>
      <c r="H932" s="165">
        <v>2249</v>
      </c>
    </row>
    <row r="933" spans="1:8" ht="12" customHeight="1">
      <c r="B933" s="11"/>
      <c r="C933" s="226" t="s">
        <v>2001</v>
      </c>
      <c r="D933" s="520">
        <v>1363261</v>
      </c>
      <c r="E933" s="165">
        <v>451928</v>
      </c>
      <c r="F933" s="165">
        <v>312899</v>
      </c>
      <c r="G933" s="165">
        <v>312336</v>
      </c>
      <c r="H933" s="165">
        <v>343787</v>
      </c>
    </row>
    <row r="934" spans="1:8" ht="12" customHeight="1">
      <c r="A934" s="11"/>
      <c r="B934" s="175" t="s">
        <v>497</v>
      </c>
      <c r="C934" s="287"/>
      <c r="D934" s="977" t="s">
        <v>128</v>
      </c>
      <c r="E934" s="978" t="s">
        <v>128</v>
      </c>
      <c r="F934" s="978" t="s">
        <v>128</v>
      </c>
      <c r="G934" s="174">
        <v>42258</v>
      </c>
      <c r="H934" s="174">
        <v>28625</v>
      </c>
    </row>
    <row r="935" spans="1:8" ht="12" customHeight="1">
      <c r="B935" s="11" t="s">
        <v>498</v>
      </c>
      <c r="C935" s="219"/>
      <c r="D935" s="976">
        <v>2769052</v>
      </c>
      <c r="E935" s="168">
        <v>2840873</v>
      </c>
      <c r="F935" s="168">
        <v>2799336</v>
      </c>
      <c r="G935" s="165">
        <v>2885051</v>
      </c>
      <c r="H935" s="165">
        <v>2811834</v>
      </c>
    </row>
    <row r="936" spans="1:8" ht="12" customHeight="1">
      <c r="B936" s="165" t="s">
        <v>499</v>
      </c>
      <c r="C936" s="219"/>
      <c r="D936" s="520">
        <v>2202594</v>
      </c>
      <c r="E936" s="165">
        <v>2391881</v>
      </c>
      <c r="F936" s="165">
        <v>2170508</v>
      </c>
      <c r="G936" s="165">
        <v>2299705</v>
      </c>
      <c r="H936" s="165">
        <v>2238800</v>
      </c>
    </row>
    <row r="937" spans="1:8" ht="12" customHeight="1">
      <c r="B937" s="11"/>
      <c r="C937" s="226" t="s">
        <v>2003</v>
      </c>
      <c r="D937" s="520">
        <v>107677</v>
      </c>
      <c r="E937" s="165">
        <v>128699</v>
      </c>
      <c r="F937" s="165">
        <v>125072</v>
      </c>
      <c r="G937" s="165">
        <v>152036</v>
      </c>
      <c r="H937" s="165">
        <v>193257</v>
      </c>
    </row>
    <row r="938" spans="1:8" ht="12" customHeight="1">
      <c r="B938" s="11"/>
      <c r="C938" s="226" t="s">
        <v>2005</v>
      </c>
      <c r="D938" s="520">
        <v>129457</v>
      </c>
      <c r="E938" s="165">
        <v>146773</v>
      </c>
      <c r="F938" s="165">
        <v>151147</v>
      </c>
      <c r="G938" s="165">
        <v>151868</v>
      </c>
      <c r="H938" s="165">
        <v>134843</v>
      </c>
    </row>
    <row r="939" spans="1:8" ht="12" customHeight="1">
      <c r="B939" s="11"/>
      <c r="C939" s="226" t="s">
        <v>2007</v>
      </c>
      <c r="D939" s="520">
        <v>61077</v>
      </c>
      <c r="E939" s="165">
        <v>43440</v>
      </c>
      <c r="F939" s="165">
        <v>34092</v>
      </c>
      <c r="G939" s="165">
        <v>27952</v>
      </c>
      <c r="H939" s="165">
        <v>30227</v>
      </c>
    </row>
    <row r="940" spans="1:8" ht="12" customHeight="1">
      <c r="B940" s="11"/>
      <c r="C940" s="226" t="s">
        <v>2009</v>
      </c>
      <c r="D940" s="520">
        <v>1009106</v>
      </c>
      <c r="E940" s="165">
        <v>1076390</v>
      </c>
      <c r="F940" s="165">
        <v>985869</v>
      </c>
      <c r="G940" s="165">
        <v>893263</v>
      </c>
      <c r="H940" s="165">
        <v>806508</v>
      </c>
    </row>
    <row r="941" spans="1:8" ht="12" customHeight="1">
      <c r="B941" s="11"/>
      <c r="C941" s="226" t="s">
        <v>2011</v>
      </c>
      <c r="D941" s="976" t="s">
        <v>128</v>
      </c>
      <c r="E941" s="165">
        <v>160447</v>
      </c>
      <c r="F941" s="165">
        <v>212809</v>
      </c>
      <c r="G941" s="165">
        <v>232749</v>
      </c>
      <c r="H941" s="165">
        <v>195672</v>
      </c>
    </row>
    <row r="942" spans="1:8" ht="12" customHeight="1">
      <c r="B942" s="11"/>
      <c r="C942" s="226" t="s">
        <v>2013</v>
      </c>
      <c r="D942" s="976" t="s">
        <v>128</v>
      </c>
      <c r="E942" s="165">
        <v>75803</v>
      </c>
      <c r="F942" s="165">
        <v>28453</v>
      </c>
      <c r="G942" s="165">
        <v>61367</v>
      </c>
      <c r="H942" s="165">
        <v>62557</v>
      </c>
    </row>
    <row r="943" spans="1:8" ht="12" customHeight="1">
      <c r="B943" s="11"/>
      <c r="C943" s="226" t="s">
        <v>2015</v>
      </c>
      <c r="D943" s="976" t="s">
        <v>128</v>
      </c>
      <c r="E943" s="168" t="s">
        <v>128</v>
      </c>
      <c r="F943" s="165">
        <v>149675</v>
      </c>
      <c r="G943" s="165">
        <v>244017</v>
      </c>
      <c r="H943" s="165">
        <v>263423</v>
      </c>
    </row>
    <row r="944" spans="1:8" ht="12" customHeight="1">
      <c r="B944" s="11"/>
      <c r="C944" s="226" t="s">
        <v>2017</v>
      </c>
      <c r="D944" s="520">
        <v>895277</v>
      </c>
      <c r="E944" s="165">
        <v>760328</v>
      </c>
      <c r="F944" s="165">
        <v>483392</v>
      </c>
      <c r="G944" s="165">
        <v>536452</v>
      </c>
      <c r="H944" s="165">
        <v>552314</v>
      </c>
    </row>
    <row r="945" spans="2:15" ht="12" customHeight="1">
      <c r="B945" s="14" t="s">
        <v>501</v>
      </c>
      <c r="C945" s="239"/>
      <c r="D945" s="521">
        <v>566458</v>
      </c>
      <c r="E945" s="16">
        <v>448992</v>
      </c>
      <c r="F945" s="16">
        <v>628828</v>
      </c>
      <c r="G945" s="16">
        <v>585346</v>
      </c>
      <c r="H945" s="16">
        <v>573034</v>
      </c>
    </row>
    <row r="946" spans="2:15" ht="12" customHeight="1">
      <c r="B946" s="290" t="s">
        <v>503</v>
      </c>
      <c r="C946" s="290"/>
    </row>
    <row r="947" spans="2:15" ht="12" customHeight="1">
      <c r="B947" s="290" t="s">
        <v>504</v>
      </c>
      <c r="C947" s="290"/>
    </row>
    <row r="948" spans="2:15" ht="12" customHeight="1">
      <c r="B948" s="290" t="s">
        <v>505</v>
      </c>
      <c r="C948" s="290"/>
    </row>
    <row r="949" spans="2:15" ht="12" customHeight="1">
      <c r="B949" s="3" t="s">
        <v>506</v>
      </c>
      <c r="C949" s="291"/>
    </row>
    <row r="950" spans="2:15" ht="12" customHeight="1">
      <c r="B950" s="3" t="s">
        <v>507</v>
      </c>
    </row>
    <row r="952" spans="2:15" ht="12" customHeight="1">
      <c r="B952" s="9" t="s">
        <v>512</v>
      </c>
      <c r="C952" s="291"/>
    </row>
    <row r="953" spans="2:15" ht="12" customHeight="1">
      <c r="B953" s="9"/>
      <c r="C953" s="9"/>
      <c r="D953" s="9"/>
      <c r="E953" s="9"/>
      <c r="F953" s="9"/>
      <c r="I953" s="4" t="s">
        <v>182</v>
      </c>
      <c r="J953" s="11"/>
    </row>
    <row r="954" spans="2:15" ht="12" customHeight="1">
      <c r="B954" s="5"/>
      <c r="C954" s="237"/>
      <c r="D954" s="1116" t="s">
        <v>269</v>
      </c>
      <c r="E954" s="1104"/>
      <c r="F954" s="1104"/>
      <c r="G954" s="1104"/>
      <c r="H954" s="1117"/>
      <c r="I954" s="292" t="s">
        <v>270</v>
      </c>
      <c r="J954" s="11"/>
    </row>
    <row r="955" spans="2:15" ht="12" customHeight="1">
      <c r="B955" s="14"/>
      <c r="C955" s="239"/>
      <c r="D955" s="245" t="s">
        <v>167</v>
      </c>
      <c r="E955" s="245" t="s">
        <v>29</v>
      </c>
      <c r="F955" s="245" t="s">
        <v>30</v>
      </c>
      <c r="G955" s="245" t="s">
        <v>31</v>
      </c>
      <c r="H955" s="245" t="s">
        <v>32</v>
      </c>
      <c r="I955" s="246" t="s">
        <v>32</v>
      </c>
      <c r="J955" s="11"/>
    </row>
    <row r="956" spans="2:15" ht="12" customHeight="1">
      <c r="B956" s="283" t="s">
        <v>486</v>
      </c>
      <c r="C956" s="284"/>
      <c r="D956" s="300">
        <v>100</v>
      </c>
      <c r="E956" s="300">
        <v>100</v>
      </c>
      <c r="F956" s="300">
        <v>100</v>
      </c>
      <c r="G956" s="300">
        <v>100</v>
      </c>
      <c r="H956" s="300">
        <v>100</v>
      </c>
      <c r="I956" s="301" t="s">
        <v>128</v>
      </c>
      <c r="J956" s="979"/>
      <c r="K956" s="979"/>
      <c r="L956" s="979"/>
      <c r="M956" s="979"/>
      <c r="N956" s="979"/>
      <c r="O956" s="979"/>
    </row>
    <row r="957" spans="2:15" ht="12" customHeight="1">
      <c r="B957" s="165" t="s">
        <v>487</v>
      </c>
      <c r="C957" s="219"/>
      <c r="D957" s="302">
        <v>62.9</v>
      </c>
      <c r="E957" s="302">
        <v>58.4</v>
      </c>
      <c r="F957" s="302">
        <v>60</v>
      </c>
      <c r="G957" s="302">
        <v>60.5</v>
      </c>
      <c r="H957" s="302">
        <v>61.8</v>
      </c>
      <c r="I957" s="302">
        <v>100</v>
      </c>
      <c r="J957" s="979"/>
      <c r="K957" s="979"/>
      <c r="L957" s="979"/>
      <c r="M957" s="979"/>
      <c r="N957" s="979"/>
      <c r="O957" s="979"/>
    </row>
    <row r="958" spans="2:15" ht="12" customHeight="1">
      <c r="B958" s="165" t="s">
        <v>488</v>
      </c>
      <c r="C958" s="219"/>
      <c r="D958" s="302">
        <v>62.9</v>
      </c>
      <c r="E958" s="302">
        <v>58.4</v>
      </c>
      <c r="F958" s="302">
        <v>60</v>
      </c>
      <c r="G958" s="302">
        <v>59.9</v>
      </c>
      <c r="H958" s="302">
        <v>61.4</v>
      </c>
      <c r="I958" s="302">
        <v>99.4</v>
      </c>
      <c r="J958" s="979"/>
      <c r="K958" s="979"/>
      <c r="L958" s="979"/>
      <c r="M958" s="979"/>
      <c r="N958" s="979"/>
      <c r="O958" s="979"/>
    </row>
    <row r="959" spans="2:15" ht="12" customHeight="1">
      <c r="B959" s="11"/>
      <c r="C959" s="226" t="s">
        <v>1983</v>
      </c>
      <c r="D959" s="1120">
        <v>12.1</v>
      </c>
      <c r="E959" s="302">
        <v>8.6999999999999993</v>
      </c>
      <c r="F959" s="302">
        <v>7</v>
      </c>
      <c r="G959" s="302">
        <v>7.7</v>
      </c>
      <c r="H959" s="302">
        <v>7.4</v>
      </c>
      <c r="I959" s="302">
        <v>12</v>
      </c>
      <c r="J959" s="979"/>
      <c r="K959" s="979"/>
      <c r="L959" s="979"/>
      <c r="M959" s="979"/>
      <c r="N959" s="979"/>
      <c r="O959" s="979"/>
    </row>
    <row r="960" spans="2:15" ht="12" customHeight="1">
      <c r="B960" s="11"/>
      <c r="C960" s="226" t="s">
        <v>1985</v>
      </c>
      <c r="D960" s="1120">
        <v>0</v>
      </c>
      <c r="E960" s="302">
        <v>3.4</v>
      </c>
      <c r="F960" s="302">
        <v>3.6</v>
      </c>
      <c r="G960" s="302">
        <v>4</v>
      </c>
      <c r="H960" s="302">
        <v>4.4000000000000004</v>
      </c>
      <c r="I960" s="302">
        <v>7.1</v>
      </c>
      <c r="J960" s="979"/>
      <c r="K960" s="979"/>
      <c r="L960" s="979"/>
      <c r="M960" s="979"/>
      <c r="N960" s="979"/>
      <c r="O960" s="979"/>
    </row>
    <row r="961" spans="2:15" ht="12" customHeight="1">
      <c r="B961" s="11"/>
      <c r="C961" s="226" t="s">
        <v>1987</v>
      </c>
      <c r="D961" s="302">
        <v>27.3</v>
      </c>
      <c r="E961" s="302">
        <v>29</v>
      </c>
      <c r="F961" s="302">
        <v>30.1</v>
      </c>
      <c r="G961" s="302">
        <v>28.9</v>
      </c>
      <c r="H961" s="302">
        <v>28.8</v>
      </c>
      <c r="I961" s="302">
        <v>46.6</v>
      </c>
      <c r="J961" s="979"/>
      <c r="K961" s="979"/>
      <c r="L961" s="979"/>
      <c r="M961" s="979"/>
      <c r="N961" s="979"/>
      <c r="O961" s="979"/>
    </row>
    <row r="962" spans="2:15" ht="12" customHeight="1">
      <c r="B962" s="11"/>
      <c r="C962" s="226" t="s">
        <v>1989</v>
      </c>
      <c r="D962" s="302">
        <v>2.2000000000000002</v>
      </c>
      <c r="E962" s="302">
        <v>2</v>
      </c>
      <c r="F962" s="302">
        <v>1.6</v>
      </c>
      <c r="G962" s="302">
        <v>1.3</v>
      </c>
      <c r="H962" s="302">
        <v>1.3</v>
      </c>
      <c r="I962" s="302">
        <v>2.1</v>
      </c>
      <c r="J962" s="979"/>
      <c r="K962" s="979"/>
      <c r="L962" s="979"/>
      <c r="M962" s="979"/>
      <c r="N962" s="979"/>
      <c r="O962" s="979"/>
    </row>
    <row r="963" spans="2:15" ht="12" customHeight="1">
      <c r="B963" s="11"/>
      <c r="C963" s="226" t="s">
        <v>1991</v>
      </c>
      <c r="D963" s="302">
        <v>0.8</v>
      </c>
      <c r="E963" s="302">
        <v>0.8</v>
      </c>
      <c r="F963" s="302">
        <v>0.7</v>
      </c>
      <c r="G963" s="302">
        <v>0.6</v>
      </c>
      <c r="H963" s="302">
        <v>0.6</v>
      </c>
      <c r="I963" s="302">
        <v>0.9</v>
      </c>
      <c r="J963" s="979"/>
      <c r="K963" s="979"/>
      <c r="L963" s="979"/>
      <c r="M963" s="979"/>
      <c r="N963" s="979"/>
      <c r="O963" s="979"/>
    </row>
    <row r="964" spans="2:15" ht="12" customHeight="1">
      <c r="B964" s="11"/>
      <c r="C964" s="226" t="s">
        <v>1992</v>
      </c>
      <c r="D964" s="302">
        <v>1.6</v>
      </c>
      <c r="E964" s="302">
        <v>1.7</v>
      </c>
      <c r="F964" s="302">
        <v>1.8</v>
      </c>
      <c r="G964" s="302">
        <v>1.9</v>
      </c>
      <c r="H964" s="302">
        <v>2.2999999999999998</v>
      </c>
      <c r="I964" s="302">
        <v>3.7</v>
      </c>
      <c r="J964" s="979"/>
      <c r="K964" s="979"/>
      <c r="L964" s="979"/>
      <c r="M964" s="979"/>
      <c r="N964" s="979"/>
      <c r="O964" s="979"/>
    </row>
    <row r="965" spans="2:15" ht="12" customHeight="1">
      <c r="B965" s="11"/>
      <c r="C965" s="226" t="s">
        <v>1994</v>
      </c>
      <c r="D965" s="302">
        <v>1</v>
      </c>
      <c r="E965" s="302">
        <v>1.4</v>
      </c>
      <c r="F965" s="302">
        <v>1.2</v>
      </c>
      <c r="G965" s="302">
        <v>0.9</v>
      </c>
      <c r="H965" s="302">
        <v>1.1000000000000001</v>
      </c>
      <c r="I965" s="302">
        <v>1.7</v>
      </c>
      <c r="J965" s="979"/>
      <c r="K965" s="979"/>
      <c r="L965" s="979"/>
      <c r="M965" s="979"/>
      <c r="N965" s="979"/>
      <c r="O965" s="979"/>
    </row>
    <row r="966" spans="2:15" ht="12" customHeight="1">
      <c r="B966" s="11"/>
      <c r="C966" s="226" t="s">
        <v>1996</v>
      </c>
      <c r="D966" s="189" t="s">
        <v>128</v>
      </c>
      <c r="E966" s="302">
        <v>4.9000000000000004</v>
      </c>
      <c r="F966" s="302">
        <v>3.3</v>
      </c>
      <c r="G966" s="302">
        <v>4.5</v>
      </c>
      <c r="H966" s="302">
        <v>4.9000000000000004</v>
      </c>
      <c r="I966" s="302">
        <v>7.9</v>
      </c>
      <c r="J966" s="979"/>
      <c r="K966" s="979"/>
      <c r="L966" s="979"/>
      <c r="M966" s="979"/>
      <c r="N966" s="979"/>
      <c r="O966" s="979"/>
    </row>
    <row r="967" spans="2:15" ht="12" customHeight="1">
      <c r="B967" s="11"/>
      <c r="C967" s="226" t="s">
        <v>1998</v>
      </c>
      <c r="D967" s="189" t="s">
        <v>128</v>
      </c>
      <c r="E967" s="189" t="s">
        <v>128</v>
      </c>
      <c r="F967" s="302">
        <v>6.3</v>
      </c>
      <c r="G967" s="302">
        <v>5.8</v>
      </c>
      <c r="H967" s="302">
        <v>6.1</v>
      </c>
      <c r="I967" s="302">
        <v>9.8000000000000007</v>
      </c>
      <c r="J967" s="979"/>
      <c r="K967" s="979"/>
      <c r="L967" s="979"/>
      <c r="M967" s="979"/>
      <c r="N967" s="979"/>
      <c r="O967" s="979"/>
    </row>
    <row r="968" spans="2:15" ht="12" customHeight="1">
      <c r="B968" s="11"/>
      <c r="C968" s="226" t="s">
        <v>1999</v>
      </c>
      <c r="D968" s="189" t="s">
        <v>128</v>
      </c>
      <c r="E968" s="302">
        <v>0</v>
      </c>
      <c r="F968" s="302">
        <v>0</v>
      </c>
      <c r="G968" s="302">
        <v>0</v>
      </c>
      <c r="H968" s="302">
        <v>0</v>
      </c>
      <c r="I968" s="302">
        <v>0</v>
      </c>
      <c r="J968" s="979"/>
      <c r="K968" s="979"/>
      <c r="L968" s="979"/>
      <c r="M968" s="979"/>
      <c r="N968" s="979"/>
      <c r="O968" s="979"/>
    </row>
    <row r="969" spans="2:15" ht="12" customHeight="1">
      <c r="B969" s="11"/>
      <c r="C969" s="226" t="s">
        <v>2001</v>
      </c>
      <c r="D969" s="302">
        <v>18</v>
      </c>
      <c r="E969" s="302">
        <v>6.5</v>
      </c>
      <c r="F969" s="302">
        <v>4.4000000000000004</v>
      </c>
      <c r="G969" s="302">
        <v>4.3</v>
      </c>
      <c r="H969" s="302">
        <v>4.5999999999999996</v>
      </c>
      <c r="I969" s="302">
        <v>7.4</v>
      </c>
      <c r="J969" s="979"/>
      <c r="K969" s="979"/>
      <c r="L969" s="979"/>
      <c r="M969" s="979"/>
      <c r="N969" s="979"/>
      <c r="O969" s="979"/>
    </row>
    <row r="970" spans="2:15" ht="12" customHeight="1">
      <c r="B970" s="175" t="s">
        <v>497</v>
      </c>
      <c r="C970" s="287"/>
      <c r="D970" s="301" t="s">
        <v>128</v>
      </c>
      <c r="E970" s="301" t="s">
        <v>128</v>
      </c>
      <c r="F970" s="301" t="s">
        <v>128</v>
      </c>
      <c r="G970" s="300">
        <v>0.6</v>
      </c>
      <c r="H970" s="300">
        <v>0.4</v>
      </c>
      <c r="I970" s="300">
        <v>0.6</v>
      </c>
      <c r="J970" s="979"/>
      <c r="K970" s="979"/>
      <c r="L970" s="979"/>
      <c r="M970" s="979"/>
      <c r="N970" s="979"/>
      <c r="O970" s="979"/>
    </row>
    <row r="971" spans="2:15" ht="12" customHeight="1">
      <c r="B971" s="11" t="s">
        <v>498</v>
      </c>
      <c r="C971" s="219"/>
      <c r="D971" s="302">
        <v>36.6</v>
      </c>
      <c r="E971" s="302">
        <v>40.700000000000003</v>
      </c>
      <c r="F971" s="302">
        <v>39.200000000000003</v>
      </c>
      <c r="G971" s="302">
        <v>39.299999999999997</v>
      </c>
      <c r="H971" s="302">
        <v>37.299999999999997</v>
      </c>
      <c r="I971" s="302">
        <v>100</v>
      </c>
      <c r="J971" s="979"/>
      <c r="K971" s="979"/>
      <c r="L971" s="979"/>
      <c r="M971" s="979"/>
      <c r="N971" s="979"/>
      <c r="O971" s="979"/>
    </row>
    <row r="972" spans="2:15" ht="12" customHeight="1">
      <c r="B972" s="165" t="s">
        <v>499</v>
      </c>
      <c r="C972" s="219"/>
      <c r="D972" s="302">
        <v>29.1</v>
      </c>
      <c r="E972" s="302">
        <v>34.299999999999997</v>
      </c>
      <c r="F972" s="302">
        <v>30.4</v>
      </c>
      <c r="G972" s="302">
        <v>31.3</v>
      </c>
      <c r="H972" s="302">
        <v>29.7</v>
      </c>
      <c r="I972" s="302">
        <v>79.599999999999994</v>
      </c>
      <c r="J972" s="979"/>
      <c r="K972" s="979"/>
      <c r="L972" s="979"/>
      <c r="M972" s="979"/>
      <c r="N972" s="979"/>
      <c r="O972" s="979"/>
    </row>
    <row r="973" spans="2:15" ht="12" customHeight="1">
      <c r="B973" s="11"/>
      <c r="C973" s="226" t="s">
        <v>2003</v>
      </c>
      <c r="D973" s="302">
        <v>1.4</v>
      </c>
      <c r="E973" s="302">
        <v>1.8</v>
      </c>
      <c r="F973" s="302">
        <v>1.8</v>
      </c>
      <c r="G973" s="302">
        <v>2.1</v>
      </c>
      <c r="H973" s="302">
        <v>2.6</v>
      </c>
      <c r="I973" s="302">
        <v>6.9</v>
      </c>
      <c r="J973" s="979"/>
      <c r="K973" s="979"/>
      <c r="L973" s="979"/>
      <c r="M973" s="979"/>
      <c r="N973" s="979"/>
      <c r="O973" s="979"/>
    </row>
    <row r="974" spans="2:15" ht="12" customHeight="1">
      <c r="B974" s="11"/>
      <c r="C974" s="226" t="s">
        <v>2005</v>
      </c>
      <c r="D974" s="302">
        <v>1.7</v>
      </c>
      <c r="E974" s="302">
        <v>2.1</v>
      </c>
      <c r="F974" s="302">
        <v>2.1</v>
      </c>
      <c r="G974" s="302">
        <v>2.1</v>
      </c>
      <c r="H974" s="302">
        <v>1.8</v>
      </c>
      <c r="I974" s="302">
        <v>4.8</v>
      </c>
      <c r="J974" s="979"/>
      <c r="K974" s="979"/>
      <c r="L974" s="979"/>
      <c r="M974" s="979"/>
      <c r="N974" s="979"/>
      <c r="O974" s="979"/>
    </row>
    <row r="975" spans="2:15" ht="12" customHeight="1">
      <c r="B975" s="11"/>
      <c r="C975" s="226" t="s">
        <v>2007</v>
      </c>
      <c r="D975" s="302">
        <v>0.8</v>
      </c>
      <c r="E975" s="302">
        <v>0.6</v>
      </c>
      <c r="F975" s="302">
        <v>0.5</v>
      </c>
      <c r="G975" s="302">
        <v>0.4</v>
      </c>
      <c r="H975" s="302">
        <v>0.4</v>
      </c>
      <c r="I975" s="302">
        <v>1.1000000000000001</v>
      </c>
      <c r="J975" s="979"/>
      <c r="K975" s="979"/>
      <c r="L975" s="979"/>
      <c r="M975" s="979"/>
      <c r="N975" s="979"/>
      <c r="O975" s="979"/>
    </row>
    <row r="976" spans="2:15" ht="12" customHeight="1">
      <c r="B976" s="11"/>
      <c r="C976" s="226" t="s">
        <v>2009</v>
      </c>
      <c r="D976" s="302">
        <v>13.3</v>
      </c>
      <c r="E976" s="302">
        <v>15.4</v>
      </c>
      <c r="F976" s="302">
        <v>13.8</v>
      </c>
      <c r="G976" s="302">
        <v>12.2</v>
      </c>
      <c r="H976" s="302">
        <v>10.7</v>
      </c>
      <c r="I976" s="302">
        <v>28.7</v>
      </c>
      <c r="J976" s="979"/>
      <c r="K976" s="979"/>
      <c r="L976" s="979"/>
      <c r="M976" s="979"/>
      <c r="N976" s="979"/>
      <c r="O976" s="979"/>
    </row>
    <row r="977" spans="2:15" ht="12" customHeight="1">
      <c r="B977" s="11"/>
      <c r="C977" s="226" t="s">
        <v>2011</v>
      </c>
      <c r="D977" s="189" t="s">
        <v>128</v>
      </c>
      <c r="E977" s="302">
        <v>2.2999999999999998</v>
      </c>
      <c r="F977" s="302">
        <v>3</v>
      </c>
      <c r="G977" s="302">
        <v>3.2</v>
      </c>
      <c r="H977" s="302">
        <v>2.6</v>
      </c>
      <c r="I977" s="302">
        <v>7</v>
      </c>
      <c r="J977" s="979"/>
      <c r="K977" s="979"/>
      <c r="L977" s="979"/>
      <c r="M977" s="979"/>
      <c r="N977" s="979"/>
      <c r="O977" s="979"/>
    </row>
    <row r="978" spans="2:15" ht="12" customHeight="1">
      <c r="B978" s="11"/>
      <c r="C978" s="226" t="s">
        <v>2013</v>
      </c>
      <c r="D978" s="189" t="s">
        <v>128</v>
      </c>
      <c r="E978" s="302">
        <v>1.1000000000000001</v>
      </c>
      <c r="F978" s="302">
        <v>0.4</v>
      </c>
      <c r="G978" s="302">
        <v>0.8</v>
      </c>
      <c r="H978" s="302">
        <v>0.8</v>
      </c>
      <c r="I978" s="302">
        <v>2.2000000000000002</v>
      </c>
      <c r="J978" s="979"/>
      <c r="K978" s="979"/>
      <c r="L978" s="979"/>
      <c r="M978" s="979"/>
      <c r="N978" s="979"/>
      <c r="O978" s="979"/>
    </row>
    <row r="979" spans="2:15" ht="12" customHeight="1">
      <c r="B979" s="11"/>
      <c r="C979" s="226" t="s">
        <v>2015</v>
      </c>
      <c r="D979" s="189" t="s">
        <v>128</v>
      </c>
      <c r="E979" s="189" t="s">
        <v>128</v>
      </c>
      <c r="F979" s="302">
        <v>2.1</v>
      </c>
      <c r="G979" s="302">
        <v>3.3</v>
      </c>
      <c r="H979" s="302">
        <v>3.5</v>
      </c>
      <c r="I979" s="302">
        <v>9.4</v>
      </c>
      <c r="J979" s="979"/>
      <c r="K979" s="979"/>
      <c r="L979" s="979"/>
      <c r="M979" s="979"/>
      <c r="N979" s="979"/>
      <c r="O979" s="979"/>
    </row>
    <row r="980" spans="2:15" ht="12" customHeight="1">
      <c r="B980" s="11"/>
      <c r="C980" s="226" t="s">
        <v>2017</v>
      </c>
      <c r="D980" s="302">
        <v>11.8</v>
      </c>
      <c r="E980" s="302">
        <v>10.9</v>
      </c>
      <c r="F980" s="302">
        <v>6.8</v>
      </c>
      <c r="G980" s="302">
        <v>7.3</v>
      </c>
      <c r="H980" s="302">
        <v>7.3</v>
      </c>
      <c r="I980" s="302">
        <v>19.600000000000001</v>
      </c>
      <c r="J980" s="979"/>
      <c r="K980" s="979"/>
      <c r="L980" s="979"/>
      <c r="M980" s="979"/>
      <c r="N980" s="979"/>
      <c r="O980" s="979"/>
    </row>
    <row r="981" spans="2:15" ht="12" customHeight="1">
      <c r="B981" s="14" t="s">
        <v>501</v>
      </c>
      <c r="C981" s="239"/>
      <c r="D981" s="303">
        <v>7.5</v>
      </c>
      <c r="E981" s="303">
        <v>6.4</v>
      </c>
      <c r="F981" s="303">
        <v>8.8000000000000007</v>
      </c>
      <c r="G981" s="303">
        <v>8</v>
      </c>
      <c r="H981" s="303">
        <v>7.6</v>
      </c>
      <c r="I981" s="303">
        <v>20.399999999999999</v>
      </c>
      <c r="J981" s="979"/>
      <c r="K981" s="979"/>
      <c r="L981" s="979"/>
      <c r="M981" s="979"/>
      <c r="N981" s="979"/>
      <c r="O981" s="979"/>
    </row>
    <row r="982" spans="2:15" ht="12" customHeight="1">
      <c r="C982" s="291"/>
    </row>
    <row r="983" spans="2:15" ht="12" customHeight="1">
      <c r="C983" s="291"/>
    </row>
    <row r="984" spans="2:15" ht="12" customHeight="1">
      <c r="B984" s="9" t="s">
        <v>513</v>
      </c>
      <c r="C984" s="9"/>
      <c r="D984" s="9"/>
      <c r="E984" s="9"/>
      <c r="F984" s="165"/>
      <c r="G984" s="9"/>
      <c r="H984" s="9"/>
      <c r="I984" s="9"/>
      <c r="J984" s="9"/>
      <c r="K984" s="9"/>
      <c r="L984" s="9"/>
    </row>
    <row r="985" spans="2:15" ht="12" customHeight="1">
      <c r="B985" s="9"/>
      <c r="C985" s="9"/>
      <c r="D985" s="9"/>
      <c r="E985" s="9"/>
      <c r="F985" s="165"/>
      <c r="H985" s="4" t="s">
        <v>514</v>
      </c>
    </row>
    <row r="986" spans="2:15" ht="12" customHeight="1">
      <c r="B986" s="5"/>
      <c r="C986" s="169"/>
      <c r="D986" s="1113" t="s">
        <v>327</v>
      </c>
      <c r="E986" s="1114"/>
      <c r="F986" s="1114"/>
      <c r="G986" s="1114"/>
      <c r="H986" s="1114"/>
      <c r="I986" s="11"/>
    </row>
    <row r="987" spans="2:15" ht="12" customHeight="1">
      <c r="B987" s="14"/>
      <c r="C987" s="16"/>
      <c r="D987" s="245" t="s">
        <v>167</v>
      </c>
      <c r="E987" s="245" t="s">
        <v>29</v>
      </c>
      <c r="F987" s="245" t="s">
        <v>30</v>
      </c>
      <c r="G987" s="245" t="s">
        <v>31</v>
      </c>
      <c r="H987" s="246" t="s">
        <v>32</v>
      </c>
      <c r="I987" s="11"/>
    </row>
    <row r="988" spans="2:15" ht="12" customHeight="1">
      <c r="B988" s="283" t="s">
        <v>486</v>
      </c>
      <c r="C988" s="284"/>
      <c r="D988" s="304" t="s">
        <v>128</v>
      </c>
      <c r="E988" s="285">
        <v>494127</v>
      </c>
      <c r="F988" s="285">
        <v>333829</v>
      </c>
      <c r="G988" s="285">
        <v>321675</v>
      </c>
      <c r="H988" s="285">
        <v>292643</v>
      </c>
      <c r="I988" s="11"/>
    </row>
    <row r="989" spans="2:15" ht="12" customHeight="1">
      <c r="B989" s="165" t="s">
        <v>487</v>
      </c>
      <c r="C989" s="219"/>
      <c r="D989" s="305" t="s">
        <v>128</v>
      </c>
      <c r="E989" s="259">
        <v>419515</v>
      </c>
      <c r="F989" s="259">
        <v>283288</v>
      </c>
      <c r="G989" s="259">
        <v>278787</v>
      </c>
      <c r="H989" s="259">
        <v>244039</v>
      </c>
      <c r="I989" s="11"/>
    </row>
    <row r="990" spans="2:15" ht="12" customHeight="1">
      <c r="B990" s="165" t="s">
        <v>488</v>
      </c>
      <c r="C990" s="219"/>
      <c r="D990" s="305" t="s">
        <v>128</v>
      </c>
      <c r="E990" s="259">
        <v>419515</v>
      </c>
      <c r="F990" s="259">
        <v>283288</v>
      </c>
      <c r="G990" s="259">
        <v>277689</v>
      </c>
      <c r="H990" s="259">
        <v>242979</v>
      </c>
      <c r="I990" s="11"/>
    </row>
    <row r="991" spans="2:15" ht="12" customHeight="1">
      <c r="B991" s="11"/>
      <c r="C991" s="226" t="s">
        <v>1983</v>
      </c>
      <c r="D991" s="305" t="s">
        <v>128</v>
      </c>
      <c r="E991" s="259">
        <v>95125</v>
      </c>
      <c r="F991" s="259">
        <v>72601</v>
      </c>
      <c r="G991" s="259">
        <v>100666</v>
      </c>
      <c r="H991" s="259">
        <v>66391</v>
      </c>
    </row>
    <row r="992" spans="2:15" ht="12" customHeight="1">
      <c r="B992" s="11"/>
      <c r="C992" s="226" t="s">
        <v>1985</v>
      </c>
      <c r="D992" s="305" t="s">
        <v>128</v>
      </c>
      <c r="E992" s="259">
        <v>36534</v>
      </c>
      <c r="F992" s="259">
        <v>30278</v>
      </c>
      <c r="G992" s="259">
        <v>28443</v>
      </c>
      <c r="H992" s="259">
        <v>29020</v>
      </c>
    </row>
    <row r="993" spans="2:8" ht="12" customHeight="1">
      <c r="B993" s="11"/>
      <c r="C993" s="226" t="s">
        <v>1987</v>
      </c>
      <c r="D993" s="305" t="s">
        <v>128</v>
      </c>
      <c r="E993" s="259">
        <v>137314</v>
      </c>
      <c r="F993" s="259">
        <v>67978</v>
      </c>
      <c r="G993" s="259">
        <v>54390</v>
      </c>
      <c r="H993" s="259">
        <v>47057</v>
      </c>
    </row>
    <row r="994" spans="2:8" ht="12" customHeight="1">
      <c r="B994" s="11"/>
      <c r="C994" s="226" t="s">
        <v>1989</v>
      </c>
      <c r="D994" s="305" t="s">
        <v>128</v>
      </c>
      <c r="E994" s="259">
        <v>23953</v>
      </c>
      <c r="F994" s="259">
        <v>13652</v>
      </c>
      <c r="G994" s="259">
        <v>8552</v>
      </c>
      <c r="H994" s="259">
        <v>7745</v>
      </c>
    </row>
    <row r="995" spans="2:8" ht="12" customHeight="1">
      <c r="B995" s="11"/>
      <c r="C995" s="226" t="s">
        <v>1991</v>
      </c>
      <c r="D995" s="305" t="s">
        <v>128</v>
      </c>
      <c r="E995" s="259">
        <v>4833</v>
      </c>
      <c r="F995" s="259">
        <v>3061</v>
      </c>
      <c r="G995" s="259">
        <v>1847</v>
      </c>
      <c r="H995" s="259">
        <v>1759</v>
      </c>
    </row>
    <row r="996" spans="2:8" ht="12" customHeight="1">
      <c r="B996" s="11"/>
      <c r="C996" s="226" t="s">
        <v>1992</v>
      </c>
      <c r="D996" s="305" t="s">
        <v>128</v>
      </c>
      <c r="E996" s="259">
        <v>26783</v>
      </c>
      <c r="F996" s="259">
        <v>22988</v>
      </c>
      <c r="G996" s="259">
        <v>19792</v>
      </c>
      <c r="H996" s="259">
        <v>22231</v>
      </c>
    </row>
    <row r="997" spans="2:8" ht="12" customHeight="1">
      <c r="B997" s="11"/>
      <c r="C997" s="226" t="s">
        <v>1994</v>
      </c>
      <c r="D997" s="305" t="s">
        <v>128</v>
      </c>
      <c r="E997" s="259">
        <v>8114</v>
      </c>
      <c r="F997" s="259">
        <v>5344</v>
      </c>
      <c r="G997" s="259">
        <v>3534</v>
      </c>
      <c r="H997" s="259">
        <v>4324</v>
      </c>
    </row>
    <row r="998" spans="2:8" ht="12" customHeight="1">
      <c r="B998" s="11"/>
      <c r="C998" s="226" t="s">
        <v>1996</v>
      </c>
      <c r="D998" s="305" t="s">
        <v>128</v>
      </c>
      <c r="E998" s="259">
        <v>45743</v>
      </c>
      <c r="F998" s="259">
        <v>22146</v>
      </c>
      <c r="G998" s="259">
        <v>22051</v>
      </c>
      <c r="H998" s="259">
        <v>26565</v>
      </c>
    </row>
    <row r="999" spans="2:8" ht="12" customHeight="1">
      <c r="B999" s="11"/>
      <c r="C999" s="226" t="s">
        <v>1998</v>
      </c>
      <c r="D999" s="305" t="s">
        <v>493</v>
      </c>
      <c r="E999" s="286" t="s">
        <v>128</v>
      </c>
      <c r="F999" s="259">
        <v>26868</v>
      </c>
      <c r="G999" s="259">
        <v>16480</v>
      </c>
      <c r="H999" s="259">
        <v>21549</v>
      </c>
    </row>
    <row r="1000" spans="2:8" ht="12" customHeight="1">
      <c r="B1000" s="11"/>
      <c r="C1000" s="226" t="s">
        <v>1999</v>
      </c>
      <c r="D1000" s="305" t="s">
        <v>128</v>
      </c>
      <c r="E1000" s="259">
        <v>676</v>
      </c>
      <c r="F1000" s="259">
        <v>599</v>
      </c>
      <c r="G1000" s="259">
        <v>457</v>
      </c>
      <c r="H1000" s="259">
        <v>436</v>
      </c>
    </row>
    <row r="1001" spans="2:8" ht="12" customHeight="1">
      <c r="B1001" s="11"/>
      <c r="C1001" s="226" t="s">
        <v>2001</v>
      </c>
      <c r="D1001" s="305" t="s">
        <v>128</v>
      </c>
      <c r="E1001" s="259">
        <v>40440</v>
      </c>
      <c r="F1001" s="259">
        <v>17772</v>
      </c>
      <c r="G1001" s="259">
        <v>21477</v>
      </c>
      <c r="H1001" s="259">
        <v>15901</v>
      </c>
    </row>
    <row r="1002" spans="2:8" ht="12" customHeight="1">
      <c r="B1002" s="175" t="s">
        <v>497</v>
      </c>
      <c r="C1002" s="287"/>
      <c r="D1002" s="304" t="s">
        <v>128</v>
      </c>
      <c r="E1002" s="288" t="s">
        <v>128</v>
      </c>
      <c r="F1002" s="288" t="s">
        <v>128</v>
      </c>
      <c r="G1002" s="289">
        <v>1098</v>
      </c>
      <c r="H1002" s="289">
        <v>1060</v>
      </c>
    </row>
    <row r="1003" spans="2:8" ht="12" customHeight="1">
      <c r="B1003" s="11" t="s">
        <v>498</v>
      </c>
      <c r="C1003" s="219"/>
      <c r="D1003" s="305" t="s">
        <v>128</v>
      </c>
      <c r="E1003" s="259">
        <v>70681</v>
      </c>
      <c r="F1003" s="259">
        <v>49031</v>
      </c>
      <c r="G1003" s="259">
        <v>42539</v>
      </c>
      <c r="H1003" s="259">
        <v>47552</v>
      </c>
    </row>
    <row r="1004" spans="2:8" ht="12" customHeight="1">
      <c r="B1004" s="165" t="s">
        <v>499</v>
      </c>
      <c r="C1004" s="219"/>
      <c r="D1004" s="305" t="s">
        <v>128</v>
      </c>
      <c r="E1004" s="259">
        <v>58820</v>
      </c>
      <c r="F1004" s="259">
        <v>37239</v>
      </c>
      <c r="G1004" s="259">
        <v>34121</v>
      </c>
      <c r="H1004" s="259">
        <v>39899</v>
      </c>
    </row>
    <row r="1005" spans="2:8" ht="12" customHeight="1">
      <c r="B1005" s="11"/>
      <c r="C1005" s="226" t="s">
        <v>2003</v>
      </c>
      <c r="D1005" s="305" t="s">
        <v>128</v>
      </c>
      <c r="E1005" s="259">
        <v>16931</v>
      </c>
      <c r="F1005" s="259">
        <v>11016</v>
      </c>
      <c r="G1005" s="259">
        <v>9848</v>
      </c>
      <c r="H1005" s="259">
        <v>11484</v>
      </c>
    </row>
    <row r="1006" spans="2:8" ht="12" customHeight="1">
      <c r="B1006" s="11"/>
      <c r="C1006" s="226" t="s">
        <v>2005</v>
      </c>
      <c r="D1006" s="305" t="s">
        <v>128</v>
      </c>
      <c r="E1006" s="259">
        <v>5353</v>
      </c>
      <c r="F1006" s="259">
        <v>3445</v>
      </c>
      <c r="G1006" s="259">
        <v>2653</v>
      </c>
      <c r="H1006" s="259">
        <v>1880</v>
      </c>
    </row>
    <row r="1007" spans="2:8" ht="12" customHeight="1">
      <c r="B1007" s="11"/>
      <c r="C1007" s="226" t="s">
        <v>2007</v>
      </c>
      <c r="D1007" s="305" t="s">
        <v>128</v>
      </c>
      <c r="E1007" s="259">
        <v>3983</v>
      </c>
      <c r="F1007" s="259">
        <v>2271</v>
      </c>
      <c r="G1007" s="259">
        <v>1238</v>
      </c>
      <c r="H1007" s="259">
        <v>1297</v>
      </c>
    </row>
    <row r="1008" spans="2:8" ht="12" customHeight="1">
      <c r="B1008" s="11"/>
      <c r="C1008" s="226" t="s">
        <v>2009</v>
      </c>
      <c r="D1008" s="305" t="s">
        <v>128</v>
      </c>
      <c r="E1008" s="259">
        <v>1555</v>
      </c>
      <c r="F1008" s="259">
        <v>462</v>
      </c>
      <c r="G1008" s="259">
        <v>209</v>
      </c>
      <c r="H1008" s="259">
        <v>278</v>
      </c>
    </row>
    <row r="1009" spans="2:14" ht="12" customHeight="1">
      <c r="B1009" s="11"/>
      <c r="C1009" s="226" t="s">
        <v>2011</v>
      </c>
      <c r="D1009" s="305" t="s">
        <v>128</v>
      </c>
      <c r="E1009" s="259">
        <v>197</v>
      </c>
      <c r="F1009" s="259">
        <v>122</v>
      </c>
      <c r="G1009" s="259">
        <v>93</v>
      </c>
      <c r="H1009" s="259">
        <v>57</v>
      </c>
    </row>
    <row r="1010" spans="2:14" ht="12" customHeight="1">
      <c r="B1010" s="11"/>
      <c r="C1010" s="226" t="s">
        <v>2013</v>
      </c>
      <c r="D1010" s="305" t="s">
        <v>128</v>
      </c>
      <c r="E1010" s="259">
        <v>7189</v>
      </c>
      <c r="F1010" s="259">
        <v>1673</v>
      </c>
      <c r="G1010" s="259">
        <v>1616</v>
      </c>
      <c r="H1010" s="259">
        <v>2258</v>
      </c>
    </row>
    <row r="1011" spans="2:14" ht="12" customHeight="1">
      <c r="B1011" s="11"/>
      <c r="C1011" s="226" t="s">
        <v>2015</v>
      </c>
      <c r="D1011" s="305" t="s">
        <v>128</v>
      </c>
      <c r="E1011" s="286" t="s">
        <v>128</v>
      </c>
      <c r="F1011" s="259">
        <v>6551</v>
      </c>
      <c r="G1011" s="259">
        <v>7126</v>
      </c>
      <c r="H1011" s="259">
        <v>10126</v>
      </c>
    </row>
    <row r="1012" spans="2:14" ht="12" customHeight="1">
      <c r="B1012" s="11"/>
      <c r="C1012" s="226" t="s">
        <v>2017</v>
      </c>
      <c r="D1012" s="305" t="s">
        <v>128</v>
      </c>
      <c r="E1012" s="259">
        <v>23613</v>
      </c>
      <c r="F1012" s="259">
        <v>11700</v>
      </c>
      <c r="G1012" s="259">
        <v>11339</v>
      </c>
      <c r="H1012" s="259">
        <v>12520</v>
      </c>
    </row>
    <row r="1013" spans="2:14" ht="12" customHeight="1">
      <c r="B1013" s="14" t="s">
        <v>501</v>
      </c>
      <c r="C1013" s="239"/>
      <c r="D1013" s="281" t="s">
        <v>128</v>
      </c>
      <c r="E1013" s="260">
        <v>11861</v>
      </c>
      <c r="F1013" s="260">
        <v>11792</v>
      </c>
      <c r="G1013" s="260">
        <v>8418</v>
      </c>
      <c r="H1013" s="260">
        <v>7653</v>
      </c>
    </row>
    <row r="1014" spans="2:14" ht="12" customHeight="1">
      <c r="B1014" s="5" t="s">
        <v>515</v>
      </c>
    </row>
    <row r="1015" spans="2:14" ht="12" customHeight="1">
      <c r="B1015" s="290" t="s">
        <v>503</v>
      </c>
      <c r="C1015" s="290"/>
    </row>
    <row r="1016" spans="2:14" ht="12" customHeight="1">
      <c r="B1016" s="290" t="s">
        <v>504</v>
      </c>
      <c r="C1016" s="290"/>
    </row>
    <row r="1017" spans="2:14" ht="12" customHeight="1">
      <c r="B1017" s="290" t="s">
        <v>505</v>
      </c>
      <c r="C1017" s="290"/>
    </row>
    <row r="1018" spans="2:14" ht="12" customHeight="1">
      <c r="B1018" s="3" t="s">
        <v>506</v>
      </c>
      <c r="C1018" s="291"/>
    </row>
    <row r="1019" spans="2:14" ht="12" customHeight="1">
      <c r="C1019" s="291"/>
    </row>
    <row r="1020" spans="2:14" ht="12" customHeight="1">
      <c r="B1020" s="9" t="s">
        <v>516</v>
      </c>
      <c r="K1020" s="166"/>
      <c r="L1020" s="166"/>
    </row>
    <row r="1021" spans="2:14" ht="12" customHeight="1">
      <c r="B1021" s="9"/>
      <c r="C1021" s="9"/>
      <c r="D1021" s="9"/>
      <c r="E1021" s="9"/>
      <c r="G1021" s="9"/>
      <c r="I1021" s="4" t="s">
        <v>182</v>
      </c>
      <c r="K1021" s="166"/>
      <c r="L1021" s="166"/>
    </row>
    <row r="1022" spans="2:14" ht="12" customHeight="1">
      <c r="B1022" s="5"/>
      <c r="C1022" s="169"/>
      <c r="D1022" s="1116" t="s">
        <v>269</v>
      </c>
      <c r="E1022" s="1104"/>
      <c r="F1022" s="1104"/>
      <c r="G1022" s="1104"/>
      <c r="H1022" s="1117"/>
      <c r="I1022" s="292" t="s">
        <v>270</v>
      </c>
      <c r="K1022" s="166"/>
      <c r="L1022" s="166"/>
    </row>
    <row r="1023" spans="2:14" ht="12" customHeight="1">
      <c r="B1023" s="14"/>
      <c r="C1023" s="16"/>
      <c r="D1023" s="245" t="s">
        <v>167</v>
      </c>
      <c r="E1023" s="245" t="s">
        <v>29</v>
      </c>
      <c r="F1023" s="245" t="s">
        <v>30</v>
      </c>
      <c r="G1023" s="245" t="s">
        <v>31</v>
      </c>
      <c r="H1023" s="245" t="s">
        <v>32</v>
      </c>
      <c r="I1023" s="246" t="s">
        <v>32</v>
      </c>
      <c r="K1023" s="166"/>
      <c r="L1023" s="166"/>
    </row>
    <row r="1024" spans="2:14" ht="12" customHeight="1">
      <c r="B1024" s="283" t="s">
        <v>486</v>
      </c>
      <c r="C1024" s="284"/>
      <c r="D1024" s="306" t="s">
        <v>128</v>
      </c>
      <c r="E1024" s="307">
        <v>100</v>
      </c>
      <c r="F1024" s="307">
        <v>100</v>
      </c>
      <c r="G1024" s="307">
        <v>100</v>
      </c>
      <c r="H1024" s="307">
        <v>100</v>
      </c>
      <c r="I1024" s="308" t="s">
        <v>128</v>
      </c>
      <c r="J1024" s="971"/>
      <c r="K1024" s="971"/>
      <c r="L1024" s="971"/>
      <c r="M1024" s="971"/>
      <c r="N1024" s="971"/>
    </row>
    <row r="1025" spans="2:14" ht="12" customHeight="1">
      <c r="B1025" s="165" t="s">
        <v>487</v>
      </c>
      <c r="C1025" s="219"/>
      <c r="D1025" s="4" t="s">
        <v>128</v>
      </c>
      <c r="E1025" s="302">
        <v>84.9</v>
      </c>
      <c r="F1025" s="302">
        <v>84.9</v>
      </c>
      <c r="G1025" s="302">
        <v>86.7</v>
      </c>
      <c r="H1025" s="302">
        <v>83.4</v>
      </c>
      <c r="I1025" s="302">
        <v>100</v>
      </c>
      <c r="J1025" s="971"/>
      <c r="K1025" s="971"/>
      <c r="L1025" s="971"/>
      <c r="M1025" s="971"/>
      <c r="N1025" s="971"/>
    </row>
    <row r="1026" spans="2:14" ht="12" customHeight="1">
      <c r="B1026" s="165" t="s">
        <v>488</v>
      </c>
      <c r="C1026" s="219"/>
      <c r="D1026" s="4" t="s">
        <v>128</v>
      </c>
      <c r="E1026" s="302">
        <v>84.9</v>
      </c>
      <c r="F1026" s="302">
        <v>84.9</v>
      </c>
      <c r="G1026" s="302">
        <v>86.3</v>
      </c>
      <c r="H1026" s="302">
        <v>83</v>
      </c>
      <c r="I1026" s="302">
        <v>99.6</v>
      </c>
      <c r="J1026" s="971"/>
      <c r="K1026" s="971"/>
      <c r="L1026" s="971"/>
      <c r="M1026" s="971"/>
      <c r="N1026" s="971"/>
    </row>
    <row r="1027" spans="2:14" ht="12" customHeight="1">
      <c r="B1027" s="11"/>
      <c r="C1027" s="226" t="s">
        <v>1983</v>
      </c>
      <c r="D1027" s="4" t="s">
        <v>128</v>
      </c>
      <c r="E1027" s="302">
        <v>19.3</v>
      </c>
      <c r="F1027" s="302">
        <v>21.7</v>
      </c>
      <c r="G1027" s="302">
        <v>31.3</v>
      </c>
      <c r="H1027" s="302">
        <v>22.7</v>
      </c>
      <c r="I1027" s="302">
        <v>27.2</v>
      </c>
      <c r="J1027" s="971"/>
      <c r="K1027" s="971"/>
      <c r="L1027" s="971"/>
      <c r="M1027" s="971"/>
      <c r="N1027" s="971"/>
    </row>
    <row r="1028" spans="2:14" ht="12" customHeight="1">
      <c r="B1028" s="11"/>
      <c r="C1028" s="226" t="s">
        <v>1985</v>
      </c>
      <c r="D1028" s="4" t="s">
        <v>128</v>
      </c>
      <c r="E1028" s="302">
        <v>7.4</v>
      </c>
      <c r="F1028" s="302">
        <v>9.1</v>
      </c>
      <c r="G1028" s="302">
        <v>8.8000000000000007</v>
      </c>
      <c r="H1028" s="302">
        <v>9.9</v>
      </c>
      <c r="I1028" s="302">
        <v>11.9</v>
      </c>
      <c r="J1028" s="971"/>
      <c r="K1028" s="971"/>
      <c r="L1028" s="971"/>
      <c r="M1028" s="971"/>
      <c r="N1028" s="971"/>
    </row>
    <row r="1029" spans="2:14" ht="12" customHeight="1">
      <c r="B1029" s="11"/>
      <c r="C1029" s="226" t="s">
        <v>1987</v>
      </c>
      <c r="D1029" s="4" t="s">
        <v>128</v>
      </c>
      <c r="E1029" s="302">
        <v>27.8</v>
      </c>
      <c r="F1029" s="302">
        <v>20.399999999999999</v>
      </c>
      <c r="G1029" s="302">
        <v>16.899999999999999</v>
      </c>
      <c r="H1029" s="302">
        <v>16.100000000000001</v>
      </c>
      <c r="I1029" s="302">
        <v>19.3</v>
      </c>
      <c r="J1029" s="971"/>
      <c r="K1029" s="971"/>
      <c r="L1029" s="971"/>
      <c r="M1029" s="971"/>
      <c r="N1029" s="971"/>
    </row>
    <row r="1030" spans="2:14" ht="12" customHeight="1">
      <c r="B1030" s="11"/>
      <c r="C1030" s="226" t="s">
        <v>1989</v>
      </c>
      <c r="D1030" s="4" t="s">
        <v>128</v>
      </c>
      <c r="E1030" s="302">
        <v>4.8</v>
      </c>
      <c r="F1030" s="302">
        <v>4.0999999999999996</v>
      </c>
      <c r="G1030" s="302">
        <v>2.7</v>
      </c>
      <c r="H1030" s="302">
        <v>2.6</v>
      </c>
      <c r="I1030" s="302">
        <v>3.2</v>
      </c>
      <c r="J1030" s="971"/>
      <c r="K1030" s="971"/>
      <c r="L1030" s="971"/>
      <c r="M1030" s="971"/>
      <c r="N1030" s="971"/>
    </row>
    <row r="1031" spans="2:14" ht="12" customHeight="1">
      <c r="B1031" s="11"/>
      <c r="C1031" s="226" t="s">
        <v>1991</v>
      </c>
      <c r="D1031" s="4" t="s">
        <v>128</v>
      </c>
      <c r="E1031" s="302">
        <v>1</v>
      </c>
      <c r="F1031" s="302">
        <v>0.9</v>
      </c>
      <c r="G1031" s="302">
        <v>0.6</v>
      </c>
      <c r="H1031" s="302">
        <v>0.6</v>
      </c>
      <c r="I1031" s="302">
        <v>0.7</v>
      </c>
      <c r="J1031" s="971"/>
      <c r="K1031" s="971"/>
      <c r="L1031" s="971"/>
      <c r="M1031" s="971"/>
      <c r="N1031" s="971"/>
    </row>
    <row r="1032" spans="2:14" ht="12" customHeight="1">
      <c r="B1032" s="11"/>
      <c r="C1032" s="226" t="s">
        <v>1992</v>
      </c>
      <c r="D1032" s="4" t="s">
        <v>128</v>
      </c>
      <c r="E1032" s="302">
        <v>5.4</v>
      </c>
      <c r="F1032" s="302">
        <v>6.9</v>
      </c>
      <c r="G1032" s="302">
        <v>6.2</v>
      </c>
      <c r="H1032" s="302">
        <v>7.6</v>
      </c>
      <c r="I1032" s="302">
        <v>9.1</v>
      </c>
      <c r="J1032" s="971"/>
      <c r="K1032" s="971"/>
      <c r="L1032" s="971"/>
      <c r="M1032" s="971"/>
      <c r="N1032" s="971"/>
    </row>
    <row r="1033" spans="2:14" ht="12" customHeight="1">
      <c r="B1033" s="11"/>
      <c r="C1033" s="226" t="s">
        <v>1994</v>
      </c>
      <c r="D1033" s="4" t="s">
        <v>128</v>
      </c>
      <c r="E1033" s="302">
        <v>1.6</v>
      </c>
      <c r="F1033" s="302">
        <v>1.6</v>
      </c>
      <c r="G1033" s="302">
        <v>1.1000000000000001</v>
      </c>
      <c r="H1033" s="302">
        <v>1.5</v>
      </c>
      <c r="I1033" s="302">
        <v>1.8</v>
      </c>
      <c r="J1033" s="971"/>
      <c r="K1033" s="971"/>
      <c r="L1033" s="971"/>
      <c r="M1033" s="971"/>
      <c r="N1033" s="971"/>
    </row>
    <row r="1034" spans="2:14" ht="12" customHeight="1">
      <c r="B1034" s="11"/>
      <c r="C1034" s="226" t="s">
        <v>1996</v>
      </c>
      <c r="D1034" s="4" t="s">
        <v>128</v>
      </c>
      <c r="E1034" s="302">
        <v>9.3000000000000007</v>
      </c>
      <c r="F1034" s="302">
        <v>6.6</v>
      </c>
      <c r="G1034" s="302">
        <v>6.9</v>
      </c>
      <c r="H1034" s="302">
        <v>9.1</v>
      </c>
      <c r="I1034" s="302">
        <v>10.9</v>
      </c>
      <c r="J1034" s="971"/>
      <c r="K1034" s="971"/>
      <c r="L1034" s="971"/>
      <c r="M1034" s="971"/>
      <c r="N1034" s="971"/>
    </row>
    <row r="1035" spans="2:14" ht="12" customHeight="1">
      <c r="B1035" s="11"/>
      <c r="C1035" s="226" t="s">
        <v>1998</v>
      </c>
      <c r="D1035" s="4" t="s">
        <v>493</v>
      </c>
      <c r="E1035" s="189" t="s">
        <v>128</v>
      </c>
      <c r="F1035" s="302">
        <v>8</v>
      </c>
      <c r="G1035" s="302">
        <v>5.0999999999999996</v>
      </c>
      <c r="H1035" s="302">
        <v>7.4</v>
      </c>
      <c r="I1035" s="302">
        <v>8.8000000000000007</v>
      </c>
      <c r="J1035" s="971"/>
      <c r="K1035" s="971"/>
      <c r="L1035" s="971"/>
      <c r="M1035" s="971"/>
      <c r="N1035" s="971"/>
    </row>
    <row r="1036" spans="2:14" ht="12" customHeight="1">
      <c r="B1036" s="11"/>
      <c r="C1036" s="226" t="s">
        <v>1999</v>
      </c>
      <c r="D1036" s="4" t="s">
        <v>128</v>
      </c>
      <c r="E1036" s="302">
        <v>0.1</v>
      </c>
      <c r="F1036" s="302">
        <v>0.2</v>
      </c>
      <c r="G1036" s="302">
        <v>0.1</v>
      </c>
      <c r="H1036" s="302">
        <v>0.1</v>
      </c>
      <c r="I1036" s="302">
        <v>0.2</v>
      </c>
      <c r="J1036" s="971"/>
      <c r="K1036" s="971"/>
      <c r="L1036" s="971"/>
      <c r="M1036" s="971"/>
      <c r="N1036" s="971"/>
    </row>
    <row r="1037" spans="2:14" ht="12" customHeight="1">
      <c r="B1037" s="11"/>
      <c r="C1037" s="226" t="s">
        <v>2001</v>
      </c>
      <c r="D1037" s="4" t="s">
        <v>128</v>
      </c>
      <c r="E1037" s="302">
        <v>8.1999999999999993</v>
      </c>
      <c r="F1037" s="302">
        <v>5.3</v>
      </c>
      <c r="G1037" s="302">
        <v>6.7</v>
      </c>
      <c r="H1037" s="302">
        <v>5.4</v>
      </c>
      <c r="I1037" s="302">
        <v>6.5</v>
      </c>
      <c r="J1037" s="971"/>
      <c r="K1037" s="971"/>
      <c r="L1037" s="971"/>
      <c r="M1037" s="971"/>
      <c r="N1037" s="971"/>
    </row>
    <row r="1038" spans="2:14" ht="12" customHeight="1">
      <c r="B1038" s="175" t="s">
        <v>497</v>
      </c>
      <c r="C1038" s="287"/>
      <c r="D1038" s="306" t="s">
        <v>128</v>
      </c>
      <c r="E1038" s="301" t="s">
        <v>128</v>
      </c>
      <c r="F1038" s="301" t="s">
        <v>128</v>
      </c>
      <c r="G1038" s="300">
        <v>0.3</v>
      </c>
      <c r="H1038" s="300">
        <v>0.4</v>
      </c>
      <c r="I1038" s="300">
        <v>0.4</v>
      </c>
      <c r="J1038" s="971"/>
      <c r="K1038" s="971"/>
      <c r="L1038" s="971"/>
      <c r="M1038" s="971"/>
      <c r="N1038" s="971"/>
    </row>
    <row r="1039" spans="2:14" ht="12" customHeight="1">
      <c r="B1039" s="11" t="s">
        <v>498</v>
      </c>
      <c r="C1039" s="219"/>
      <c r="D1039" s="4" t="s">
        <v>128</v>
      </c>
      <c r="E1039" s="302">
        <v>14.3</v>
      </c>
      <c r="F1039" s="302">
        <v>14.7</v>
      </c>
      <c r="G1039" s="302">
        <v>13.2</v>
      </c>
      <c r="H1039" s="302">
        <v>16.2</v>
      </c>
      <c r="I1039" s="302">
        <v>100</v>
      </c>
      <c r="J1039" s="971"/>
      <c r="K1039" s="971"/>
      <c r="L1039" s="971"/>
      <c r="M1039" s="971"/>
      <c r="N1039" s="971"/>
    </row>
    <row r="1040" spans="2:14" ht="12" customHeight="1">
      <c r="B1040" s="165" t="s">
        <v>499</v>
      </c>
      <c r="C1040" s="219"/>
      <c r="D1040" s="4" t="s">
        <v>128</v>
      </c>
      <c r="E1040" s="302">
        <v>11.9</v>
      </c>
      <c r="F1040" s="302">
        <v>11.2</v>
      </c>
      <c r="G1040" s="302">
        <v>10.6</v>
      </c>
      <c r="H1040" s="302">
        <v>13.6</v>
      </c>
      <c r="I1040" s="302">
        <v>83.9</v>
      </c>
      <c r="J1040" s="971"/>
      <c r="K1040" s="971"/>
      <c r="L1040" s="971"/>
      <c r="M1040" s="971"/>
      <c r="N1040" s="971"/>
    </row>
    <row r="1041" spans="2:14" ht="12" customHeight="1">
      <c r="B1041" s="11"/>
      <c r="C1041" s="226" t="s">
        <v>2003</v>
      </c>
      <c r="D1041" s="4" t="s">
        <v>128</v>
      </c>
      <c r="E1041" s="302">
        <v>3.4</v>
      </c>
      <c r="F1041" s="302">
        <v>3.3</v>
      </c>
      <c r="G1041" s="302">
        <v>3.1</v>
      </c>
      <c r="H1041" s="302">
        <v>3.9</v>
      </c>
      <c r="I1041" s="302">
        <v>24.2</v>
      </c>
      <c r="J1041" s="971"/>
      <c r="K1041" s="971"/>
      <c r="L1041" s="971"/>
      <c r="M1041" s="971"/>
      <c r="N1041" s="971"/>
    </row>
    <row r="1042" spans="2:14" ht="12" customHeight="1">
      <c r="B1042" s="11"/>
      <c r="C1042" s="226" t="s">
        <v>2005</v>
      </c>
      <c r="D1042" s="4" t="s">
        <v>128</v>
      </c>
      <c r="E1042" s="302">
        <v>1.1000000000000001</v>
      </c>
      <c r="F1042" s="302">
        <v>1</v>
      </c>
      <c r="G1042" s="302">
        <v>0.8</v>
      </c>
      <c r="H1042" s="302">
        <v>0.6</v>
      </c>
      <c r="I1042" s="302">
        <v>4</v>
      </c>
      <c r="J1042" s="971"/>
      <c r="K1042" s="971"/>
      <c r="L1042" s="971"/>
      <c r="M1042" s="971"/>
      <c r="N1042" s="971"/>
    </row>
    <row r="1043" spans="2:14" ht="12" customHeight="1">
      <c r="B1043" s="11"/>
      <c r="C1043" s="226" t="s">
        <v>2007</v>
      </c>
      <c r="D1043" s="4" t="s">
        <v>128</v>
      </c>
      <c r="E1043" s="302">
        <v>0.8</v>
      </c>
      <c r="F1043" s="302">
        <v>0.7</v>
      </c>
      <c r="G1043" s="302">
        <v>0.4</v>
      </c>
      <c r="H1043" s="302">
        <v>0.4</v>
      </c>
      <c r="I1043" s="302">
        <v>2.7</v>
      </c>
      <c r="J1043" s="971"/>
      <c r="K1043" s="971"/>
      <c r="L1043" s="971"/>
      <c r="M1043" s="971"/>
      <c r="N1043" s="971"/>
    </row>
    <row r="1044" spans="2:14" ht="12" customHeight="1">
      <c r="B1044" s="11"/>
      <c r="C1044" s="226" t="s">
        <v>2009</v>
      </c>
      <c r="D1044" s="4" t="s">
        <v>128</v>
      </c>
      <c r="E1044" s="302">
        <v>0.3</v>
      </c>
      <c r="F1044" s="302">
        <v>0.1</v>
      </c>
      <c r="G1044" s="302">
        <v>0.1</v>
      </c>
      <c r="H1044" s="302">
        <v>0.1</v>
      </c>
      <c r="I1044" s="302">
        <v>0.6</v>
      </c>
      <c r="J1044" s="971"/>
      <c r="K1044" s="971"/>
      <c r="L1044" s="971"/>
      <c r="M1044" s="971"/>
      <c r="N1044" s="971"/>
    </row>
    <row r="1045" spans="2:14" ht="12" customHeight="1">
      <c r="B1045" s="11"/>
      <c r="C1045" s="226" t="s">
        <v>2011</v>
      </c>
      <c r="D1045" s="4" t="s">
        <v>128</v>
      </c>
      <c r="E1045" s="302">
        <v>0</v>
      </c>
      <c r="F1045" s="302">
        <v>0</v>
      </c>
      <c r="G1045" s="302">
        <v>0</v>
      </c>
      <c r="H1045" s="302">
        <v>0</v>
      </c>
      <c r="I1045" s="302">
        <v>0.1</v>
      </c>
      <c r="J1045" s="971"/>
      <c r="K1045" s="971"/>
      <c r="L1045" s="971"/>
      <c r="M1045" s="971"/>
      <c r="N1045" s="971"/>
    </row>
    <row r="1046" spans="2:14" ht="12" customHeight="1">
      <c r="B1046" s="11"/>
      <c r="C1046" s="226" t="s">
        <v>2013</v>
      </c>
      <c r="D1046" s="4" t="s">
        <v>128</v>
      </c>
      <c r="E1046" s="302">
        <v>1.5</v>
      </c>
      <c r="F1046" s="302">
        <v>0.5</v>
      </c>
      <c r="G1046" s="302">
        <v>0.5</v>
      </c>
      <c r="H1046" s="302">
        <v>0.8</v>
      </c>
      <c r="I1046" s="302">
        <v>4.7</v>
      </c>
      <c r="J1046" s="971"/>
      <c r="K1046" s="971"/>
      <c r="L1046" s="971"/>
      <c r="M1046" s="971"/>
      <c r="N1046" s="971"/>
    </row>
    <row r="1047" spans="2:14" ht="12" customHeight="1">
      <c r="B1047" s="11"/>
      <c r="C1047" s="226" t="s">
        <v>2015</v>
      </c>
      <c r="D1047" s="4" t="s">
        <v>128</v>
      </c>
      <c r="E1047" s="189" t="s">
        <v>128</v>
      </c>
      <c r="F1047" s="302">
        <v>2</v>
      </c>
      <c r="G1047" s="302">
        <v>2.2000000000000002</v>
      </c>
      <c r="H1047" s="302">
        <v>3.5</v>
      </c>
      <c r="I1047" s="302">
        <v>21.3</v>
      </c>
      <c r="J1047" s="971"/>
      <c r="K1047" s="971"/>
      <c r="L1047" s="971"/>
      <c r="M1047" s="971"/>
      <c r="N1047" s="971"/>
    </row>
    <row r="1048" spans="2:14" ht="12" customHeight="1">
      <c r="B1048" s="11"/>
      <c r="C1048" s="226" t="s">
        <v>2017</v>
      </c>
      <c r="D1048" s="4" t="s">
        <v>128</v>
      </c>
      <c r="E1048" s="302">
        <v>4.8</v>
      </c>
      <c r="F1048" s="302">
        <v>3.5</v>
      </c>
      <c r="G1048" s="302">
        <v>3.5</v>
      </c>
      <c r="H1048" s="302">
        <v>4.3</v>
      </c>
      <c r="I1048" s="302">
        <v>26.3</v>
      </c>
      <c r="J1048" s="971"/>
      <c r="K1048" s="971"/>
      <c r="L1048" s="971"/>
      <c r="M1048" s="971"/>
      <c r="N1048" s="971"/>
    </row>
    <row r="1049" spans="2:14" ht="12" customHeight="1">
      <c r="B1049" s="14" t="s">
        <v>501</v>
      </c>
      <c r="C1049" s="239"/>
      <c r="D1049" s="309" t="s">
        <v>128</v>
      </c>
      <c r="E1049" s="303">
        <v>2.4</v>
      </c>
      <c r="F1049" s="303">
        <v>3.5</v>
      </c>
      <c r="G1049" s="303">
        <v>2.6</v>
      </c>
      <c r="H1049" s="303">
        <v>2.6</v>
      </c>
      <c r="I1049" s="303">
        <v>16.100000000000001</v>
      </c>
      <c r="J1049" s="971"/>
      <c r="K1049" s="971"/>
      <c r="L1049" s="971"/>
      <c r="M1049" s="971"/>
      <c r="N1049" s="971"/>
    </row>
    <row r="1050" spans="2:14" ht="12" customHeight="1">
      <c r="D1050" s="299"/>
      <c r="E1050" s="299"/>
      <c r="F1050" s="299"/>
      <c r="G1050" s="299"/>
      <c r="H1050" s="299"/>
      <c r="I1050" s="299"/>
      <c r="K1050" s="166"/>
      <c r="L1050" s="166"/>
    </row>
    <row r="1051" spans="2:14" ht="12" customHeight="1">
      <c r="K1051" s="166"/>
      <c r="L1051" s="166"/>
    </row>
    <row r="1052" spans="2:14" ht="12" customHeight="1">
      <c r="B1052" s="9" t="s">
        <v>517</v>
      </c>
      <c r="C1052" s="9"/>
      <c r="D1052" s="9"/>
      <c r="E1052" s="9"/>
      <c r="F1052" s="165"/>
      <c r="G1052" s="9"/>
      <c r="I1052" s="11"/>
    </row>
    <row r="1053" spans="2:14" ht="12" customHeight="1">
      <c r="B1053" s="9"/>
      <c r="C1053" s="9"/>
      <c r="D1053" s="9"/>
      <c r="E1053" s="9"/>
      <c r="F1053" s="165"/>
      <c r="G1053" s="9"/>
      <c r="H1053" s="4" t="s">
        <v>303</v>
      </c>
      <c r="I1053" s="11"/>
    </row>
    <row r="1054" spans="2:14" ht="12" customHeight="1">
      <c r="B1054" s="5"/>
      <c r="C1054" s="169"/>
      <c r="D1054" s="1116" t="s">
        <v>268</v>
      </c>
      <c r="E1054" s="1104"/>
      <c r="F1054" s="1104"/>
      <c r="G1054" s="1104"/>
      <c r="H1054" s="1104"/>
      <c r="I1054" s="11"/>
    </row>
    <row r="1055" spans="2:14" ht="12" customHeight="1">
      <c r="B1055" s="14"/>
      <c r="C1055" s="16"/>
      <c r="D1055" s="245" t="s">
        <v>167</v>
      </c>
      <c r="E1055" s="245" t="s">
        <v>29</v>
      </c>
      <c r="F1055" s="245" t="s">
        <v>30</v>
      </c>
      <c r="G1055" s="246" t="s">
        <v>31</v>
      </c>
      <c r="H1055" s="246" t="s">
        <v>32</v>
      </c>
      <c r="I1055" s="11"/>
    </row>
    <row r="1056" spans="2:14" ht="12" customHeight="1">
      <c r="B1056" s="5" t="s">
        <v>518</v>
      </c>
      <c r="C1056" s="219"/>
      <c r="D1056" s="520">
        <v>165918</v>
      </c>
      <c r="E1056" s="165">
        <v>139843</v>
      </c>
      <c r="F1056" s="165">
        <v>113193</v>
      </c>
      <c r="G1056" s="165">
        <v>92618</v>
      </c>
      <c r="H1056" s="9">
        <v>98427</v>
      </c>
      <c r="I1056" s="11"/>
    </row>
    <row r="1057" spans="2:9" ht="12" customHeight="1">
      <c r="B1057" s="11" t="s">
        <v>519</v>
      </c>
      <c r="C1057" s="219"/>
      <c r="D1057" s="520">
        <v>59583</v>
      </c>
      <c r="E1057" s="165">
        <v>56230</v>
      </c>
      <c r="F1057" s="165">
        <v>52141</v>
      </c>
      <c r="G1057" s="165">
        <v>45621</v>
      </c>
      <c r="H1057" s="9">
        <v>42892</v>
      </c>
      <c r="I1057" s="11"/>
    </row>
    <row r="1058" spans="2:9" ht="12" customHeight="1">
      <c r="B1058" s="14" t="s">
        <v>520</v>
      </c>
      <c r="C1058" s="239"/>
      <c r="D1058" s="521">
        <v>61077</v>
      </c>
      <c r="E1058" s="16">
        <v>43440</v>
      </c>
      <c r="F1058" s="16">
        <v>34092</v>
      </c>
      <c r="G1058" s="16">
        <v>27952</v>
      </c>
      <c r="H1058" s="16">
        <v>30227</v>
      </c>
    </row>
    <row r="1061" spans="2:9" ht="12" customHeight="1">
      <c r="B1061" s="3" t="s">
        <v>521</v>
      </c>
      <c r="C1061" s="11"/>
    </row>
    <row r="1062" spans="2:9" ht="12" customHeight="1">
      <c r="C1062" s="11"/>
      <c r="H1062" s="4" t="s">
        <v>164</v>
      </c>
      <c r="I1062" s="11"/>
    </row>
    <row r="1063" spans="2:9" ht="12" customHeight="1">
      <c r="B1063" s="5"/>
      <c r="C1063" s="187"/>
      <c r="D1063" s="1116" t="s">
        <v>2</v>
      </c>
      <c r="E1063" s="1104"/>
      <c r="F1063" s="1104"/>
      <c r="G1063" s="1104"/>
      <c r="H1063" s="1104"/>
      <c r="I1063" s="11"/>
    </row>
    <row r="1064" spans="2:9" ht="12" customHeight="1">
      <c r="B1064" s="14"/>
      <c r="C1064" s="14"/>
      <c r="D1064" s="245" t="s">
        <v>167</v>
      </c>
      <c r="E1064" s="245" t="s">
        <v>29</v>
      </c>
      <c r="F1064" s="245" t="s">
        <v>30</v>
      </c>
      <c r="G1064" s="245" t="s">
        <v>31</v>
      </c>
      <c r="H1064" s="246" t="s">
        <v>32</v>
      </c>
      <c r="I1064" s="11"/>
    </row>
    <row r="1065" spans="2:9" ht="12" customHeight="1">
      <c r="B1065" s="165" t="s">
        <v>522</v>
      </c>
      <c r="C1065" s="237"/>
      <c r="D1065" s="259">
        <v>54750</v>
      </c>
      <c r="E1065" s="259">
        <v>49580</v>
      </c>
      <c r="F1065" s="259">
        <v>41610</v>
      </c>
      <c r="G1065" s="259">
        <v>38200</v>
      </c>
      <c r="H1065" s="259">
        <v>35680</v>
      </c>
      <c r="I1065" s="11"/>
    </row>
    <row r="1066" spans="2:9" ht="12" customHeight="1">
      <c r="B1066" s="11"/>
      <c r="C1066" s="219" t="s">
        <v>523</v>
      </c>
      <c r="D1066" s="259">
        <v>4540</v>
      </c>
      <c r="E1066" s="259">
        <v>4660</v>
      </c>
      <c r="F1066" s="259">
        <v>5250</v>
      </c>
      <c r="G1066" s="259">
        <v>5180</v>
      </c>
      <c r="H1066" s="259">
        <v>5220</v>
      </c>
      <c r="I1066" s="11"/>
    </row>
    <row r="1067" spans="2:9" ht="12" customHeight="1">
      <c r="B1067" s="11"/>
      <c r="C1067" s="219" t="s">
        <v>524</v>
      </c>
      <c r="D1067" s="259">
        <v>6290</v>
      </c>
      <c r="E1067" s="259">
        <v>5870</v>
      </c>
      <c r="F1067" s="259">
        <v>5310</v>
      </c>
      <c r="G1067" s="259">
        <v>4540</v>
      </c>
      <c r="H1067" s="259">
        <v>4360</v>
      </c>
      <c r="I1067" s="11"/>
    </row>
    <row r="1068" spans="2:9" ht="12" customHeight="1">
      <c r="B1068" s="11"/>
      <c r="C1068" s="219" t="s">
        <v>525</v>
      </c>
      <c r="D1068" s="259">
        <v>8270</v>
      </c>
      <c r="E1068" s="259">
        <v>6930</v>
      </c>
      <c r="F1068" s="259">
        <v>6350</v>
      </c>
      <c r="G1068" s="259">
        <v>6380</v>
      </c>
      <c r="H1068" s="259">
        <v>5830</v>
      </c>
      <c r="I1068" s="11"/>
    </row>
    <row r="1069" spans="2:9" ht="12" customHeight="1">
      <c r="B1069" s="11"/>
      <c r="C1069" s="219" t="s">
        <v>526</v>
      </c>
      <c r="D1069" s="259">
        <v>5440</v>
      </c>
      <c r="E1069" s="259">
        <v>5100</v>
      </c>
      <c r="F1069" s="259">
        <v>3760</v>
      </c>
      <c r="G1069" s="259">
        <v>3470</v>
      </c>
      <c r="H1069" s="259">
        <v>3360</v>
      </c>
      <c r="I1069" s="11"/>
    </row>
    <row r="1070" spans="2:9" ht="12" customHeight="1">
      <c r="B1070" s="11"/>
      <c r="C1070" s="219" t="s">
        <v>527</v>
      </c>
      <c r="D1070" s="259">
        <v>6600</v>
      </c>
      <c r="E1070" s="259">
        <v>5670</v>
      </c>
      <c r="F1070" s="259">
        <v>4550</v>
      </c>
      <c r="G1070" s="259">
        <v>3940</v>
      </c>
      <c r="H1070" s="259">
        <v>3770</v>
      </c>
    </row>
    <row r="1071" spans="2:9" ht="12" customHeight="1">
      <c r="B1071" s="11"/>
      <c r="C1071" s="219" t="s">
        <v>528</v>
      </c>
      <c r="D1071" s="259">
        <v>7990</v>
      </c>
      <c r="E1071" s="259">
        <v>7320</v>
      </c>
      <c r="F1071" s="259">
        <v>5230</v>
      </c>
      <c r="G1071" s="259">
        <v>4970</v>
      </c>
      <c r="H1071" s="259">
        <v>4500</v>
      </c>
    </row>
    <row r="1072" spans="2:9" ht="12" customHeight="1">
      <c r="B1072" s="11"/>
      <c r="C1072" s="219" t="s">
        <v>529</v>
      </c>
      <c r="D1072" s="259">
        <v>8950</v>
      </c>
      <c r="E1072" s="259">
        <v>7730</v>
      </c>
      <c r="F1072" s="259">
        <v>6240</v>
      </c>
      <c r="G1072" s="259">
        <v>5440</v>
      </c>
      <c r="H1072" s="259">
        <v>4720</v>
      </c>
    </row>
    <row r="1073" spans="2:13" ht="12" customHeight="1">
      <c r="B1073" s="11"/>
      <c r="C1073" s="219" t="s">
        <v>530</v>
      </c>
      <c r="D1073" s="259">
        <v>4530</v>
      </c>
      <c r="E1073" s="259">
        <v>4270</v>
      </c>
      <c r="F1073" s="259">
        <v>3310</v>
      </c>
      <c r="G1073" s="259">
        <v>2840</v>
      </c>
      <c r="H1073" s="259">
        <v>2590</v>
      </c>
    </row>
    <row r="1074" spans="2:13" ht="12" customHeight="1">
      <c r="B1074" s="11"/>
      <c r="C1074" s="219" t="s">
        <v>531</v>
      </c>
      <c r="D1074" s="259">
        <v>1130</v>
      </c>
      <c r="E1074" s="259">
        <v>1050</v>
      </c>
      <c r="F1074" s="259">
        <v>850</v>
      </c>
      <c r="G1074" s="259">
        <v>750</v>
      </c>
      <c r="H1074" s="259">
        <v>670</v>
      </c>
    </row>
    <row r="1075" spans="2:13" ht="12" customHeight="1">
      <c r="C1075" s="219" t="s">
        <v>532</v>
      </c>
      <c r="D1075" s="259">
        <v>660</v>
      </c>
      <c r="E1075" s="259">
        <v>690</v>
      </c>
      <c r="F1075" s="259">
        <v>500</v>
      </c>
      <c r="G1075" s="259">
        <v>440</v>
      </c>
      <c r="H1075" s="259">
        <v>420</v>
      </c>
    </row>
    <row r="1076" spans="2:13" ht="12" customHeight="1">
      <c r="B1076" s="14"/>
      <c r="C1076" s="239" t="s">
        <v>533</v>
      </c>
      <c r="D1076" s="310">
        <v>340</v>
      </c>
      <c r="E1076" s="260">
        <v>280</v>
      </c>
      <c r="F1076" s="260">
        <v>270</v>
      </c>
      <c r="G1076" s="260">
        <v>240</v>
      </c>
      <c r="H1076" s="260">
        <v>230</v>
      </c>
    </row>
    <row r="1077" spans="2:13" ht="12" customHeight="1">
      <c r="B1077" s="3" t="s">
        <v>534</v>
      </c>
      <c r="C1077" s="291"/>
    </row>
    <row r="1079" spans="2:13" ht="12" customHeight="1">
      <c r="B1079" s="3" t="s">
        <v>535</v>
      </c>
    </row>
    <row r="1080" spans="2:13" ht="12" customHeight="1">
      <c r="C1080" s="11"/>
      <c r="H1080" s="4" t="s">
        <v>182</v>
      </c>
    </row>
    <row r="1081" spans="2:13" ht="12" customHeight="1">
      <c r="B1081" s="5"/>
      <c r="C1081" s="187"/>
      <c r="D1081" s="1116" t="s">
        <v>254</v>
      </c>
      <c r="E1081" s="1104"/>
      <c r="F1081" s="1104"/>
      <c r="G1081" s="1104"/>
      <c r="H1081" s="1104"/>
    </row>
    <row r="1082" spans="2:13" ht="12" customHeight="1">
      <c r="B1082" s="14"/>
      <c r="C1082" s="14"/>
      <c r="D1082" s="245" t="s">
        <v>167</v>
      </c>
      <c r="E1082" s="245" t="s">
        <v>29</v>
      </c>
      <c r="F1082" s="245" t="s">
        <v>30</v>
      </c>
      <c r="G1082" s="246" t="s">
        <v>31</v>
      </c>
      <c r="H1082" s="246" t="s">
        <v>32</v>
      </c>
    </row>
    <row r="1083" spans="2:13" ht="12" customHeight="1">
      <c r="B1083" s="165" t="s">
        <v>522</v>
      </c>
      <c r="C1083" s="237"/>
      <c r="D1083" s="311">
        <v>3.1</v>
      </c>
      <c r="E1083" s="311">
        <v>2.7</v>
      </c>
      <c r="F1083" s="311">
        <v>2.2000000000000002</v>
      </c>
      <c r="G1083" s="311">
        <v>2.1</v>
      </c>
      <c r="H1083" s="311">
        <v>1.7</v>
      </c>
      <c r="I1083" s="205"/>
      <c r="J1083" s="205"/>
      <c r="K1083" s="205"/>
      <c r="L1083" s="205"/>
      <c r="M1083" s="205"/>
    </row>
    <row r="1084" spans="2:13" ht="12" customHeight="1">
      <c r="B1084" s="11"/>
      <c r="C1084" s="219" t="s">
        <v>523</v>
      </c>
      <c r="D1084" s="311">
        <v>0.6</v>
      </c>
      <c r="E1084" s="311">
        <v>0.6</v>
      </c>
      <c r="F1084" s="311">
        <v>0.6</v>
      </c>
      <c r="G1084" s="311">
        <v>0.6</v>
      </c>
      <c r="H1084" s="311">
        <v>0.5</v>
      </c>
      <c r="I1084" s="205"/>
      <c r="J1084" s="205"/>
      <c r="K1084" s="205"/>
      <c r="L1084" s="205"/>
      <c r="M1084" s="205"/>
    </row>
    <row r="1085" spans="2:13" ht="12" customHeight="1">
      <c r="B1085" s="11"/>
      <c r="C1085" s="219" t="s">
        <v>524</v>
      </c>
      <c r="D1085" s="311">
        <v>1.4</v>
      </c>
      <c r="E1085" s="311">
        <v>1.3</v>
      </c>
      <c r="F1085" s="311">
        <v>1.2</v>
      </c>
      <c r="G1085" s="311">
        <v>1.2</v>
      </c>
      <c r="H1085" s="311">
        <v>0.9</v>
      </c>
      <c r="I1085" s="205"/>
      <c r="J1085" s="205"/>
      <c r="K1085" s="205"/>
      <c r="L1085" s="205"/>
      <c r="M1085" s="205"/>
    </row>
    <row r="1086" spans="2:13" ht="12" customHeight="1">
      <c r="B1086" s="11"/>
      <c r="C1086" s="219" t="s">
        <v>525</v>
      </c>
      <c r="D1086" s="311">
        <v>3</v>
      </c>
      <c r="E1086" s="311">
        <v>2.6</v>
      </c>
      <c r="F1086" s="311">
        <v>2.5</v>
      </c>
      <c r="G1086" s="311">
        <v>2.9</v>
      </c>
      <c r="H1086" s="311">
        <v>2</v>
      </c>
      <c r="I1086" s="205"/>
      <c r="J1086" s="205"/>
      <c r="K1086" s="205"/>
      <c r="L1086" s="205"/>
      <c r="M1086" s="205"/>
    </row>
    <row r="1087" spans="2:13" ht="12" customHeight="1">
      <c r="B1087" s="11"/>
      <c r="C1087" s="219" t="s">
        <v>526</v>
      </c>
      <c r="D1087" s="311">
        <v>5.3</v>
      </c>
      <c r="E1087" s="311">
        <v>4.9000000000000004</v>
      </c>
      <c r="F1087" s="311">
        <v>3.9</v>
      </c>
      <c r="G1087" s="311">
        <v>3.9</v>
      </c>
      <c r="H1087" s="311">
        <v>3.1</v>
      </c>
      <c r="I1087" s="205"/>
      <c r="J1087" s="205"/>
      <c r="K1087" s="205"/>
      <c r="L1087" s="205"/>
      <c r="M1087" s="205"/>
    </row>
    <row r="1088" spans="2:13" ht="12" customHeight="1">
      <c r="B1088" s="11"/>
      <c r="C1088" s="219" t="s">
        <v>527</v>
      </c>
      <c r="D1088" s="311">
        <v>7.7</v>
      </c>
      <c r="E1088" s="311">
        <v>7.3</v>
      </c>
      <c r="F1088" s="311">
        <v>5.7</v>
      </c>
      <c r="G1088" s="311">
        <v>5.2</v>
      </c>
      <c r="H1088" s="311">
        <v>4.7</v>
      </c>
      <c r="I1088" s="205"/>
      <c r="J1088" s="205"/>
      <c r="K1088" s="205"/>
      <c r="L1088" s="205"/>
      <c r="M1088" s="205"/>
    </row>
    <row r="1089" spans="2:13" ht="12" customHeight="1">
      <c r="B1089" s="11"/>
      <c r="C1089" s="219" t="s">
        <v>528</v>
      </c>
      <c r="D1089" s="311">
        <v>12.5</v>
      </c>
      <c r="E1089" s="311">
        <v>11.8</v>
      </c>
      <c r="F1089" s="311">
        <v>8.9</v>
      </c>
      <c r="G1089" s="311">
        <v>8.6</v>
      </c>
      <c r="H1089" s="311">
        <v>7.5</v>
      </c>
      <c r="I1089" s="205"/>
      <c r="J1089" s="205"/>
      <c r="K1089" s="205"/>
      <c r="L1089" s="205"/>
      <c r="M1089" s="205"/>
    </row>
    <row r="1090" spans="2:13" ht="12" customHeight="1">
      <c r="B1090" s="11"/>
      <c r="C1090" s="219" t="s">
        <v>529</v>
      </c>
      <c r="D1090" s="311">
        <v>22</v>
      </c>
      <c r="E1090" s="311">
        <v>20.100000000000001</v>
      </c>
      <c r="F1090" s="311">
        <v>16.2</v>
      </c>
      <c r="G1090" s="311">
        <v>13.3</v>
      </c>
      <c r="H1090" s="311">
        <v>12</v>
      </c>
      <c r="I1090" s="205"/>
      <c r="J1090" s="205"/>
      <c r="K1090" s="205"/>
      <c r="L1090" s="205"/>
      <c r="M1090" s="205"/>
    </row>
    <row r="1091" spans="2:13" ht="12" customHeight="1">
      <c r="B1091" s="11"/>
      <c r="C1091" s="219" t="s">
        <v>530</v>
      </c>
      <c r="D1091" s="311">
        <v>40.200000000000003</v>
      </c>
      <c r="E1091" s="311">
        <v>36.9</v>
      </c>
      <c r="F1091" s="311">
        <v>27.9</v>
      </c>
      <c r="G1091" s="311">
        <v>21.4</v>
      </c>
      <c r="H1091" s="311">
        <v>21.2</v>
      </c>
      <c r="I1091" s="205"/>
      <c r="J1091" s="205"/>
      <c r="K1091" s="205"/>
      <c r="L1091" s="205"/>
      <c r="M1091" s="205"/>
    </row>
    <row r="1092" spans="2:13" ht="12" customHeight="1">
      <c r="B1092" s="11"/>
      <c r="C1092" s="219" t="s">
        <v>531</v>
      </c>
      <c r="D1092" s="311">
        <v>61.4</v>
      </c>
      <c r="E1092" s="311">
        <v>55.6</v>
      </c>
      <c r="F1092" s="311">
        <v>42.1</v>
      </c>
      <c r="G1092" s="311">
        <v>28.7</v>
      </c>
      <c r="H1092" s="311">
        <v>30.7</v>
      </c>
      <c r="I1092" s="205"/>
      <c r="J1092" s="205"/>
      <c r="K1092" s="205"/>
      <c r="L1092" s="205"/>
      <c r="M1092" s="205"/>
    </row>
    <row r="1093" spans="2:13" ht="12" customHeight="1">
      <c r="C1093" s="219" t="s">
        <v>532</v>
      </c>
      <c r="D1093" s="311">
        <v>71.7</v>
      </c>
      <c r="E1093" s="311">
        <v>67</v>
      </c>
      <c r="F1093" s="311">
        <v>46.7</v>
      </c>
      <c r="G1093" s="311">
        <v>29.7</v>
      </c>
      <c r="H1093" s="311">
        <v>40.799999999999997</v>
      </c>
      <c r="I1093" s="205"/>
      <c r="J1093" s="205"/>
      <c r="K1093" s="205"/>
      <c r="L1093" s="205"/>
      <c r="M1093" s="205"/>
    </row>
    <row r="1094" spans="2:13" ht="12" customHeight="1">
      <c r="B1094" s="14"/>
      <c r="C1094" s="239" t="s">
        <v>533</v>
      </c>
      <c r="D1094" s="312">
        <v>75.599999999999994</v>
      </c>
      <c r="E1094" s="312">
        <v>75.7</v>
      </c>
      <c r="F1094" s="312">
        <v>60</v>
      </c>
      <c r="G1094" s="312">
        <v>37.5</v>
      </c>
      <c r="H1094" s="312">
        <v>48.9</v>
      </c>
      <c r="I1094" s="205"/>
      <c r="J1094" s="205"/>
      <c r="K1094" s="205"/>
      <c r="L1094" s="205"/>
      <c r="M1094" s="205"/>
    </row>
    <row r="1095" spans="2:13" ht="12" customHeight="1">
      <c r="B1095" s="11"/>
      <c r="C1095" s="165"/>
      <c r="D1095" s="311"/>
      <c r="E1095" s="311"/>
      <c r="F1095" s="311"/>
      <c r="G1095" s="311"/>
      <c r="H1095" s="311"/>
    </row>
    <row r="1096" spans="2:13" ht="12" customHeight="1">
      <c r="B1096" s="11"/>
      <c r="C1096" s="165"/>
      <c r="D1096" s="311"/>
      <c r="E1096" s="311"/>
      <c r="F1096" s="311"/>
      <c r="G1096" s="311"/>
      <c r="H1096" s="311"/>
    </row>
    <row r="1097" spans="2:13" ht="12" customHeight="1">
      <c r="B1097" s="9" t="s">
        <v>536</v>
      </c>
      <c r="C1097" s="9"/>
      <c r="D1097" s="9"/>
      <c r="E1097" s="9"/>
      <c r="F1097" s="165"/>
      <c r="G1097" s="9"/>
    </row>
    <row r="1098" spans="2:13" ht="12" customHeight="1">
      <c r="B1098" s="9"/>
      <c r="C1098" s="9"/>
      <c r="D1098" s="9"/>
      <c r="E1098" s="9"/>
      <c r="F1098" s="165"/>
      <c r="H1098" s="4" t="s">
        <v>303</v>
      </c>
      <c r="I1098" s="11"/>
    </row>
    <row r="1099" spans="2:13" ht="12" customHeight="1">
      <c r="B1099" s="5"/>
      <c r="C1099" s="169"/>
      <c r="D1099" s="1116" t="s">
        <v>268</v>
      </c>
      <c r="E1099" s="1104"/>
      <c r="F1099" s="1104"/>
      <c r="G1099" s="1104"/>
      <c r="H1099" s="1104"/>
      <c r="I1099" s="11"/>
    </row>
    <row r="1100" spans="2:13" ht="12" customHeight="1">
      <c r="B1100" s="14"/>
      <c r="C1100" s="16"/>
      <c r="D1100" s="245" t="s">
        <v>167</v>
      </c>
      <c r="E1100" s="245" t="s">
        <v>29</v>
      </c>
      <c r="F1100" s="245" t="s">
        <v>30</v>
      </c>
      <c r="G1100" s="246" t="s">
        <v>31</v>
      </c>
      <c r="H1100" s="246" t="s">
        <v>32</v>
      </c>
    </row>
    <row r="1101" spans="2:13" ht="12" customHeight="1">
      <c r="B1101" s="219" t="s">
        <v>537</v>
      </c>
      <c r="C1101" s="219"/>
      <c r="D1101" s="520">
        <v>107677</v>
      </c>
      <c r="E1101" s="165">
        <v>128699</v>
      </c>
      <c r="F1101" s="165">
        <v>125072</v>
      </c>
      <c r="G1101" s="165">
        <v>152036</v>
      </c>
      <c r="H1101" s="165">
        <v>193257</v>
      </c>
    </row>
    <row r="1102" spans="2:13" ht="12" customHeight="1">
      <c r="B1102" s="219" t="s">
        <v>538</v>
      </c>
      <c r="C1102" s="219"/>
      <c r="D1102" s="520">
        <v>129457</v>
      </c>
      <c r="E1102" s="165">
        <v>146773</v>
      </c>
      <c r="F1102" s="165">
        <v>151147</v>
      </c>
      <c r="G1102" s="165">
        <v>151868</v>
      </c>
      <c r="H1102" s="165">
        <v>134843</v>
      </c>
    </row>
    <row r="1103" spans="2:13" ht="12" customHeight="1">
      <c r="B1103" s="11" t="s">
        <v>502</v>
      </c>
      <c r="C1103" s="219"/>
      <c r="D1103" s="520">
        <v>566458</v>
      </c>
      <c r="E1103" s="165">
        <v>448992</v>
      </c>
      <c r="F1103" s="165">
        <v>628828</v>
      </c>
      <c r="G1103" s="165">
        <v>585346</v>
      </c>
      <c r="H1103" s="165">
        <v>573034</v>
      </c>
    </row>
    <row r="1104" spans="2:13" ht="12" customHeight="1">
      <c r="B1104" s="14" t="s">
        <v>539</v>
      </c>
      <c r="C1104" s="239"/>
      <c r="D1104" s="980" t="s">
        <v>493</v>
      </c>
      <c r="E1104" s="753" t="s">
        <v>493</v>
      </c>
      <c r="F1104" s="753" t="s">
        <v>493</v>
      </c>
      <c r="G1104" s="16">
        <v>42258</v>
      </c>
      <c r="H1104" s="16">
        <v>28625</v>
      </c>
    </row>
    <row r="1105" spans="2:15" ht="12" customHeight="1">
      <c r="D1105" s="241"/>
    </row>
    <row r="1107" spans="2:15" ht="12" customHeight="1">
      <c r="B1107" s="11" t="s">
        <v>541</v>
      </c>
      <c r="C1107" s="11"/>
    </row>
    <row r="1108" spans="2:15" ht="12" customHeight="1">
      <c r="B1108" s="11"/>
      <c r="C1108" s="11"/>
      <c r="G1108" s="4"/>
      <c r="K1108" s="4" t="s">
        <v>542</v>
      </c>
      <c r="L1108" s="4"/>
    </row>
    <row r="1109" spans="2:15" ht="12" customHeight="1">
      <c r="B1109" s="5"/>
      <c r="C1109" s="187"/>
      <c r="D1109" s="1116" t="s">
        <v>268</v>
      </c>
      <c r="E1109" s="1104"/>
      <c r="F1109" s="1104"/>
      <c r="G1109" s="1117"/>
      <c r="H1109" s="1116" t="s">
        <v>4</v>
      </c>
      <c r="I1109" s="1104"/>
      <c r="J1109" s="1104"/>
      <c r="K1109" s="1104"/>
      <c r="L1109" s="313"/>
    </row>
    <row r="1110" spans="2:15" ht="12" customHeight="1">
      <c r="B1110" s="14"/>
      <c r="C1110" s="14"/>
      <c r="D1110" s="245" t="s">
        <v>29</v>
      </c>
      <c r="E1110" s="245" t="s">
        <v>30</v>
      </c>
      <c r="F1110" s="245" t="s">
        <v>31</v>
      </c>
      <c r="G1110" s="245" t="s">
        <v>32</v>
      </c>
      <c r="H1110" s="245" t="s">
        <v>29</v>
      </c>
      <c r="I1110" s="245" t="s">
        <v>30</v>
      </c>
      <c r="J1110" s="245" t="s">
        <v>31</v>
      </c>
      <c r="K1110" s="246" t="s">
        <v>32</v>
      </c>
      <c r="L1110" s="1"/>
    </row>
    <row r="1111" spans="2:15" ht="12" customHeight="1">
      <c r="B1111" s="5" t="s">
        <v>543</v>
      </c>
      <c r="C1111" s="187"/>
      <c r="D1111" s="169">
        <v>448992</v>
      </c>
      <c r="E1111" s="169">
        <v>628828</v>
      </c>
      <c r="F1111" s="169">
        <v>585346</v>
      </c>
      <c r="G1111" s="169">
        <v>573034</v>
      </c>
      <c r="H1111" s="10">
        <v>100</v>
      </c>
      <c r="I1111" s="10">
        <v>100</v>
      </c>
      <c r="J1111" s="10">
        <v>100</v>
      </c>
      <c r="K1111" s="10">
        <v>100</v>
      </c>
      <c r="L1111" s="13"/>
      <c r="M1111" s="13"/>
      <c r="N1111" s="13"/>
      <c r="O1111" s="13"/>
    </row>
    <row r="1112" spans="2:15" ht="12" customHeight="1">
      <c r="C1112" s="226" t="s">
        <v>544</v>
      </c>
      <c r="D1112" s="165">
        <v>11655</v>
      </c>
      <c r="E1112" s="165">
        <v>13381</v>
      </c>
      <c r="F1112" s="165">
        <v>11832</v>
      </c>
      <c r="G1112" s="165">
        <v>12673</v>
      </c>
      <c r="H1112" s="13">
        <v>2.6</v>
      </c>
      <c r="I1112" s="13">
        <v>2.1</v>
      </c>
      <c r="J1112" s="13">
        <v>2</v>
      </c>
      <c r="K1112" s="13">
        <v>2.2000000000000002</v>
      </c>
      <c r="L1112" s="13"/>
      <c r="M1112" s="13"/>
      <c r="N1112" s="13"/>
      <c r="O1112" s="13"/>
    </row>
    <row r="1113" spans="2:15" ht="12" customHeight="1">
      <c r="C1113" s="226" t="s">
        <v>545</v>
      </c>
      <c r="D1113" s="165">
        <v>2782</v>
      </c>
      <c r="E1113" s="165">
        <v>2059</v>
      </c>
      <c r="F1113" s="165">
        <v>2776</v>
      </c>
      <c r="G1113" s="165">
        <v>1315</v>
      </c>
      <c r="H1113" s="13">
        <v>0.6</v>
      </c>
      <c r="I1113" s="13">
        <v>0.3</v>
      </c>
      <c r="J1113" s="13">
        <v>0.5</v>
      </c>
      <c r="K1113" s="13">
        <v>0.2</v>
      </c>
      <c r="L1113" s="13"/>
      <c r="M1113" s="13"/>
      <c r="N1113" s="13"/>
      <c r="O1113" s="13"/>
    </row>
    <row r="1114" spans="2:15" ht="12" customHeight="1">
      <c r="C1114" s="226" t="s">
        <v>546</v>
      </c>
      <c r="D1114" s="165">
        <v>6801</v>
      </c>
      <c r="E1114" s="165">
        <v>1949</v>
      </c>
      <c r="F1114" s="165">
        <v>942</v>
      </c>
      <c r="G1114" s="165">
        <v>1101</v>
      </c>
      <c r="H1114" s="13">
        <v>1.5</v>
      </c>
      <c r="I1114" s="13">
        <v>0.3</v>
      </c>
      <c r="J1114" s="13">
        <v>0.2</v>
      </c>
      <c r="K1114" s="13">
        <v>0.2</v>
      </c>
      <c r="L1114" s="13"/>
      <c r="M1114" s="13"/>
      <c r="N1114" s="13"/>
      <c r="O1114" s="13"/>
    </row>
    <row r="1115" spans="2:15" ht="12" customHeight="1">
      <c r="C1115" s="226" t="s">
        <v>195</v>
      </c>
      <c r="D1115" s="165">
        <v>32112</v>
      </c>
      <c r="E1115" s="165">
        <v>49417</v>
      </c>
      <c r="F1115" s="165">
        <v>47479</v>
      </c>
      <c r="G1115" s="165">
        <v>36251</v>
      </c>
      <c r="H1115" s="13">
        <v>7.2</v>
      </c>
      <c r="I1115" s="13">
        <v>7.9</v>
      </c>
      <c r="J1115" s="13">
        <v>8.1</v>
      </c>
      <c r="K1115" s="13">
        <v>6.3</v>
      </c>
      <c r="L1115" s="13"/>
      <c r="M1115" s="13"/>
      <c r="N1115" s="13"/>
      <c r="O1115" s="13"/>
    </row>
    <row r="1116" spans="2:15" ht="12" customHeight="1">
      <c r="C1116" s="226" t="s">
        <v>196</v>
      </c>
      <c r="D1116" s="165">
        <v>36685</v>
      </c>
      <c r="E1116" s="165">
        <v>61679</v>
      </c>
      <c r="F1116" s="165">
        <v>70837</v>
      </c>
      <c r="G1116" s="165">
        <v>62190</v>
      </c>
      <c r="H1116" s="13">
        <v>8.1999999999999993</v>
      </c>
      <c r="I1116" s="13">
        <v>9.8000000000000007</v>
      </c>
      <c r="J1116" s="13">
        <v>12.1</v>
      </c>
      <c r="K1116" s="13">
        <v>10.9</v>
      </c>
      <c r="L1116" s="13"/>
      <c r="M1116" s="13"/>
      <c r="N1116" s="13"/>
      <c r="O1116" s="13"/>
    </row>
    <row r="1117" spans="2:15" ht="12" customHeight="1">
      <c r="C1117" s="226" t="s">
        <v>197</v>
      </c>
      <c r="D1117" s="165">
        <v>121430</v>
      </c>
      <c r="E1117" s="165">
        <v>151439</v>
      </c>
      <c r="F1117" s="165">
        <v>125773</v>
      </c>
      <c r="G1117" s="165">
        <v>140858</v>
      </c>
      <c r="H1117" s="13">
        <v>27</v>
      </c>
      <c r="I1117" s="13">
        <v>24.1</v>
      </c>
      <c r="J1117" s="13">
        <v>21.5</v>
      </c>
      <c r="K1117" s="13">
        <v>24.6</v>
      </c>
      <c r="L1117" s="13"/>
      <c r="M1117" s="13"/>
      <c r="N1117" s="13"/>
      <c r="O1117" s="13"/>
    </row>
    <row r="1118" spans="2:15" ht="12" customHeight="1">
      <c r="C1118" s="226" t="s">
        <v>547</v>
      </c>
      <c r="D1118" s="165">
        <v>7371</v>
      </c>
      <c r="E1118" s="165">
        <v>6749</v>
      </c>
      <c r="F1118" s="165">
        <v>5648</v>
      </c>
      <c r="G1118" s="165">
        <v>6446</v>
      </c>
      <c r="H1118" s="13">
        <v>1.6</v>
      </c>
      <c r="I1118" s="13">
        <v>1.1000000000000001</v>
      </c>
      <c r="J1118" s="13">
        <v>1</v>
      </c>
      <c r="K1118" s="13">
        <v>1.1000000000000001</v>
      </c>
      <c r="L1118" s="13"/>
      <c r="M1118" s="13"/>
      <c r="N1118" s="13"/>
      <c r="O1118" s="13"/>
    </row>
    <row r="1119" spans="2:15" ht="12" customHeight="1">
      <c r="C1119" s="226" t="s">
        <v>548</v>
      </c>
      <c r="D1119" s="165">
        <v>863</v>
      </c>
      <c r="E1119" s="165">
        <v>3303</v>
      </c>
      <c r="F1119" s="165">
        <v>2258</v>
      </c>
      <c r="G1119" s="165">
        <v>3430</v>
      </c>
      <c r="H1119" s="13">
        <v>0.2</v>
      </c>
      <c r="I1119" s="13">
        <v>0.5</v>
      </c>
      <c r="J1119" s="13">
        <v>0.4</v>
      </c>
      <c r="K1119" s="13">
        <v>0.6</v>
      </c>
      <c r="L1119" s="13"/>
      <c r="M1119" s="13"/>
      <c r="N1119" s="13"/>
      <c r="O1119" s="13"/>
    </row>
    <row r="1120" spans="2:15" ht="12" customHeight="1">
      <c r="C1120" s="226" t="s">
        <v>549</v>
      </c>
      <c r="D1120" s="165">
        <v>39170</v>
      </c>
      <c r="E1120" s="165">
        <v>44443</v>
      </c>
      <c r="F1120" s="165">
        <v>43496</v>
      </c>
      <c r="G1120" s="165">
        <v>25954</v>
      </c>
      <c r="H1120" s="13">
        <v>8.6999999999999993</v>
      </c>
      <c r="I1120" s="13">
        <v>7.1</v>
      </c>
      <c r="J1120" s="13">
        <v>7.4</v>
      </c>
      <c r="K1120" s="13">
        <v>4.5</v>
      </c>
      <c r="L1120" s="13"/>
      <c r="M1120" s="13"/>
      <c r="N1120" s="13"/>
      <c r="O1120" s="13"/>
    </row>
    <row r="1121" spans="2:15" ht="12" customHeight="1">
      <c r="C1121" s="226" t="s">
        <v>550</v>
      </c>
      <c r="D1121" s="165">
        <v>33143</v>
      </c>
      <c r="E1121" s="165">
        <v>38885</v>
      </c>
      <c r="F1121" s="165">
        <v>45389</v>
      </c>
      <c r="G1121" s="165">
        <v>71271</v>
      </c>
      <c r="H1121" s="13">
        <v>7.4</v>
      </c>
      <c r="I1121" s="13">
        <v>6.2</v>
      </c>
      <c r="J1121" s="13">
        <v>7.8</v>
      </c>
      <c r="K1121" s="13">
        <v>12.4</v>
      </c>
      <c r="L1121" s="13"/>
      <c r="M1121" s="13"/>
      <c r="N1121" s="13"/>
      <c r="O1121" s="13"/>
    </row>
    <row r="1122" spans="2:15" ht="12" customHeight="1">
      <c r="C1122" s="226" t="s">
        <v>551</v>
      </c>
      <c r="D1122" s="165">
        <v>13988</v>
      </c>
      <c r="E1122" s="165">
        <v>18594</v>
      </c>
      <c r="F1122" s="165">
        <v>18567</v>
      </c>
      <c r="G1122" s="165">
        <v>12971</v>
      </c>
      <c r="H1122" s="13">
        <v>3.1</v>
      </c>
      <c r="I1122" s="13">
        <v>3</v>
      </c>
      <c r="J1122" s="13">
        <v>3.2</v>
      </c>
      <c r="K1122" s="13">
        <v>2.2999999999999998</v>
      </c>
      <c r="L1122" s="13"/>
      <c r="M1122" s="13"/>
      <c r="N1122" s="13"/>
      <c r="O1122" s="13"/>
    </row>
    <row r="1123" spans="2:15" ht="12" customHeight="1">
      <c r="C1123" s="226" t="s">
        <v>552</v>
      </c>
      <c r="D1123" s="165">
        <v>9837</v>
      </c>
      <c r="E1123" s="165">
        <v>9812</v>
      </c>
      <c r="F1123" s="165">
        <v>4970</v>
      </c>
      <c r="G1123" s="165">
        <v>4306</v>
      </c>
      <c r="H1123" s="13">
        <v>2.2000000000000002</v>
      </c>
      <c r="I1123" s="13">
        <v>1.6</v>
      </c>
      <c r="J1123" s="13">
        <v>0.8</v>
      </c>
      <c r="K1123" s="13">
        <v>0.8</v>
      </c>
      <c r="L1123" s="13"/>
      <c r="M1123" s="13"/>
      <c r="N1123" s="13"/>
      <c r="O1123" s="13"/>
    </row>
    <row r="1124" spans="2:15" ht="12" customHeight="1">
      <c r="C1124" s="226" t="s">
        <v>204</v>
      </c>
      <c r="D1124" s="165">
        <v>50860</v>
      </c>
      <c r="E1124" s="165">
        <v>50683</v>
      </c>
      <c r="F1124" s="165">
        <v>54967</v>
      </c>
      <c r="G1124" s="165">
        <v>46487</v>
      </c>
      <c r="H1124" s="13">
        <v>11.3</v>
      </c>
      <c r="I1124" s="13">
        <v>8.1</v>
      </c>
      <c r="J1124" s="13">
        <v>9.4</v>
      </c>
      <c r="K1124" s="13">
        <v>8.1</v>
      </c>
      <c r="L1124" s="13"/>
      <c r="M1124" s="13"/>
      <c r="N1124" s="13"/>
      <c r="O1124" s="13"/>
    </row>
    <row r="1125" spans="2:15" ht="12" customHeight="1">
      <c r="C1125" s="226" t="s">
        <v>553</v>
      </c>
      <c r="D1125" s="165">
        <v>7514</v>
      </c>
      <c r="E1125" s="165">
        <v>15929</v>
      </c>
      <c r="F1125" s="165">
        <v>7143</v>
      </c>
      <c r="G1125" s="165">
        <v>9094</v>
      </c>
      <c r="H1125" s="13">
        <v>1.7</v>
      </c>
      <c r="I1125" s="13">
        <v>2.5</v>
      </c>
      <c r="J1125" s="13">
        <v>1.2</v>
      </c>
      <c r="K1125" s="13">
        <v>1.6</v>
      </c>
      <c r="L1125" s="13"/>
      <c r="M1125" s="13"/>
      <c r="N1125" s="13"/>
      <c r="O1125" s="13"/>
    </row>
    <row r="1126" spans="2:15" ht="12" customHeight="1">
      <c r="C1126" s="226" t="s">
        <v>554</v>
      </c>
      <c r="D1126" s="165">
        <v>3829</v>
      </c>
      <c r="E1126" s="165">
        <v>6136</v>
      </c>
      <c r="F1126" s="165">
        <v>11543</v>
      </c>
      <c r="G1126" s="165">
        <v>12976</v>
      </c>
      <c r="H1126" s="13">
        <v>0.9</v>
      </c>
      <c r="I1126" s="13">
        <v>1</v>
      </c>
      <c r="J1126" s="13">
        <v>2</v>
      </c>
      <c r="K1126" s="13">
        <v>2.2999999999999998</v>
      </c>
      <c r="L1126" s="13"/>
      <c r="M1126" s="13"/>
      <c r="N1126" s="13"/>
      <c r="O1126" s="13"/>
    </row>
    <row r="1127" spans="2:15" ht="12" customHeight="1">
      <c r="C1127" s="226" t="s">
        <v>555</v>
      </c>
      <c r="D1127" s="165">
        <v>6400</v>
      </c>
      <c r="E1127" s="165">
        <v>5745</v>
      </c>
      <c r="F1127" s="165">
        <v>18616</v>
      </c>
      <c r="G1127" s="165">
        <v>12278</v>
      </c>
      <c r="H1127" s="13">
        <v>1.4</v>
      </c>
      <c r="I1127" s="13">
        <v>0.9</v>
      </c>
      <c r="J1127" s="13">
        <v>3.2</v>
      </c>
      <c r="K1127" s="13">
        <v>2.1</v>
      </c>
      <c r="L1127" s="13"/>
      <c r="M1127" s="13"/>
      <c r="N1127" s="13"/>
      <c r="O1127" s="13"/>
    </row>
    <row r="1128" spans="2:15" ht="12" customHeight="1">
      <c r="C1128" s="226" t="s">
        <v>556</v>
      </c>
      <c r="D1128" s="165">
        <v>19389</v>
      </c>
      <c r="E1128" s="165">
        <v>29122</v>
      </c>
      <c r="F1128" s="165">
        <v>29186</v>
      </c>
      <c r="G1128" s="165">
        <v>22180</v>
      </c>
      <c r="H1128" s="13">
        <v>4.3</v>
      </c>
      <c r="I1128" s="13">
        <v>4.5999999999999996</v>
      </c>
      <c r="J1128" s="13">
        <v>5</v>
      </c>
      <c r="K1128" s="13">
        <v>3.9</v>
      </c>
      <c r="L1128" s="13"/>
      <c r="M1128" s="13"/>
      <c r="N1128" s="13"/>
      <c r="O1128" s="13"/>
    </row>
    <row r="1129" spans="2:15" ht="12" customHeight="1">
      <c r="C1129" s="314" t="s">
        <v>209</v>
      </c>
      <c r="D1129" s="165">
        <v>13475</v>
      </c>
      <c r="E1129" s="165">
        <v>17855</v>
      </c>
      <c r="F1129" s="168">
        <v>33526</v>
      </c>
      <c r="G1129" s="165">
        <v>27435</v>
      </c>
      <c r="H1129" s="13">
        <v>3</v>
      </c>
      <c r="I1129" s="13">
        <v>2.8</v>
      </c>
      <c r="J1129" s="13">
        <v>5.7</v>
      </c>
      <c r="K1129" s="13">
        <v>4.8</v>
      </c>
      <c r="L1129" s="13"/>
      <c r="M1129" s="13"/>
      <c r="N1129" s="13"/>
      <c r="O1129" s="13"/>
    </row>
    <row r="1130" spans="2:15" ht="12" customHeight="1">
      <c r="B1130" s="14"/>
      <c r="C1130" s="315" t="s">
        <v>557</v>
      </c>
      <c r="D1130" s="16">
        <v>31688</v>
      </c>
      <c r="E1130" s="16">
        <v>101649</v>
      </c>
      <c r="F1130" s="16">
        <v>50396</v>
      </c>
      <c r="G1130" s="16">
        <v>63818</v>
      </c>
      <c r="H1130" s="17">
        <v>7.1</v>
      </c>
      <c r="I1130" s="17">
        <v>16.2</v>
      </c>
      <c r="J1130" s="17">
        <v>8.6</v>
      </c>
      <c r="K1130" s="17">
        <v>11.1</v>
      </c>
      <c r="L1130" s="13"/>
      <c r="M1130" s="13"/>
      <c r="N1130" s="13"/>
      <c r="O1130" s="13"/>
    </row>
    <row r="1131" spans="2:15" ht="12" customHeight="1">
      <c r="B1131" s="3" t="s">
        <v>558</v>
      </c>
    </row>
    <row r="1132" spans="2:15" ht="12" customHeight="1">
      <c r="C1132" s="3" t="s">
        <v>559</v>
      </c>
    </row>
    <row r="1133" spans="2:15" ht="12" customHeight="1">
      <c r="C1133" s="3" t="s">
        <v>560</v>
      </c>
    </row>
    <row r="1134" spans="2:15" ht="12" customHeight="1">
      <c r="C1134" s="3" t="s">
        <v>561</v>
      </c>
    </row>
    <row r="1135" spans="2:15" ht="12" customHeight="1">
      <c r="C1135" s="3" t="s">
        <v>562</v>
      </c>
    </row>
    <row r="1136" spans="2:15" ht="12" customHeight="1">
      <c r="C1136" s="3" t="s">
        <v>563</v>
      </c>
    </row>
    <row r="1137" spans="2:11" ht="12" customHeight="1">
      <c r="C1137" s="3" t="s">
        <v>564</v>
      </c>
    </row>
    <row r="1140" spans="2:11" ht="12" customHeight="1">
      <c r="B1140" s="316" t="s">
        <v>565</v>
      </c>
      <c r="C1140"/>
      <c r="D1140"/>
      <c r="E1140"/>
      <c r="F1140"/>
      <c r="G1140"/>
      <c r="H1140"/>
      <c r="I1140"/>
      <c r="J1140"/>
      <c r="K1140"/>
    </row>
    <row r="1141" spans="2:11" ht="12" customHeight="1">
      <c r="B1141" s="316"/>
      <c r="C1141"/>
      <c r="D1141"/>
      <c r="E1141"/>
      <c r="F1141"/>
      <c r="G1141"/>
      <c r="H1141"/>
      <c r="I1141"/>
      <c r="J1141" s="4" t="s">
        <v>566</v>
      </c>
      <c r="K1141"/>
    </row>
    <row r="1142" spans="2:11" ht="12" customHeight="1">
      <c r="B1142" s="317"/>
      <c r="C1142" s="318"/>
      <c r="D1142" s="319" t="s">
        <v>567</v>
      </c>
      <c r="E1142" s="1121" t="s">
        <v>568</v>
      </c>
      <c r="F1142" s="1122"/>
      <c r="G1142" s="1122"/>
      <c r="H1142" s="1122"/>
      <c r="I1142" s="1123"/>
      <c r="J1142" s="320" t="s">
        <v>569</v>
      </c>
      <c r="K1142" s="321"/>
    </row>
    <row r="1143" spans="2:11" ht="12" customHeight="1">
      <c r="B1143" s="322"/>
      <c r="C1143" s="323"/>
      <c r="D1143" s="324" t="s">
        <v>570</v>
      </c>
      <c r="E1143" s="325" t="s">
        <v>567</v>
      </c>
      <c r="F1143" s="325" t="s">
        <v>571</v>
      </c>
      <c r="G1143" s="325" t="s">
        <v>572</v>
      </c>
      <c r="H1143" s="325" t="s">
        <v>573</v>
      </c>
      <c r="I1143" s="325" t="s">
        <v>574</v>
      </c>
      <c r="J1143" s="326" t="s">
        <v>575</v>
      </c>
      <c r="K1143" s="321"/>
    </row>
    <row r="1144" spans="2:11" ht="12" customHeight="1">
      <c r="B1144" s="322"/>
      <c r="C1144" s="323"/>
      <c r="D1144" s="327"/>
      <c r="E1144" s="328"/>
      <c r="F1144" s="328"/>
      <c r="G1144" s="328"/>
      <c r="H1144" s="329" t="s">
        <v>577</v>
      </c>
      <c r="I1144" s="328"/>
      <c r="J1144" s="326" t="s">
        <v>578</v>
      </c>
      <c r="K1144" s="321"/>
    </row>
    <row r="1145" spans="2:11" ht="12" customHeight="1">
      <c r="B1145" s="330"/>
      <c r="C1145" s="331"/>
      <c r="D1145" s="332"/>
      <c r="E1145" s="333"/>
      <c r="F1145" s="333"/>
      <c r="G1145" s="333"/>
      <c r="H1145" s="334" t="s">
        <v>579</v>
      </c>
      <c r="I1145" s="333"/>
      <c r="J1145" s="335"/>
      <c r="K1145" s="321"/>
    </row>
    <row r="1146" spans="2:11" ht="12" customHeight="1">
      <c r="B1146" s="322" t="s">
        <v>76</v>
      </c>
      <c r="C1146" s="323"/>
      <c r="D1146" s="336"/>
      <c r="E1146" s="337"/>
      <c r="F1146" s="337"/>
      <c r="G1146" s="337"/>
      <c r="H1146" s="326"/>
      <c r="I1146" s="337"/>
      <c r="J1146" s="336"/>
      <c r="K1146" s="321"/>
    </row>
    <row r="1147" spans="2:11" ht="12" customHeight="1">
      <c r="B1147" s="338" t="s">
        <v>581</v>
      </c>
      <c r="C1147" s="339"/>
      <c r="D1147"/>
      <c r="E1147"/>
      <c r="F1147"/>
      <c r="G1147"/>
      <c r="H1147"/>
      <c r="I1147"/>
      <c r="J1147"/>
      <c r="K1147"/>
    </row>
    <row r="1148" spans="2:11" ht="12" customHeight="1">
      <c r="B1148" s="338"/>
      <c r="C1148" s="339" t="s">
        <v>162</v>
      </c>
      <c r="D1148" s="756">
        <v>7141133</v>
      </c>
      <c r="E1148" s="756">
        <v>905047</v>
      </c>
      <c r="F1148" s="756">
        <v>125072</v>
      </c>
      <c r="G1148" s="756">
        <v>151147</v>
      </c>
      <c r="H1148" s="981" t="s">
        <v>582</v>
      </c>
      <c r="I1148" s="756">
        <v>628828</v>
      </c>
      <c r="J1148" s="756">
        <v>6179830</v>
      </c>
      <c r="K1148" s="341"/>
    </row>
    <row r="1149" spans="2:11" ht="12" customHeight="1">
      <c r="B1149" s="338" t="s">
        <v>585</v>
      </c>
      <c r="C1149" s="339"/>
      <c r="D1149" s="340"/>
      <c r="E1149" s="340"/>
      <c r="F1149" s="340"/>
      <c r="G1149" s="340"/>
      <c r="H1149" s="340"/>
      <c r="I1149" s="340"/>
      <c r="J1149" s="340"/>
      <c r="K1149" s="341"/>
    </row>
    <row r="1150" spans="2:11" ht="12" customHeight="1">
      <c r="B1150" s="342"/>
      <c r="C1150" s="339" t="s">
        <v>586</v>
      </c>
      <c r="D1150" s="756">
        <v>7344796</v>
      </c>
      <c r="E1150" s="756">
        <v>931508</v>
      </c>
      <c r="F1150" s="756">
        <v>152036</v>
      </c>
      <c r="G1150" s="756">
        <v>151868</v>
      </c>
      <c r="H1150" s="756">
        <v>42258</v>
      </c>
      <c r="I1150" s="756">
        <v>585346</v>
      </c>
      <c r="J1150" s="756">
        <v>6394467</v>
      </c>
      <c r="K1150" s="341"/>
    </row>
    <row r="1151" spans="2:11" ht="12" customHeight="1">
      <c r="B1151" s="342"/>
      <c r="C1151" s="339" t="s">
        <v>587</v>
      </c>
      <c r="D1151" s="756">
        <v>2096746</v>
      </c>
      <c r="E1151" s="756">
        <v>160993</v>
      </c>
      <c r="F1151" s="756">
        <v>51388</v>
      </c>
      <c r="G1151" s="756">
        <v>27442</v>
      </c>
      <c r="H1151" s="756">
        <v>5747</v>
      </c>
      <c r="I1151" s="756">
        <v>76416</v>
      </c>
      <c r="J1151" s="756">
        <v>1932766</v>
      </c>
      <c r="K1151" s="341"/>
    </row>
    <row r="1152" spans="2:11" ht="12" customHeight="1">
      <c r="B1152"/>
      <c r="C1152" s="339" t="s">
        <v>588</v>
      </c>
      <c r="D1152" s="756">
        <v>936832</v>
      </c>
      <c r="E1152" s="756">
        <v>65185</v>
      </c>
      <c r="F1152" s="756">
        <v>20456</v>
      </c>
      <c r="G1152" s="756">
        <v>10501</v>
      </c>
      <c r="H1152" s="756">
        <v>1779</v>
      </c>
      <c r="I1152" s="756">
        <v>32449</v>
      </c>
      <c r="J1152" s="756">
        <v>870471</v>
      </c>
      <c r="K1152" s="341"/>
    </row>
    <row r="1153" spans="2:17" ht="12" customHeight="1">
      <c r="B1153"/>
      <c r="C1153" s="339" t="s">
        <v>589</v>
      </c>
      <c r="D1153" s="756">
        <v>579924</v>
      </c>
      <c r="E1153" s="756">
        <v>52168</v>
      </c>
      <c r="F1153" s="756">
        <v>18062</v>
      </c>
      <c r="G1153" s="756">
        <v>11490</v>
      </c>
      <c r="H1153" s="756">
        <v>1257</v>
      </c>
      <c r="I1153" s="756">
        <v>21359</v>
      </c>
      <c r="J1153" s="756">
        <v>527565</v>
      </c>
      <c r="K1153" s="341"/>
    </row>
    <row r="1154" spans="2:17" ht="12" customHeight="1">
      <c r="B1154"/>
      <c r="C1154" s="339" t="s">
        <v>590</v>
      </c>
      <c r="D1154" s="756">
        <v>579990</v>
      </c>
      <c r="E1154" s="756">
        <v>43640</v>
      </c>
      <c r="F1154" s="756">
        <v>12870</v>
      </c>
      <c r="G1154" s="756">
        <v>5451</v>
      </c>
      <c r="H1154" s="756">
        <v>2711</v>
      </c>
      <c r="I1154" s="756">
        <v>22608</v>
      </c>
      <c r="J1154" s="756">
        <v>534730</v>
      </c>
      <c r="K1154" s="341"/>
    </row>
    <row r="1155" spans="2:17" ht="12" customHeight="1">
      <c r="B1155" s="338"/>
      <c r="C1155" s="339" t="s">
        <v>591</v>
      </c>
      <c r="D1155" s="756">
        <v>5223742</v>
      </c>
      <c r="E1155" s="756">
        <v>769864</v>
      </c>
      <c r="F1155" s="756">
        <v>100607</v>
      </c>
      <c r="G1155" s="756">
        <v>124251</v>
      </c>
      <c r="H1155" s="756">
        <v>36513</v>
      </c>
      <c r="I1155" s="756">
        <v>508493</v>
      </c>
      <c r="J1155" s="756">
        <v>4438621</v>
      </c>
      <c r="K1155" s="341"/>
    </row>
    <row r="1156" spans="2:17" ht="12" customHeight="1">
      <c r="B1156" s="338" t="s">
        <v>592</v>
      </c>
      <c r="C1156" s="339"/>
      <c r="D1156" s="340"/>
      <c r="E1156" s="340"/>
      <c r="F1156" s="340"/>
      <c r="G1156" s="340"/>
      <c r="H1156" s="340"/>
      <c r="I1156" s="340"/>
      <c r="J1156" s="340"/>
      <c r="K1156" s="341"/>
    </row>
    <row r="1157" spans="2:17" ht="12" customHeight="1">
      <c r="B1157" s="338"/>
      <c r="C1157" s="339" t="s">
        <v>586</v>
      </c>
      <c r="D1157" s="756">
        <v>7530777</v>
      </c>
      <c r="E1157" s="756">
        <v>929759</v>
      </c>
      <c r="F1157" s="756">
        <v>193257</v>
      </c>
      <c r="G1157" s="756">
        <v>134843</v>
      </c>
      <c r="H1157" s="756">
        <v>28625</v>
      </c>
      <c r="I1157" s="756">
        <v>573034</v>
      </c>
      <c r="J1157" s="756">
        <v>6535184</v>
      </c>
      <c r="K1157" s="341"/>
    </row>
    <row r="1158" spans="2:17" ht="12" customHeight="1">
      <c r="B1158" s="338"/>
      <c r="C1158" s="339" t="s">
        <v>593</v>
      </c>
      <c r="D1158" s="756">
        <v>2105082</v>
      </c>
      <c r="E1158" s="756">
        <v>167195</v>
      </c>
      <c r="F1158" s="756">
        <v>61042</v>
      </c>
      <c r="G1158" s="756">
        <v>24914</v>
      </c>
      <c r="H1158" s="756">
        <v>5349</v>
      </c>
      <c r="I1158" s="756">
        <v>75890</v>
      </c>
      <c r="J1158" s="756">
        <v>1928923</v>
      </c>
      <c r="K1158" s="341"/>
    </row>
    <row r="1159" spans="2:17" ht="12" customHeight="1">
      <c r="B1159" s="338"/>
      <c r="C1159" s="339" t="s">
        <v>588</v>
      </c>
      <c r="D1159" s="756">
        <v>954402</v>
      </c>
      <c r="E1159" s="756">
        <v>77689</v>
      </c>
      <c r="F1159" s="756">
        <v>26253</v>
      </c>
      <c r="G1159" s="756">
        <v>11451</v>
      </c>
      <c r="H1159" s="756">
        <v>2899</v>
      </c>
      <c r="I1159" s="756">
        <v>37085</v>
      </c>
      <c r="J1159" s="756">
        <v>872264</v>
      </c>
      <c r="K1159" s="341"/>
    </row>
    <row r="1160" spans="2:17" ht="12" customHeight="1">
      <c r="B1160" s="338"/>
      <c r="C1160" s="339" t="s">
        <v>589</v>
      </c>
      <c r="D1160" s="756">
        <v>530024</v>
      </c>
      <c r="E1160" s="756">
        <v>42761</v>
      </c>
      <c r="F1160" s="756">
        <v>20279</v>
      </c>
      <c r="G1160" s="756">
        <v>6930</v>
      </c>
      <c r="H1160" s="756">
        <v>539</v>
      </c>
      <c r="I1160" s="756">
        <v>15012</v>
      </c>
      <c r="J1160" s="756">
        <v>484988</v>
      </c>
      <c r="K1160" s="341"/>
    </row>
    <row r="1161" spans="2:17" ht="12" customHeight="1">
      <c r="B1161"/>
      <c r="C1161" s="339" t="s">
        <v>590</v>
      </c>
      <c r="D1161" s="756">
        <v>620656</v>
      </c>
      <c r="E1161" s="756">
        <v>46746</v>
      </c>
      <c r="F1161" s="756">
        <v>14510</v>
      </c>
      <c r="G1161" s="756">
        <v>6532</v>
      </c>
      <c r="H1161" s="756">
        <v>1912</v>
      </c>
      <c r="I1161" s="756">
        <v>23793</v>
      </c>
      <c r="J1161" s="756">
        <v>571671</v>
      </c>
      <c r="K1161" s="341"/>
    </row>
    <row r="1162" spans="2:17" ht="12" customHeight="1">
      <c r="B1162" s="343"/>
      <c r="C1162" s="339" t="s">
        <v>591</v>
      </c>
      <c r="D1162" s="756">
        <v>5417846</v>
      </c>
      <c r="E1162" s="756">
        <v>762444</v>
      </c>
      <c r="F1162" s="756">
        <v>132134</v>
      </c>
      <c r="G1162" s="756">
        <v>109929</v>
      </c>
      <c r="H1162" s="756">
        <v>23276</v>
      </c>
      <c r="I1162" s="756">
        <v>497104</v>
      </c>
      <c r="J1162" s="756">
        <v>4605006</v>
      </c>
      <c r="K1162" s="341"/>
    </row>
    <row r="1163" spans="2:17" ht="12" customHeight="1">
      <c r="B1163" s="322" t="s">
        <v>4</v>
      </c>
      <c r="C1163" s="339"/>
      <c r="D1163" s="344"/>
      <c r="E1163" s="344"/>
      <c r="F1163" s="344"/>
      <c r="G1163" s="344"/>
      <c r="H1163" s="344"/>
      <c r="I1163" s="344"/>
      <c r="J1163" s="344"/>
      <c r="K1163"/>
    </row>
    <row r="1164" spans="2:17" ht="12" customHeight="1">
      <c r="B1164" s="338" t="s">
        <v>581</v>
      </c>
      <c r="C1164" s="339"/>
      <c r="D1164" s="345"/>
      <c r="E1164" s="345"/>
      <c r="F1164" s="345"/>
      <c r="G1164" s="345"/>
      <c r="H1164" s="345"/>
      <c r="I1164" s="345"/>
      <c r="J1164" s="345"/>
      <c r="K1164"/>
    </row>
    <row r="1165" spans="2:17" ht="12" customHeight="1">
      <c r="B1165" s="338"/>
      <c r="C1165" s="339" t="s">
        <v>162</v>
      </c>
      <c r="D1165" s="346">
        <v>100</v>
      </c>
      <c r="E1165" s="346">
        <v>12.7</v>
      </c>
      <c r="F1165" s="346">
        <v>1.8</v>
      </c>
      <c r="G1165" s="346">
        <v>2.1</v>
      </c>
      <c r="H1165" s="347" t="s">
        <v>128</v>
      </c>
      <c r="I1165" s="346">
        <v>8.8000000000000007</v>
      </c>
      <c r="J1165" s="346">
        <v>86.5</v>
      </c>
      <c r="K1165" s="982"/>
      <c r="L1165" s="982"/>
      <c r="M1165" s="982"/>
      <c r="N1165" s="982"/>
      <c r="O1165" s="982"/>
      <c r="P1165" s="982"/>
      <c r="Q1165" s="982"/>
    </row>
    <row r="1166" spans="2:17" ht="12" customHeight="1">
      <c r="B1166" s="338" t="s">
        <v>585</v>
      </c>
      <c r="C1166" s="339"/>
      <c r="D1166" s="348"/>
      <c r="E1166" s="349"/>
      <c r="F1166" s="348"/>
      <c r="G1166" s="348"/>
      <c r="H1166" s="349"/>
      <c r="I1166" s="349"/>
      <c r="J1166" s="348"/>
      <c r="K1166"/>
    </row>
    <row r="1167" spans="2:17" ht="12" customHeight="1">
      <c r="B1167" s="342"/>
      <c r="C1167" s="339" t="s">
        <v>586</v>
      </c>
      <c r="D1167" s="346">
        <v>100</v>
      </c>
      <c r="E1167" s="346">
        <v>12.7</v>
      </c>
      <c r="F1167" s="346">
        <v>2.1</v>
      </c>
      <c r="G1167" s="346">
        <v>2.1</v>
      </c>
      <c r="H1167" s="346">
        <v>0.6</v>
      </c>
      <c r="I1167" s="346">
        <v>8</v>
      </c>
      <c r="J1167" s="346">
        <v>87.1</v>
      </c>
      <c r="K1167" s="982"/>
      <c r="L1167" s="982"/>
      <c r="M1167" s="982"/>
      <c r="N1167" s="982"/>
      <c r="O1167" s="982"/>
      <c r="P1167" s="982"/>
      <c r="Q1167" s="982"/>
    </row>
    <row r="1168" spans="2:17" ht="12" customHeight="1">
      <c r="B1168" s="342"/>
      <c r="C1168" s="339" t="s">
        <v>587</v>
      </c>
      <c r="D1168" s="346">
        <v>100</v>
      </c>
      <c r="E1168" s="346">
        <v>7.7</v>
      </c>
      <c r="F1168" s="346">
        <v>2.5</v>
      </c>
      <c r="G1168" s="346">
        <v>1.3</v>
      </c>
      <c r="H1168" s="346">
        <v>0.3</v>
      </c>
      <c r="I1168" s="346">
        <v>3.6</v>
      </c>
      <c r="J1168" s="346">
        <v>92.2</v>
      </c>
      <c r="K1168" s="982"/>
      <c r="L1168" s="982"/>
      <c r="M1168" s="982"/>
      <c r="N1168" s="982"/>
      <c r="O1168" s="982"/>
      <c r="P1168" s="982"/>
      <c r="Q1168" s="982"/>
    </row>
    <row r="1169" spans="2:17" ht="12" customHeight="1">
      <c r="B1169"/>
      <c r="C1169" s="339" t="s">
        <v>588</v>
      </c>
      <c r="D1169" s="346">
        <v>100</v>
      </c>
      <c r="E1169" s="346">
        <v>7</v>
      </c>
      <c r="F1169" s="346">
        <v>2.2000000000000002</v>
      </c>
      <c r="G1169" s="346">
        <v>1.1000000000000001</v>
      </c>
      <c r="H1169" s="346">
        <v>0.2</v>
      </c>
      <c r="I1169" s="346">
        <v>3.5</v>
      </c>
      <c r="J1169" s="346">
        <v>92.9</v>
      </c>
      <c r="K1169" s="982"/>
      <c r="L1169" s="982"/>
      <c r="M1169" s="982"/>
      <c r="N1169" s="982"/>
      <c r="O1169" s="982"/>
      <c r="P1169" s="982"/>
      <c r="Q1169" s="982"/>
    </row>
    <row r="1170" spans="2:17" ht="12" customHeight="1">
      <c r="B1170"/>
      <c r="C1170" s="339" t="s">
        <v>589</v>
      </c>
      <c r="D1170" s="346">
        <v>100</v>
      </c>
      <c r="E1170" s="346">
        <v>9</v>
      </c>
      <c r="F1170" s="346">
        <v>3.1</v>
      </c>
      <c r="G1170" s="346">
        <v>2</v>
      </c>
      <c r="H1170" s="346">
        <v>0.2</v>
      </c>
      <c r="I1170" s="346">
        <v>3.7</v>
      </c>
      <c r="J1170" s="346">
        <v>91</v>
      </c>
      <c r="K1170" s="982"/>
      <c r="L1170" s="982"/>
      <c r="M1170" s="982"/>
      <c r="N1170" s="982"/>
      <c r="O1170" s="982"/>
      <c r="P1170" s="982"/>
      <c r="Q1170" s="982"/>
    </row>
    <row r="1171" spans="2:17" ht="12" customHeight="1">
      <c r="B1171"/>
      <c r="C1171" s="339" t="s">
        <v>590</v>
      </c>
      <c r="D1171" s="346">
        <v>100</v>
      </c>
      <c r="E1171" s="346">
        <v>7.5</v>
      </c>
      <c r="F1171" s="346">
        <v>2.2000000000000002</v>
      </c>
      <c r="G1171" s="346">
        <v>0.9</v>
      </c>
      <c r="H1171" s="346">
        <v>0.5</v>
      </c>
      <c r="I1171" s="346">
        <v>3.9</v>
      </c>
      <c r="J1171" s="346">
        <v>92.2</v>
      </c>
      <c r="K1171" s="982"/>
      <c r="L1171" s="982"/>
      <c r="M1171" s="982"/>
      <c r="N1171" s="982"/>
      <c r="O1171" s="982"/>
      <c r="P1171" s="982"/>
      <c r="Q1171" s="982"/>
    </row>
    <row r="1172" spans="2:17" ht="12" customHeight="1">
      <c r="B1172" s="338"/>
      <c r="C1172" s="339" t="s">
        <v>591</v>
      </c>
      <c r="D1172" s="346">
        <v>100</v>
      </c>
      <c r="E1172" s="346">
        <v>14.7</v>
      </c>
      <c r="F1172" s="346">
        <v>1.9</v>
      </c>
      <c r="G1172" s="346">
        <v>2.4</v>
      </c>
      <c r="H1172" s="346">
        <v>0.7</v>
      </c>
      <c r="I1172" s="346">
        <v>9.6999999999999993</v>
      </c>
      <c r="J1172" s="346">
        <v>85</v>
      </c>
      <c r="K1172" s="982"/>
      <c r="L1172" s="982"/>
      <c r="M1172" s="982"/>
      <c r="N1172" s="982"/>
      <c r="O1172" s="982"/>
      <c r="P1172" s="982"/>
      <c r="Q1172" s="982"/>
    </row>
    <row r="1173" spans="2:17" ht="12" customHeight="1">
      <c r="B1173" s="338" t="s">
        <v>592</v>
      </c>
      <c r="C1173" s="339"/>
      <c r="D1173" s="350"/>
      <c r="E1173" s="350"/>
      <c r="F1173" s="348"/>
      <c r="G1173" s="350"/>
      <c r="H1173" s="350"/>
      <c r="I1173" s="350"/>
      <c r="J1173" s="348"/>
      <c r="K1173"/>
    </row>
    <row r="1174" spans="2:17" ht="12" customHeight="1">
      <c r="B1174" s="338"/>
      <c r="C1174" s="339" t="s">
        <v>586</v>
      </c>
      <c r="D1174" s="346">
        <v>100</v>
      </c>
      <c r="E1174" s="346">
        <v>12.3</v>
      </c>
      <c r="F1174" s="346">
        <v>2.6</v>
      </c>
      <c r="G1174" s="346">
        <v>1.8</v>
      </c>
      <c r="H1174" s="346">
        <v>0.4</v>
      </c>
      <c r="I1174" s="346">
        <v>7.6</v>
      </c>
      <c r="J1174" s="346">
        <v>86.8</v>
      </c>
      <c r="K1174" s="982"/>
      <c r="L1174" s="982"/>
      <c r="M1174" s="982"/>
      <c r="N1174" s="982"/>
      <c r="O1174" s="982"/>
      <c r="P1174" s="982"/>
      <c r="Q1174" s="982"/>
    </row>
    <row r="1175" spans="2:17" ht="12" customHeight="1">
      <c r="B1175" s="338"/>
      <c r="C1175" s="339" t="s">
        <v>593</v>
      </c>
      <c r="D1175" s="346">
        <v>100</v>
      </c>
      <c r="E1175" s="346">
        <v>7.9</v>
      </c>
      <c r="F1175" s="346">
        <v>2.9</v>
      </c>
      <c r="G1175" s="346">
        <v>1.2</v>
      </c>
      <c r="H1175" s="346">
        <v>0.3</v>
      </c>
      <c r="I1175" s="346">
        <v>3.6</v>
      </c>
      <c r="J1175" s="346">
        <v>91.6</v>
      </c>
      <c r="K1175" s="982"/>
      <c r="L1175" s="982"/>
      <c r="M1175" s="982"/>
      <c r="N1175" s="982"/>
      <c r="O1175" s="982"/>
      <c r="P1175" s="982"/>
      <c r="Q1175" s="982"/>
    </row>
    <row r="1176" spans="2:17" ht="12" customHeight="1">
      <c r="B1176" s="338"/>
      <c r="C1176" s="339" t="s">
        <v>588</v>
      </c>
      <c r="D1176" s="346">
        <v>100</v>
      </c>
      <c r="E1176" s="346">
        <v>8.1</v>
      </c>
      <c r="F1176" s="346">
        <v>2.8</v>
      </c>
      <c r="G1176" s="346">
        <v>1.2</v>
      </c>
      <c r="H1176" s="346">
        <v>0.3</v>
      </c>
      <c r="I1176" s="346">
        <v>3.9</v>
      </c>
      <c r="J1176" s="346">
        <v>91.4</v>
      </c>
      <c r="K1176" s="982"/>
      <c r="L1176" s="982"/>
      <c r="M1176" s="982"/>
      <c r="N1176" s="982"/>
      <c r="O1176" s="982"/>
      <c r="P1176" s="982"/>
      <c r="Q1176" s="982"/>
    </row>
    <row r="1177" spans="2:17" ht="12" customHeight="1">
      <c r="B1177" s="338"/>
      <c r="C1177" s="339" t="s">
        <v>589</v>
      </c>
      <c r="D1177" s="346">
        <v>100</v>
      </c>
      <c r="E1177" s="346">
        <v>8.1</v>
      </c>
      <c r="F1177" s="346">
        <v>3.8</v>
      </c>
      <c r="G1177" s="346">
        <v>1.3</v>
      </c>
      <c r="H1177" s="346">
        <v>0.1</v>
      </c>
      <c r="I1177" s="346">
        <v>2.8</v>
      </c>
      <c r="J1177" s="346">
        <v>91.5</v>
      </c>
      <c r="K1177" s="982"/>
      <c r="L1177" s="982"/>
      <c r="M1177" s="982"/>
      <c r="N1177" s="982"/>
      <c r="O1177" s="982"/>
      <c r="P1177" s="982"/>
      <c r="Q1177" s="982"/>
    </row>
    <row r="1178" spans="2:17" ht="12" customHeight="1">
      <c r="B1178"/>
      <c r="C1178" s="339" t="s">
        <v>590</v>
      </c>
      <c r="D1178" s="346">
        <v>100</v>
      </c>
      <c r="E1178" s="346">
        <v>7.5</v>
      </c>
      <c r="F1178" s="346">
        <v>2.2999999999999998</v>
      </c>
      <c r="G1178" s="346">
        <v>1.1000000000000001</v>
      </c>
      <c r="H1178" s="346">
        <v>0.3</v>
      </c>
      <c r="I1178" s="346">
        <v>3.8</v>
      </c>
      <c r="J1178" s="346">
        <v>92.1</v>
      </c>
      <c r="K1178" s="982"/>
      <c r="L1178" s="982"/>
      <c r="M1178" s="982"/>
      <c r="N1178" s="982"/>
      <c r="O1178" s="982"/>
      <c r="P1178" s="982"/>
      <c r="Q1178" s="982"/>
    </row>
    <row r="1179" spans="2:17" ht="12" customHeight="1">
      <c r="B1179" s="351"/>
      <c r="C1179" s="352" t="s">
        <v>591</v>
      </c>
      <c r="D1179" s="353">
        <v>100</v>
      </c>
      <c r="E1179" s="353">
        <v>14.1</v>
      </c>
      <c r="F1179" s="353">
        <v>2.4</v>
      </c>
      <c r="G1179" s="353">
        <v>2</v>
      </c>
      <c r="H1179" s="353">
        <v>0.4</v>
      </c>
      <c r="I1179" s="353">
        <v>9.1999999999999993</v>
      </c>
      <c r="J1179" s="353">
        <v>85</v>
      </c>
      <c r="K1179" s="982"/>
      <c r="L1179" s="982"/>
      <c r="M1179" s="982"/>
      <c r="N1179" s="982"/>
      <c r="O1179" s="982"/>
      <c r="P1179" s="982"/>
      <c r="Q1179" s="982"/>
    </row>
    <row r="1180" spans="2:17" ht="12" customHeight="1">
      <c r="B1180" s="291" t="s">
        <v>594</v>
      </c>
      <c r="C1180" s="291"/>
      <c r="D1180"/>
      <c r="E1180"/>
      <c r="F1180"/>
      <c r="G1180"/>
      <c r="H1180"/>
      <c r="I1180"/>
      <c r="J1180"/>
      <c r="K1180"/>
    </row>
    <row r="1181" spans="2:17" ht="12" customHeight="1">
      <c r="B1181" s="291" t="s">
        <v>595</v>
      </c>
      <c r="C1181" s="291"/>
      <c r="D1181"/>
      <c r="E1181"/>
      <c r="F1181"/>
      <c r="G1181"/>
      <c r="H1181"/>
      <c r="I1181"/>
      <c r="J1181"/>
      <c r="K1181"/>
    </row>
    <row r="1182" spans="2:17" ht="12" customHeight="1">
      <c r="B1182" s="354" t="s">
        <v>596</v>
      </c>
      <c r="C1182" s="354"/>
      <c r="D1182"/>
      <c r="E1182"/>
      <c r="F1182"/>
      <c r="G1182"/>
      <c r="H1182"/>
      <c r="I1182"/>
      <c r="J1182"/>
      <c r="K1182"/>
    </row>
    <row r="1183" spans="2:17" ht="12" customHeight="1">
      <c r="B1183" s="354" t="s">
        <v>597</v>
      </c>
      <c r="C1183" s="354"/>
      <c r="D1183"/>
      <c r="E1183"/>
      <c r="F1183"/>
      <c r="G1183"/>
      <c r="H1183"/>
      <c r="I1183"/>
      <c r="J1183"/>
      <c r="K1183"/>
    </row>
    <row r="1184" spans="2:17" ht="12" customHeight="1">
      <c r="B1184" s="354"/>
      <c r="C1184" s="354"/>
      <c r="D1184"/>
      <c r="E1184"/>
      <c r="F1184"/>
      <c r="G1184"/>
      <c r="H1184"/>
      <c r="I1184"/>
      <c r="J1184"/>
      <c r="K1184"/>
    </row>
    <row r="1185" spans="2:11" ht="12" customHeight="1">
      <c r="B1185" s="354"/>
      <c r="C1185" s="354"/>
      <c r="D1185"/>
      <c r="E1185"/>
      <c r="F1185"/>
      <c r="G1185"/>
      <c r="H1185"/>
      <c r="I1185"/>
      <c r="J1185"/>
      <c r="K1185"/>
    </row>
    <row r="1186" spans="2:11" ht="12" customHeight="1">
      <c r="B1186" s="3" t="s">
        <v>598</v>
      </c>
    </row>
    <row r="1187" spans="2:11" ht="12" customHeight="1">
      <c r="I1187" s="4" t="s">
        <v>599</v>
      </c>
    </row>
    <row r="1188" spans="2:11" ht="12" customHeight="1">
      <c r="B1188" s="5"/>
      <c r="C1188" s="355"/>
      <c r="D1188" s="1102" t="s">
        <v>600</v>
      </c>
      <c r="E1188" s="1119"/>
      <c r="F1188" s="1100" t="s">
        <v>601</v>
      </c>
      <c r="G1188" s="1119"/>
      <c r="H1188" s="1100" t="s">
        <v>602</v>
      </c>
      <c r="I1188" s="1101"/>
    </row>
    <row r="1189" spans="2:11" ht="12" customHeight="1">
      <c r="B1189" s="14"/>
      <c r="C1189" s="356"/>
      <c r="D1189" s="357" t="s">
        <v>31</v>
      </c>
      <c r="E1189" s="171" t="s">
        <v>32</v>
      </c>
      <c r="F1189" s="171" t="s">
        <v>31</v>
      </c>
      <c r="G1189" s="171" t="s">
        <v>32</v>
      </c>
      <c r="H1189" s="171" t="s">
        <v>31</v>
      </c>
      <c r="I1189" s="171" t="s">
        <v>32</v>
      </c>
    </row>
    <row r="1190" spans="2:11" ht="12" customHeight="1">
      <c r="B1190" s="165" t="s">
        <v>603</v>
      </c>
      <c r="C1190" s="187"/>
      <c r="D1190" s="197">
        <v>1805270</v>
      </c>
      <c r="E1190" s="197">
        <v>1974860</v>
      </c>
      <c r="F1190" s="197">
        <v>202760</v>
      </c>
      <c r="G1190" s="197">
        <v>257900</v>
      </c>
      <c r="H1190" s="358">
        <v>11.2</v>
      </c>
      <c r="I1190" s="192">
        <v>13.1</v>
      </c>
      <c r="J1190" s="971"/>
      <c r="K1190" s="971"/>
    </row>
    <row r="1191" spans="2:11" ht="12" customHeight="1">
      <c r="B1191" s="11"/>
      <c r="C1191" s="12" t="s">
        <v>192</v>
      </c>
      <c r="D1191" s="173">
        <v>22280</v>
      </c>
      <c r="E1191" s="173">
        <v>19370</v>
      </c>
      <c r="F1191" s="173">
        <v>1040</v>
      </c>
      <c r="G1191" s="173">
        <v>1060</v>
      </c>
      <c r="H1191" s="166">
        <v>4.7</v>
      </c>
      <c r="I1191" s="192">
        <v>5.5</v>
      </c>
      <c r="J1191" s="971"/>
      <c r="K1191" s="971"/>
    </row>
    <row r="1192" spans="2:11" ht="12" customHeight="1">
      <c r="B1192" s="11"/>
      <c r="C1192" s="12" t="s">
        <v>193</v>
      </c>
      <c r="D1192" s="173">
        <v>2750</v>
      </c>
      <c r="E1192" s="173">
        <v>4940</v>
      </c>
      <c r="F1192" s="173">
        <v>540</v>
      </c>
      <c r="G1192" s="173">
        <v>790</v>
      </c>
      <c r="H1192" s="166">
        <v>19.600000000000001</v>
      </c>
      <c r="I1192" s="192">
        <v>16</v>
      </c>
      <c r="J1192" s="971"/>
      <c r="K1192" s="971"/>
    </row>
    <row r="1193" spans="2:11" ht="12" customHeight="1">
      <c r="B1193" s="11"/>
      <c r="C1193" s="12" t="s">
        <v>194</v>
      </c>
      <c r="D1193" s="173">
        <v>3470</v>
      </c>
      <c r="E1193" s="173">
        <v>3640</v>
      </c>
      <c r="F1193" s="173">
        <v>390</v>
      </c>
      <c r="G1193" s="173">
        <v>280</v>
      </c>
      <c r="H1193" s="166">
        <v>11.2</v>
      </c>
      <c r="I1193" s="192">
        <v>7.7</v>
      </c>
      <c r="J1193" s="971"/>
      <c r="K1193" s="971"/>
    </row>
    <row r="1194" spans="2:11" ht="12" customHeight="1">
      <c r="B1194" s="11"/>
      <c r="C1194" s="12" t="s">
        <v>195</v>
      </c>
      <c r="D1194" s="173">
        <v>5590</v>
      </c>
      <c r="E1194" s="173">
        <v>10880</v>
      </c>
      <c r="F1194" s="173">
        <v>440</v>
      </c>
      <c r="G1194" s="173">
        <v>530</v>
      </c>
      <c r="H1194" s="166">
        <v>7.9</v>
      </c>
      <c r="I1194" s="192">
        <v>4.9000000000000004</v>
      </c>
      <c r="J1194" s="971"/>
      <c r="K1194" s="971"/>
    </row>
    <row r="1195" spans="2:11" ht="12" customHeight="1">
      <c r="B1195" s="11"/>
      <c r="C1195" s="12" t="s">
        <v>196</v>
      </c>
      <c r="D1195" s="173">
        <v>221820</v>
      </c>
      <c r="E1195" s="173">
        <v>225400</v>
      </c>
      <c r="F1195" s="173">
        <v>19380</v>
      </c>
      <c r="G1195" s="173">
        <v>21980</v>
      </c>
      <c r="H1195" s="166">
        <v>8.6999999999999993</v>
      </c>
      <c r="I1195" s="192">
        <v>9.8000000000000007</v>
      </c>
      <c r="J1195" s="971"/>
      <c r="K1195" s="971"/>
    </row>
    <row r="1196" spans="2:11" ht="12" customHeight="1">
      <c r="B1196" s="11"/>
      <c r="C1196" s="12" t="s">
        <v>197</v>
      </c>
      <c r="D1196" s="173">
        <v>280860</v>
      </c>
      <c r="E1196" s="173">
        <v>285950</v>
      </c>
      <c r="F1196" s="173">
        <v>20030</v>
      </c>
      <c r="G1196" s="173">
        <v>25220</v>
      </c>
      <c r="H1196" s="166">
        <v>7.1</v>
      </c>
      <c r="I1196" s="192">
        <v>8.8000000000000007</v>
      </c>
      <c r="J1196" s="971"/>
      <c r="K1196" s="971"/>
    </row>
    <row r="1197" spans="2:11" ht="12" customHeight="1">
      <c r="B1197" s="11"/>
      <c r="C1197" s="226" t="s">
        <v>604</v>
      </c>
      <c r="D1197" s="173">
        <v>13740</v>
      </c>
      <c r="E1197" s="173">
        <v>10510</v>
      </c>
      <c r="F1197" s="173">
        <v>1610</v>
      </c>
      <c r="G1197" s="173">
        <v>1730</v>
      </c>
      <c r="H1197" s="166">
        <v>11.7</v>
      </c>
      <c r="I1197" s="192">
        <v>16.5</v>
      </c>
      <c r="J1197" s="971"/>
      <c r="K1197" s="971"/>
    </row>
    <row r="1198" spans="2:11" ht="12" customHeight="1">
      <c r="B1198" s="11"/>
      <c r="C1198" s="12" t="s">
        <v>199</v>
      </c>
      <c r="D1198" s="173">
        <v>19050</v>
      </c>
      <c r="E1198" s="173">
        <v>19300</v>
      </c>
      <c r="F1198" s="173">
        <v>3930</v>
      </c>
      <c r="G1198" s="173">
        <v>3250</v>
      </c>
      <c r="H1198" s="166">
        <v>20.6</v>
      </c>
      <c r="I1198" s="192">
        <v>16.8</v>
      </c>
      <c r="J1198" s="971"/>
      <c r="K1198" s="971"/>
    </row>
    <row r="1199" spans="2:11" ht="12" customHeight="1">
      <c r="B1199" s="11"/>
      <c r="C1199" s="12" t="s">
        <v>200</v>
      </c>
      <c r="D1199" s="173">
        <v>73640</v>
      </c>
      <c r="E1199" s="173">
        <v>78700</v>
      </c>
      <c r="F1199" s="173">
        <v>7460</v>
      </c>
      <c r="G1199" s="173">
        <v>10500</v>
      </c>
      <c r="H1199" s="166">
        <v>10.1</v>
      </c>
      <c r="I1199" s="192">
        <v>13.3</v>
      </c>
      <c r="J1199" s="971"/>
      <c r="K1199" s="971"/>
    </row>
    <row r="1200" spans="2:11" ht="12" customHeight="1">
      <c r="B1200" s="11"/>
      <c r="C1200" s="12" t="s">
        <v>201</v>
      </c>
      <c r="D1200" s="173">
        <v>162220</v>
      </c>
      <c r="E1200" s="173">
        <v>155380</v>
      </c>
      <c r="F1200" s="173">
        <v>17000</v>
      </c>
      <c r="G1200" s="173">
        <v>20360</v>
      </c>
      <c r="H1200" s="166">
        <v>10.5</v>
      </c>
      <c r="I1200" s="192">
        <v>13.1</v>
      </c>
      <c r="J1200" s="971"/>
      <c r="K1200" s="971"/>
    </row>
    <row r="1201" spans="2:11" ht="12" customHeight="1">
      <c r="B1201" s="11"/>
      <c r="C1201" s="12" t="s">
        <v>202</v>
      </c>
      <c r="D1201" s="173">
        <v>154610</v>
      </c>
      <c r="E1201" s="173">
        <v>145170</v>
      </c>
      <c r="F1201" s="173">
        <v>15090</v>
      </c>
      <c r="G1201" s="173">
        <v>17960</v>
      </c>
      <c r="H1201" s="166">
        <v>9.8000000000000007</v>
      </c>
      <c r="I1201" s="192">
        <v>12.4</v>
      </c>
      <c r="J1201" s="971"/>
      <c r="K1201" s="971"/>
    </row>
    <row r="1202" spans="2:11" ht="12" customHeight="1">
      <c r="B1202" s="11"/>
      <c r="C1202" s="12" t="s">
        <v>203</v>
      </c>
      <c r="D1202" s="173">
        <v>44750</v>
      </c>
      <c r="E1202" s="173">
        <v>49520</v>
      </c>
      <c r="F1202" s="173">
        <v>1820</v>
      </c>
      <c r="G1202" s="173">
        <v>2650</v>
      </c>
      <c r="H1202" s="166">
        <v>4.0999999999999996</v>
      </c>
      <c r="I1202" s="192">
        <v>5.4</v>
      </c>
      <c r="J1202" s="971"/>
      <c r="K1202" s="971"/>
    </row>
    <row r="1203" spans="2:11" ht="12" customHeight="1">
      <c r="B1203" s="11"/>
      <c r="C1203" s="12" t="s">
        <v>204</v>
      </c>
      <c r="D1203" s="173">
        <v>161310</v>
      </c>
      <c r="E1203" s="173">
        <v>222080</v>
      </c>
      <c r="F1203" s="173">
        <v>43070</v>
      </c>
      <c r="G1203" s="173">
        <v>64980</v>
      </c>
      <c r="H1203" s="166">
        <v>26.7</v>
      </c>
      <c r="I1203" s="192">
        <v>29.3</v>
      </c>
      <c r="J1203" s="971"/>
      <c r="K1203" s="971"/>
    </row>
    <row r="1204" spans="2:11" ht="12" customHeight="1">
      <c r="B1204" s="11"/>
      <c r="C1204" s="12" t="s">
        <v>205</v>
      </c>
      <c r="D1204" s="173">
        <v>41810</v>
      </c>
      <c r="E1204" s="173">
        <v>46960</v>
      </c>
      <c r="F1204" s="173">
        <v>3060</v>
      </c>
      <c r="G1204" s="173">
        <v>4190</v>
      </c>
      <c r="H1204" s="166">
        <v>7.3</v>
      </c>
      <c r="I1204" s="192">
        <v>8.9</v>
      </c>
      <c r="J1204" s="971"/>
      <c r="K1204" s="971"/>
    </row>
    <row r="1205" spans="2:11" ht="12" customHeight="1">
      <c r="B1205" s="11"/>
      <c r="C1205" s="12" t="s">
        <v>206</v>
      </c>
      <c r="D1205" s="173">
        <v>81310</v>
      </c>
      <c r="E1205" s="173">
        <v>104730</v>
      </c>
      <c r="F1205" s="173">
        <v>3930</v>
      </c>
      <c r="G1205" s="173">
        <v>3470</v>
      </c>
      <c r="H1205" s="166">
        <v>4.8</v>
      </c>
      <c r="I1205" s="192">
        <v>3.3</v>
      </c>
      <c r="J1205" s="971"/>
      <c r="K1205" s="971"/>
    </row>
    <row r="1206" spans="2:11" ht="12" customHeight="1">
      <c r="B1206" s="11"/>
      <c r="C1206" s="12" t="s">
        <v>207</v>
      </c>
      <c r="D1206" s="173">
        <v>41430</v>
      </c>
      <c r="E1206" s="173">
        <v>45250</v>
      </c>
      <c r="F1206" s="173">
        <v>1560</v>
      </c>
      <c r="G1206" s="173">
        <v>1660</v>
      </c>
      <c r="H1206" s="166">
        <v>3.8</v>
      </c>
      <c r="I1206" s="192">
        <v>3.7</v>
      </c>
      <c r="J1206" s="971"/>
      <c r="K1206" s="971"/>
    </row>
    <row r="1207" spans="2:11" ht="12" customHeight="1">
      <c r="B1207" s="11"/>
      <c r="C1207" s="12" t="s">
        <v>208</v>
      </c>
      <c r="D1207" s="173">
        <v>65450</v>
      </c>
      <c r="E1207" s="173">
        <v>56130</v>
      </c>
      <c r="F1207" s="173">
        <v>4920</v>
      </c>
      <c r="G1207" s="173">
        <v>4250</v>
      </c>
      <c r="H1207" s="166">
        <v>7.5</v>
      </c>
      <c r="I1207" s="192">
        <v>7.6</v>
      </c>
      <c r="J1207" s="971"/>
      <c r="K1207" s="971"/>
    </row>
    <row r="1208" spans="2:11" ht="12" customHeight="1">
      <c r="B1208" s="11"/>
      <c r="C1208" s="314" t="s">
        <v>209</v>
      </c>
      <c r="D1208" s="173">
        <v>280030</v>
      </c>
      <c r="E1208" s="173">
        <v>347080</v>
      </c>
      <c r="F1208" s="173">
        <v>45740</v>
      </c>
      <c r="G1208" s="173">
        <v>56960</v>
      </c>
      <c r="H1208" s="166">
        <v>16.3</v>
      </c>
      <c r="I1208" s="192">
        <v>16.399999999999999</v>
      </c>
      <c r="J1208" s="971"/>
      <c r="K1208" s="971"/>
    </row>
    <row r="1209" spans="2:11" ht="12" customHeight="1">
      <c r="B1209" s="14"/>
      <c r="C1209" s="15" t="s">
        <v>211</v>
      </c>
      <c r="D1209" s="183">
        <v>129150</v>
      </c>
      <c r="E1209" s="183">
        <v>143770</v>
      </c>
      <c r="F1209" s="183">
        <v>11770</v>
      </c>
      <c r="G1209" s="183">
        <v>16060</v>
      </c>
      <c r="H1209" s="193">
        <v>9.1</v>
      </c>
      <c r="I1209" s="193">
        <v>11.2</v>
      </c>
      <c r="J1209" s="971"/>
      <c r="K1209" s="971"/>
    </row>
    <row r="1210" spans="2:11" ht="12" customHeight="1">
      <c r="B1210" s="3" t="s">
        <v>605</v>
      </c>
    </row>
    <row r="1211" spans="2:11" ht="12" customHeight="1">
      <c r="B1211" s="184" t="s">
        <v>606</v>
      </c>
    </row>
    <row r="1212" spans="2:11" ht="12" customHeight="1">
      <c r="B1212" s="184"/>
    </row>
    <row r="1213" spans="2:11" ht="12" customHeight="1">
      <c r="C1213" s="291"/>
    </row>
    <row r="1214" spans="2:11" ht="12" customHeight="1">
      <c r="B1214" s="3" t="s">
        <v>607</v>
      </c>
    </row>
    <row r="1215" spans="2:11" ht="12" customHeight="1">
      <c r="I1215" s="4" t="s">
        <v>566</v>
      </c>
    </row>
    <row r="1216" spans="2:11" ht="12" customHeight="1">
      <c r="B1216" s="5"/>
      <c r="C1216" s="355"/>
      <c r="D1216" s="1102" t="s">
        <v>608</v>
      </c>
      <c r="E1216" s="1119"/>
      <c r="F1216" s="1100" t="s">
        <v>609</v>
      </c>
      <c r="G1216" s="1119"/>
      <c r="H1216" s="1100" t="s">
        <v>602</v>
      </c>
      <c r="I1216" s="1101"/>
    </row>
    <row r="1217" spans="2:11" ht="12" customHeight="1">
      <c r="B1217" s="14"/>
      <c r="C1217" s="359"/>
      <c r="D1217" s="357" t="s">
        <v>31</v>
      </c>
      <c r="E1217" s="171" t="s">
        <v>32</v>
      </c>
      <c r="F1217" s="171" t="s">
        <v>31</v>
      </c>
      <c r="G1217" s="171" t="s">
        <v>32</v>
      </c>
      <c r="H1217" s="171" t="s">
        <v>31</v>
      </c>
      <c r="I1217" s="171" t="s">
        <v>32</v>
      </c>
    </row>
    <row r="1218" spans="2:11" ht="12" customHeight="1">
      <c r="B1218" s="165" t="s">
        <v>603</v>
      </c>
      <c r="C1218" s="18"/>
      <c r="D1218" s="169">
        <v>7344796</v>
      </c>
      <c r="E1218" s="169">
        <v>7530777</v>
      </c>
      <c r="F1218" s="169">
        <v>580224</v>
      </c>
      <c r="G1218" s="169">
        <v>740081</v>
      </c>
      <c r="H1218" s="10">
        <v>7.9</v>
      </c>
      <c r="I1218" s="10">
        <v>9.8000000000000007</v>
      </c>
      <c r="J1218" s="205"/>
      <c r="K1218" s="205"/>
    </row>
    <row r="1219" spans="2:11" ht="12" customHeight="1">
      <c r="B1219" s="11"/>
      <c r="C1219" s="12" t="s">
        <v>192</v>
      </c>
      <c r="D1219" s="165">
        <v>233851</v>
      </c>
      <c r="E1219" s="165">
        <v>234823</v>
      </c>
      <c r="F1219" s="165">
        <v>11243</v>
      </c>
      <c r="G1219" s="165">
        <v>8911</v>
      </c>
      <c r="H1219" s="13">
        <v>4.8</v>
      </c>
      <c r="I1219" s="13">
        <v>3.8</v>
      </c>
      <c r="J1219" s="205"/>
      <c r="K1219" s="205"/>
    </row>
    <row r="1220" spans="2:11" ht="12" customHeight="1">
      <c r="B1220" s="11"/>
      <c r="C1220" s="12" t="s">
        <v>193</v>
      </c>
      <c r="D1220" s="165">
        <v>29182</v>
      </c>
      <c r="E1220" s="165">
        <v>30609</v>
      </c>
      <c r="F1220" s="165">
        <v>10028</v>
      </c>
      <c r="G1220" s="165">
        <v>6831</v>
      </c>
      <c r="H1220" s="13">
        <v>34.4</v>
      </c>
      <c r="I1220" s="13">
        <v>22.3</v>
      </c>
      <c r="J1220" s="205"/>
      <c r="K1220" s="205"/>
    </row>
    <row r="1221" spans="2:11" ht="12" customHeight="1">
      <c r="B1221" s="11"/>
      <c r="C1221" s="12" t="s">
        <v>194</v>
      </c>
      <c r="D1221" s="165">
        <v>7612</v>
      </c>
      <c r="E1221" s="165">
        <v>9385</v>
      </c>
      <c r="F1221" s="165">
        <v>960</v>
      </c>
      <c r="G1221" s="165">
        <v>862</v>
      </c>
      <c r="H1221" s="13">
        <v>12.6</v>
      </c>
      <c r="I1221" s="13">
        <v>9.1999999999999993</v>
      </c>
      <c r="J1221" s="205"/>
      <c r="K1221" s="205"/>
    </row>
    <row r="1222" spans="2:11" ht="12" customHeight="1">
      <c r="B1222" s="11"/>
      <c r="C1222" s="12" t="s">
        <v>195</v>
      </c>
      <c r="D1222" s="165">
        <v>119110</v>
      </c>
      <c r="E1222" s="165">
        <v>123683</v>
      </c>
      <c r="F1222" s="165">
        <v>3667</v>
      </c>
      <c r="G1222" s="165">
        <v>3995</v>
      </c>
      <c r="H1222" s="13">
        <v>3.1</v>
      </c>
      <c r="I1222" s="13">
        <v>3.2</v>
      </c>
      <c r="J1222" s="205"/>
      <c r="K1222" s="205"/>
    </row>
    <row r="1223" spans="2:11" ht="12" customHeight="1">
      <c r="B1223" s="11"/>
      <c r="C1223" s="12" t="s">
        <v>196</v>
      </c>
      <c r="D1223" s="165">
        <v>402319</v>
      </c>
      <c r="E1223" s="165">
        <v>393459</v>
      </c>
      <c r="F1223" s="165">
        <v>39165</v>
      </c>
      <c r="G1223" s="165">
        <v>46462.5</v>
      </c>
      <c r="H1223" s="13">
        <v>9.6999999999999993</v>
      </c>
      <c r="I1223" s="13">
        <v>11.8</v>
      </c>
      <c r="J1223" s="205"/>
      <c r="K1223" s="205"/>
    </row>
    <row r="1224" spans="2:11" ht="12" customHeight="1">
      <c r="B1224" s="11"/>
      <c r="C1224" s="12" t="s">
        <v>197</v>
      </c>
      <c r="D1224" s="165">
        <v>2186116</v>
      </c>
      <c r="E1224" s="165">
        <v>2188011</v>
      </c>
      <c r="F1224" s="165">
        <v>167263</v>
      </c>
      <c r="G1224" s="165">
        <v>193414</v>
      </c>
      <c r="H1224" s="13">
        <v>7.7</v>
      </c>
      <c r="I1224" s="13">
        <v>8.8000000000000007</v>
      </c>
      <c r="J1224" s="205"/>
      <c r="K1224" s="205"/>
    </row>
    <row r="1225" spans="2:11" ht="12" customHeight="1">
      <c r="B1225" s="11"/>
      <c r="C1225" s="226" t="s">
        <v>198</v>
      </c>
      <c r="D1225" s="165">
        <v>40344</v>
      </c>
      <c r="E1225" s="165">
        <v>36323</v>
      </c>
      <c r="F1225" s="165">
        <v>9925</v>
      </c>
      <c r="G1225" s="165">
        <v>8279</v>
      </c>
      <c r="H1225" s="13">
        <v>24.6</v>
      </c>
      <c r="I1225" s="13">
        <v>22.8</v>
      </c>
      <c r="J1225" s="205"/>
      <c r="K1225" s="205"/>
    </row>
    <row r="1226" spans="2:11" ht="12" customHeight="1">
      <c r="B1226" s="11"/>
      <c r="C1226" s="12" t="s">
        <v>199</v>
      </c>
      <c r="D1226" s="165">
        <v>39325</v>
      </c>
      <c r="E1226" s="165">
        <v>37078</v>
      </c>
      <c r="F1226" s="165">
        <v>6604</v>
      </c>
      <c r="G1226" s="165">
        <v>5638</v>
      </c>
      <c r="H1226" s="13">
        <v>16.8</v>
      </c>
      <c r="I1226" s="13">
        <v>15.2</v>
      </c>
      <c r="J1226" s="205"/>
      <c r="K1226" s="205"/>
    </row>
    <row r="1227" spans="2:11" ht="12" customHeight="1">
      <c r="B1227" s="11"/>
      <c r="C1227" s="12" t="s">
        <v>200</v>
      </c>
      <c r="D1227" s="165">
        <v>352939</v>
      </c>
      <c r="E1227" s="165">
        <v>348741</v>
      </c>
      <c r="F1227" s="165">
        <v>36235</v>
      </c>
      <c r="G1227" s="165">
        <v>57579</v>
      </c>
      <c r="H1227" s="13">
        <v>10.3</v>
      </c>
      <c r="I1227" s="13">
        <v>16.5</v>
      </c>
      <c r="J1227" s="205"/>
      <c r="K1227" s="205"/>
    </row>
    <row r="1228" spans="2:11" ht="12" customHeight="1">
      <c r="B1228" s="11"/>
      <c r="C1228" s="12" t="s">
        <v>201</v>
      </c>
      <c r="D1228" s="165">
        <v>387719</v>
      </c>
      <c r="E1228" s="165">
        <v>388074</v>
      </c>
      <c r="F1228" s="165">
        <v>29363</v>
      </c>
      <c r="G1228" s="165">
        <v>40958</v>
      </c>
      <c r="H1228" s="13">
        <v>7.6</v>
      </c>
      <c r="I1228" s="13">
        <v>10.6</v>
      </c>
      <c r="J1228" s="205"/>
      <c r="K1228" s="205"/>
    </row>
    <row r="1229" spans="2:11" ht="12" customHeight="1">
      <c r="B1229" s="11"/>
      <c r="C1229" s="12" t="s">
        <v>202</v>
      </c>
      <c r="D1229" s="165">
        <v>212390</v>
      </c>
      <c r="E1229" s="165">
        <v>194989</v>
      </c>
      <c r="F1229" s="165">
        <v>16873</v>
      </c>
      <c r="G1229" s="165">
        <v>24847</v>
      </c>
      <c r="H1229" s="13">
        <v>7.9</v>
      </c>
      <c r="I1229" s="13">
        <v>12.7</v>
      </c>
      <c r="J1229" s="205"/>
      <c r="K1229" s="205"/>
    </row>
    <row r="1230" spans="2:11" ht="12" customHeight="1">
      <c r="B1230" s="11"/>
      <c r="C1230" s="12" t="s">
        <v>203</v>
      </c>
      <c r="D1230" s="165">
        <v>60053</v>
      </c>
      <c r="E1230" s="165">
        <v>55743</v>
      </c>
      <c r="F1230" s="165">
        <v>3133</v>
      </c>
      <c r="G1230" s="165">
        <v>3499</v>
      </c>
      <c r="H1230" s="13">
        <v>5.2</v>
      </c>
      <c r="I1230" s="13">
        <v>6.3</v>
      </c>
      <c r="J1230" s="205"/>
      <c r="K1230" s="205"/>
    </row>
    <row r="1231" spans="2:11" ht="12" customHeight="1">
      <c r="B1231" s="11"/>
      <c r="C1231" s="12" t="s">
        <v>204</v>
      </c>
      <c r="D1231" s="165">
        <v>369924</v>
      </c>
      <c r="E1231" s="165">
        <v>485134</v>
      </c>
      <c r="F1231" s="165">
        <v>93431</v>
      </c>
      <c r="G1231" s="165">
        <v>166180</v>
      </c>
      <c r="H1231" s="13">
        <v>25.3</v>
      </c>
      <c r="I1231" s="13">
        <v>34.299999999999997</v>
      </c>
      <c r="J1231" s="205"/>
      <c r="K1231" s="205"/>
    </row>
    <row r="1232" spans="2:11" ht="12" customHeight="1">
      <c r="B1232" s="11"/>
      <c r="C1232" s="12" t="s">
        <v>205</v>
      </c>
      <c r="D1232" s="165">
        <v>94789</v>
      </c>
      <c r="E1232" s="165">
        <v>112235</v>
      </c>
      <c r="F1232" s="165">
        <v>11526</v>
      </c>
      <c r="G1232" s="165">
        <v>7796</v>
      </c>
      <c r="H1232" s="13">
        <v>12.2</v>
      </c>
      <c r="I1232" s="13">
        <v>6.9</v>
      </c>
      <c r="J1232" s="205"/>
      <c r="K1232" s="205"/>
    </row>
    <row r="1233" spans="2:11" ht="12" customHeight="1">
      <c r="B1233" s="11"/>
      <c r="C1233" s="12" t="s">
        <v>206</v>
      </c>
      <c r="D1233" s="165">
        <v>159123</v>
      </c>
      <c r="E1233" s="165">
        <v>229271</v>
      </c>
      <c r="F1233" s="165">
        <v>5246</v>
      </c>
      <c r="G1233" s="165">
        <v>6532</v>
      </c>
      <c r="H1233" s="13">
        <v>3.3</v>
      </c>
      <c r="I1233" s="13">
        <v>2.8</v>
      </c>
      <c r="J1233" s="205"/>
      <c r="K1233" s="205"/>
    </row>
    <row r="1234" spans="2:11" ht="12" customHeight="1">
      <c r="B1234" s="11"/>
      <c r="C1234" s="12" t="s">
        <v>207</v>
      </c>
      <c r="D1234" s="165">
        <v>434527</v>
      </c>
      <c r="E1234" s="165">
        <v>450244</v>
      </c>
      <c r="F1234" s="165">
        <v>7711</v>
      </c>
      <c r="G1234" s="165">
        <v>6362</v>
      </c>
      <c r="H1234" s="13">
        <v>1.8</v>
      </c>
      <c r="I1234" s="13">
        <v>1.4</v>
      </c>
      <c r="J1234" s="205"/>
      <c r="K1234" s="205"/>
    </row>
    <row r="1235" spans="2:11" ht="12" customHeight="1">
      <c r="B1235" s="11"/>
      <c r="C1235" s="12" t="s">
        <v>208</v>
      </c>
      <c r="D1235" s="165">
        <v>226589</v>
      </c>
      <c r="E1235" s="165">
        <v>158457</v>
      </c>
      <c r="F1235" s="165">
        <v>16607</v>
      </c>
      <c r="G1235" s="165">
        <v>14121</v>
      </c>
      <c r="H1235" s="13">
        <v>7.3</v>
      </c>
      <c r="I1235" s="13">
        <v>8.9</v>
      </c>
      <c r="J1235" s="205"/>
      <c r="K1235" s="205"/>
    </row>
    <row r="1236" spans="2:11" ht="12" customHeight="1">
      <c r="B1236" s="11"/>
      <c r="C1236" s="314" t="s">
        <v>209</v>
      </c>
      <c r="D1236" s="165">
        <v>815286</v>
      </c>
      <c r="E1236" s="165">
        <v>869210</v>
      </c>
      <c r="F1236" s="165">
        <v>56414</v>
      </c>
      <c r="G1236" s="165">
        <v>82192</v>
      </c>
      <c r="H1236" s="13">
        <v>6.9</v>
      </c>
      <c r="I1236" s="13">
        <v>9.5</v>
      </c>
      <c r="J1236" s="205"/>
      <c r="K1236" s="205"/>
    </row>
    <row r="1237" spans="2:11" ht="12" customHeight="1">
      <c r="B1237" s="14"/>
      <c r="C1237" s="15" t="s">
        <v>211</v>
      </c>
      <c r="D1237" s="16">
        <v>1173596</v>
      </c>
      <c r="E1237" s="16">
        <v>1182720</v>
      </c>
      <c r="F1237" s="16">
        <v>54831</v>
      </c>
      <c r="G1237" s="16">
        <v>55621</v>
      </c>
      <c r="H1237" s="17">
        <v>4.7</v>
      </c>
      <c r="I1237" s="17">
        <v>4.7</v>
      </c>
      <c r="J1237" s="205"/>
      <c r="K1237" s="205"/>
    </row>
    <row r="1238" spans="2:11" ht="12" customHeight="1">
      <c r="B1238" s="3" t="s">
        <v>605</v>
      </c>
    </row>
    <row r="1239" spans="2:11" ht="12" customHeight="1">
      <c r="B1239" s="184" t="s">
        <v>606</v>
      </c>
    </row>
    <row r="1240" spans="2:11" ht="12" customHeight="1">
      <c r="B1240" s="184"/>
    </row>
    <row r="1241" spans="2:11" ht="12" customHeight="1">
      <c r="B1241" s="184"/>
    </row>
    <row r="1242" spans="2:11" ht="12" customHeight="1">
      <c r="B1242" s="3" t="s">
        <v>610</v>
      </c>
    </row>
    <row r="1243" spans="2:11" ht="12" customHeight="1">
      <c r="H1243" s="4" t="s">
        <v>599</v>
      </c>
    </row>
    <row r="1244" spans="2:11" ht="12" customHeight="1">
      <c r="B1244" s="5"/>
      <c r="C1244" s="187"/>
      <c r="D1244" s="1100" t="s">
        <v>485</v>
      </c>
      <c r="E1244" s="1102"/>
      <c r="F1244" s="1102"/>
      <c r="G1244" s="1102"/>
      <c r="H1244" s="1102"/>
    </row>
    <row r="1245" spans="2:11" ht="12" customHeight="1">
      <c r="B1245" s="11"/>
      <c r="C1245" s="165"/>
      <c r="D1245" s="360" t="s">
        <v>567</v>
      </c>
      <c r="E1245" s="361" t="s">
        <v>611</v>
      </c>
      <c r="F1245" s="1124" t="s">
        <v>612</v>
      </c>
      <c r="G1245" s="1125"/>
      <c r="H1245" s="1125"/>
    </row>
    <row r="1246" spans="2:11" ht="12" customHeight="1">
      <c r="B1246" s="11"/>
      <c r="C1246" s="165"/>
      <c r="D1246" s="362" t="s">
        <v>570</v>
      </c>
      <c r="E1246" s="363"/>
      <c r="F1246" s="363"/>
      <c r="G1246" s="364" t="s">
        <v>613</v>
      </c>
      <c r="H1246" s="365" t="s">
        <v>444</v>
      </c>
    </row>
    <row r="1247" spans="2:11" ht="12" customHeight="1">
      <c r="B1247" s="11"/>
      <c r="C1247" s="165"/>
      <c r="D1247" s="363"/>
      <c r="E1247" s="363"/>
      <c r="F1247" s="363"/>
      <c r="G1247" s="366" t="s">
        <v>614</v>
      </c>
      <c r="H1247" s="367" t="s">
        <v>612</v>
      </c>
    </row>
    <row r="1248" spans="2:11" ht="12" customHeight="1">
      <c r="B1248" s="14"/>
      <c r="C1248" s="14"/>
      <c r="D1248" s="279"/>
      <c r="E1248" s="279"/>
      <c r="F1248" s="279"/>
      <c r="G1248" s="368" t="s">
        <v>616</v>
      </c>
      <c r="H1248" s="369"/>
    </row>
    <row r="1249" spans="2:8" ht="12" customHeight="1">
      <c r="B1249" s="11" t="s">
        <v>189</v>
      </c>
      <c r="C1249" s="11"/>
      <c r="D1249" s="370"/>
      <c r="E1249" s="34"/>
      <c r="F1249" s="34"/>
      <c r="G1249" s="371"/>
      <c r="H1249" s="371"/>
    </row>
    <row r="1250" spans="2:8" ht="12" customHeight="1">
      <c r="B1250" s="165" t="s">
        <v>603</v>
      </c>
      <c r="C1250" s="18"/>
      <c r="D1250" s="172">
        <v>1974860</v>
      </c>
      <c r="E1250" s="173">
        <v>1844240</v>
      </c>
      <c r="F1250" s="173">
        <v>115240</v>
      </c>
      <c r="G1250" s="173">
        <v>64860</v>
      </c>
      <c r="H1250" s="173">
        <v>50370</v>
      </c>
    </row>
    <row r="1251" spans="2:8" ht="12" customHeight="1">
      <c r="B1251" s="11"/>
      <c r="C1251" s="12" t="s">
        <v>192</v>
      </c>
      <c r="D1251" s="172">
        <v>19370</v>
      </c>
      <c r="E1251" s="173">
        <v>18660</v>
      </c>
      <c r="F1251" s="173">
        <v>290</v>
      </c>
      <c r="G1251" s="173">
        <v>50</v>
      </c>
      <c r="H1251" s="173">
        <v>240</v>
      </c>
    </row>
    <row r="1252" spans="2:8" ht="12" customHeight="1">
      <c r="B1252" s="11"/>
      <c r="C1252" s="12" t="s">
        <v>193</v>
      </c>
      <c r="D1252" s="172">
        <v>4940</v>
      </c>
      <c r="E1252" s="173">
        <v>4670</v>
      </c>
      <c r="F1252" s="173">
        <v>170</v>
      </c>
      <c r="G1252" s="173">
        <v>20</v>
      </c>
      <c r="H1252" s="173">
        <v>150</v>
      </c>
    </row>
    <row r="1253" spans="2:8" ht="12" customHeight="1">
      <c r="B1253" s="11"/>
      <c r="C1253" s="12" t="s">
        <v>194</v>
      </c>
      <c r="D1253" s="172">
        <v>3640</v>
      </c>
      <c r="E1253" s="173">
        <v>3500</v>
      </c>
      <c r="F1253" s="173">
        <v>90</v>
      </c>
      <c r="G1253" s="173">
        <v>30</v>
      </c>
      <c r="H1253" s="173">
        <v>60</v>
      </c>
    </row>
    <row r="1254" spans="2:8" ht="12" customHeight="1">
      <c r="B1254" s="11"/>
      <c r="C1254" s="12" t="s">
        <v>195</v>
      </c>
      <c r="D1254" s="172">
        <v>10880</v>
      </c>
      <c r="E1254" s="173">
        <v>10500</v>
      </c>
      <c r="F1254" s="173">
        <v>290</v>
      </c>
      <c r="G1254" s="173">
        <v>110</v>
      </c>
      <c r="H1254" s="173">
        <v>180</v>
      </c>
    </row>
    <row r="1255" spans="2:8" ht="12" customHeight="1">
      <c r="B1255" s="11"/>
      <c r="C1255" s="12" t="s">
        <v>196</v>
      </c>
      <c r="D1255" s="172">
        <v>225400</v>
      </c>
      <c r="E1255" s="173">
        <v>211950</v>
      </c>
      <c r="F1255" s="173">
        <v>11900</v>
      </c>
      <c r="G1255" s="173">
        <v>7250</v>
      </c>
      <c r="H1255" s="173">
        <v>4650</v>
      </c>
    </row>
    <row r="1256" spans="2:8" ht="12" customHeight="1">
      <c r="B1256" s="11"/>
      <c r="C1256" s="12" t="s">
        <v>197</v>
      </c>
      <c r="D1256" s="172">
        <v>285950</v>
      </c>
      <c r="E1256" s="173">
        <v>268820</v>
      </c>
      <c r="F1256" s="173">
        <v>14570</v>
      </c>
      <c r="G1256" s="173">
        <v>6790</v>
      </c>
      <c r="H1256" s="173">
        <v>7770</v>
      </c>
    </row>
    <row r="1257" spans="2:8" ht="12" customHeight="1">
      <c r="B1257" s="11"/>
      <c r="C1257" s="226" t="s">
        <v>198</v>
      </c>
      <c r="D1257" s="172">
        <v>10510</v>
      </c>
      <c r="E1257" s="173">
        <v>10380</v>
      </c>
      <c r="F1257" s="173">
        <v>120</v>
      </c>
      <c r="G1257" s="173">
        <v>80</v>
      </c>
      <c r="H1257" s="173">
        <v>50</v>
      </c>
    </row>
    <row r="1258" spans="2:8" ht="12" customHeight="1">
      <c r="B1258" s="11"/>
      <c r="C1258" s="12" t="s">
        <v>199</v>
      </c>
      <c r="D1258" s="172">
        <v>19300</v>
      </c>
      <c r="E1258" s="173">
        <v>17050</v>
      </c>
      <c r="F1258" s="173">
        <v>2230</v>
      </c>
      <c r="G1258" s="173">
        <v>1800</v>
      </c>
      <c r="H1258" s="173">
        <v>430</v>
      </c>
    </row>
    <row r="1259" spans="2:8" ht="12" customHeight="1">
      <c r="B1259" s="11"/>
      <c r="C1259" s="12" t="s">
        <v>200</v>
      </c>
      <c r="D1259" s="172">
        <v>78700</v>
      </c>
      <c r="E1259" s="173">
        <v>74880</v>
      </c>
      <c r="F1259" s="173">
        <v>3520</v>
      </c>
      <c r="G1259" s="173">
        <v>1450</v>
      </c>
      <c r="H1259" s="173">
        <v>2070</v>
      </c>
    </row>
    <row r="1260" spans="2:8" ht="12" customHeight="1">
      <c r="B1260" s="11"/>
      <c r="C1260" s="12" t="s">
        <v>201</v>
      </c>
      <c r="D1260" s="172">
        <v>155380</v>
      </c>
      <c r="E1260" s="173">
        <v>143860</v>
      </c>
      <c r="F1260" s="173">
        <v>10720</v>
      </c>
      <c r="G1260" s="173">
        <v>7260</v>
      </c>
      <c r="H1260" s="173">
        <v>3470</v>
      </c>
    </row>
    <row r="1261" spans="2:8" ht="12" customHeight="1">
      <c r="B1261" s="11"/>
      <c r="C1261" s="12" t="s">
        <v>202</v>
      </c>
      <c r="D1261" s="172">
        <v>145170</v>
      </c>
      <c r="E1261" s="173">
        <v>132230</v>
      </c>
      <c r="F1261" s="173">
        <v>11240</v>
      </c>
      <c r="G1261" s="173">
        <v>5500</v>
      </c>
      <c r="H1261" s="173">
        <v>5740</v>
      </c>
    </row>
    <row r="1262" spans="2:8" ht="12" customHeight="1">
      <c r="B1262" s="11"/>
      <c r="C1262" s="12" t="s">
        <v>203</v>
      </c>
      <c r="D1262" s="172">
        <v>49520</v>
      </c>
      <c r="E1262" s="173">
        <v>46250</v>
      </c>
      <c r="F1262" s="173">
        <v>3190</v>
      </c>
      <c r="G1262" s="173">
        <v>2170</v>
      </c>
      <c r="H1262" s="173">
        <v>1020</v>
      </c>
    </row>
    <row r="1263" spans="2:8" ht="12" customHeight="1">
      <c r="B1263" s="11"/>
      <c r="C1263" s="12" t="s">
        <v>204</v>
      </c>
      <c r="D1263" s="172">
        <v>222080</v>
      </c>
      <c r="E1263" s="173">
        <v>193080</v>
      </c>
      <c r="F1263" s="173">
        <v>27210</v>
      </c>
      <c r="G1263" s="173">
        <v>17540</v>
      </c>
      <c r="H1263" s="173">
        <v>9670</v>
      </c>
    </row>
    <row r="1264" spans="2:8" ht="12" customHeight="1">
      <c r="B1264" s="11"/>
      <c r="C1264" s="12" t="s">
        <v>205</v>
      </c>
      <c r="D1264" s="172">
        <v>46960</v>
      </c>
      <c r="E1264" s="173">
        <v>41700</v>
      </c>
      <c r="F1264" s="173">
        <v>4360</v>
      </c>
      <c r="G1264" s="173">
        <v>2080</v>
      </c>
      <c r="H1264" s="173">
        <v>2280</v>
      </c>
    </row>
    <row r="1265" spans="2:13" ht="12" customHeight="1">
      <c r="B1265" s="11"/>
      <c r="C1265" s="12" t="s">
        <v>206</v>
      </c>
      <c r="D1265" s="172">
        <v>104730</v>
      </c>
      <c r="E1265" s="173">
        <v>99880</v>
      </c>
      <c r="F1265" s="173">
        <v>4690</v>
      </c>
      <c r="G1265" s="173">
        <v>2540</v>
      </c>
      <c r="H1265" s="173">
        <v>2150</v>
      </c>
    </row>
    <row r="1266" spans="2:13" ht="12" customHeight="1">
      <c r="B1266" s="11"/>
      <c r="C1266" s="12" t="s">
        <v>207</v>
      </c>
      <c r="D1266" s="172">
        <v>45250</v>
      </c>
      <c r="E1266" s="173">
        <v>43350</v>
      </c>
      <c r="F1266" s="173">
        <v>1840</v>
      </c>
      <c r="G1266" s="173">
        <v>740</v>
      </c>
      <c r="H1266" s="173">
        <v>1100</v>
      </c>
    </row>
    <row r="1267" spans="2:13" ht="12" customHeight="1">
      <c r="B1267" s="11"/>
      <c r="C1267" s="12" t="s">
        <v>208</v>
      </c>
      <c r="D1267" s="172">
        <v>56130</v>
      </c>
      <c r="E1267" s="173">
        <v>55310</v>
      </c>
      <c r="F1267" s="173">
        <v>740</v>
      </c>
      <c r="G1267" s="173">
        <v>190</v>
      </c>
      <c r="H1267" s="173">
        <v>540</v>
      </c>
    </row>
    <row r="1268" spans="2:13" ht="12" customHeight="1">
      <c r="B1268" s="11"/>
      <c r="C1268" s="314" t="s">
        <v>209</v>
      </c>
      <c r="D1268" s="172">
        <v>347080</v>
      </c>
      <c r="E1268" s="173">
        <v>339010</v>
      </c>
      <c r="F1268" s="173">
        <v>4880</v>
      </c>
      <c r="G1268" s="173">
        <v>950</v>
      </c>
      <c r="H1268" s="173">
        <v>3930</v>
      </c>
    </row>
    <row r="1269" spans="2:13" ht="12" customHeight="1">
      <c r="B1269" s="11"/>
      <c r="C1269" s="12" t="s">
        <v>211</v>
      </c>
      <c r="D1269" s="172">
        <v>143770</v>
      </c>
      <c r="E1269" s="173">
        <v>129070</v>
      </c>
      <c r="F1269" s="173">
        <v>13180</v>
      </c>
      <c r="G1269" s="173">
        <v>8310</v>
      </c>
      <c r="H1269" s="173">
        <v>4870</v>
      </c>
    </row>
    <row r="1270" spans="2:13" ht="12" customHeight="1">
      <c r="B1270" s="11" t="s">
        <v>4</v>
      </c>
      <c r="C1270" s="11"/>
      <c r="D1270" s="370"/>
      <c r="E1270" s="34"/>
      <c r="F1270" s="34"/>
      <c r="G1270" s="371"/>
      <c r="H1270" s="371"/>
    </row>
    <row r="1271" spans="2:13" ht="12" customHeight="1">
      <c r="B1271" s="165" t="s">
        <v>603</v>
      </c>
      <c r="C1271" s="18"/>
      <c r="D1271" s="204">
        <v>100</v>
      </c>
      <c r="E1271" s="205">
        <v>93.4</v>
      </c>
      <c r="F1271" s="205">
        <v>5.8</v>
      </c>
      <c r="G1271" s="205">
        <v>3.3</v>
      </c>
      <c r="H1271" s="205">
        <v>2.6</v>
      </c>
      <c r="I1271" s="192"/>
      <c r="J1271" s="192"/>
      <c r="K1271" s="192"/>
      <c r="L1271" s="192"/>
      <c r="M1271" s="192"/>
    </row>
    <row r="1272" spans="2:13" ht="12" customHeight="1">
      <c r="B1272" s="11"/>
      <c r="C1272" s="12" t="s">
        <v>192</v>
      </c>
      <c r="D1272" s="204">
        <v>100</v>
      </c>
      <c r="E1272" s="205">
        <v>96.3</v>
      </c>
      <c r="F1272" s="205">
        <v>1.5</v>
      </c>
      <c r="G1272" s="205">
        <v>0.3</v>
      </c>
      <c r="H1272" s="205">
        <v>1.2</v>
      </c>
      <c r="I1272" s="192"/>
      <c r="J1272" s="192"/>
      <c r="K1272" s="192"/>
      <c r="L1272" s="192"/>
      <c r="M1272" s="192"/>
    </row>
    <row r="1273" spans="2:13" ht="12" customHeight="1">
      <c r="B1273" s="11"/>
      <c r="C1273" s="12" t="s">
        <v>193</v>
      </c>
      <c r="D1273" s="204">
        <v>100</v>
      </c>
      <c r="E1273" s="205">
        <v>94.5</v>
      </c>
      <c r="F1273" s="205">
        <v>3.4</v>
      </c>
      <c r="G1273" s="205">
        <v>0.4</v>
      </c>
      <c r="H1273" s="205">
        <v>3</v>
      </c>
      <c r="I1273" s="192"/>
      <c r="J1273" s="192"/>
      <c r="K1273" s="192"/>
      <c r="L1273" s="192"/>
      <c r="M1273" s="192"/>
    </row>
    <row r="1274" spans="2:13" ht="12" customHeight="1">
      <c r="B1274" s="11"/>
      <c r="C1274" s="12" t="s">
        <v>194</v>
      </c>
      <c r="D1274" s="204">
        <v>100</v>
      </c>
      <c r="E1274" s="205">
        <v>96.2</v>
      </c>
      <c r="F1274" s="205">
        <v>2.5</v>
      </c>
      <c r="G1274" s="205">
        <v>0.8</v>
      </c>
      <c r="H1274" s="205">
        <v>1.6</v>
      </c>
      <c r="I1274" s="192"/>
      <c r="J1274" s="192"/>
      <c r="K1274" s="192"/>
      <c r="L1274" s="192"/>
      <c r="M1274" s="192"/>
    </row>
    <row r="1275" spans="2:13" ht="12" customHeight="1">
      <c r="B1275" s="11"/>
      <c r="C1275" s="12" t="s">
        <v>195</v>
      </c>
      <c r="D1275" s="204">
        <v>100</v>
      </c>
      <c r="E1275" s="205">
        <v>96.5</v>
      </c>
      <c r="F1275" s="205">
        <v>2.7</v>
      </c>
      <c r="G1275" s="205">
        <v>1</v>
      </c>
      <c r="H1275" s="205">
        <v>1.7</v>
      </c>
      <c r="I1275" s="192"/>
      <c r="J1275" s="192"/>
      <c r="K1275" s="192"/>
      <c r="L1275" s="192"/>
      <c r="M1275" s="192"/>
    </row>
    <row r="1276" spans="2:13" ht="12" customHeight="1">
      <c r="B1276" s="11"/>
      <c r="C1276" s="12" t="s">
        <v>196</v>
      </c>
      <c r="D1276" s="204">
        <v>100</v>
      </c>
      <c r="E1276" s="205">
        <v>94</v>
      </c>
      <c r="F1276" s="205">
        <v>5.3</v>
      </c>
      <c r="G1276" s="205">
        <v>3.2</v>
      </c>
      <c r="H1276" s="205">
        <v>2.1</v>
      </c>
      <c r="I1276" s="192"/>
      <c r="J1276" s="192"/>
      <c r="K1276" s="192"/>
      <c r="L1276" s="192"/>
      <c r="M1276" s="192"/>
    </row>
    <row r="1277" spans="2:13" ht="12" customHeight="1">
      <c r="B1277" s="11"/>
      <c r="C1277" s="12" t="s">
        <v>197</v>
      </c>
      <c r="D1277" s="204">
        <v>100</v>
      </c>
      <c r="E1277" s="205">
        <v>94</v>
      </c>
      <c r="F1277" s="205">
        <v>5.0999999999999996</v>
      </c>
      <c r="G1277" s="205">
        <v>2.4</v>
      </c>
      <c r="H1277" s="205">
        <v>2.7</v>
      </c>
      <c r="I1277" s="192"/>
      <c r="J1277" s="192"/>
      <c r="K1277" s="192"/>
      <c r="L1277" s="192"/>
      <c r="M1277" s="192"/>
    </row>
    <row r="1278" spans="2:13" ht="12" customHeight="1">
      <c r="B1278" s="11"/>
      <c r="C1278" s="226" t="s">
        <v>198</v>
      </c>
      <c r="D1278" s="204">
        <v>100</v>
      </c>
      <c r="E1278" s="205">
        <v>98.8</v>
      </c>
      <c r="F1278" s="205">
        <v>1.1000000000000001</v>
      </c>
      <c r="G1278" s="205">
        <v>0.8</v>
      </c>
      <c r="H1278" s="205">
        <v>0.5</v>
      </c>
      <c r="I1278" s="192"/>
      <c r="J1278" s="192"/>
      <c r="K1278" s="192"/>
      <c r="L1278" s="192"/>
      <c r="M1278" s="192"/>
    </row>
    <row r="1279" spans="2:13" ht="12" customHeight="1">
      <c r="B1279" s="11"/>
      <c r="C1279" s="12" t="s">
        <v>199</v>
      </c>
      <c r="D1279" s="204">
        <v>100</v>
      </c>
      <c r="E1279" s="205">
        <v>88.3</v>
      </c>
      <c r="F1279" s="205">
        <v>11.6</v>
      </c>
      <c r="G1279" s="205">
        <v>9.3000000000000007</v>
      </c>
      <c r="H1279" s="205">
        <v>2.2000000000000002</v>
      </c>
      <c r="I1279" s="192"/>
      <c r="J1279" s="192"/>
      <c r="K1279" s="192"/>
      <c r="L1279" s="192"/>
      <c r="M1279" s="192"/>
    </row>
    <row r="1280" spans="2:13" ht="12" customHeight="1">
      <c r="B1280" s="11"/>
      <c r="C1280" s="12" t="s">
        <v>200</v>
      </c>
      <c r="D1280" s="204">
        <v>100</v>
      </c>
      <c r="E1280" s="205">
        <v>95.1</v>
      </c>
      <c r="F1280" s="205">
        <v>4.5</v>
      </c>
      <c r="G1280" s="205">
        <v>1.8</v>
      </c>
      <c r="H1280" s="205">
        <v>2.6</v>
      </c>
      <c r="I1280" s="192"/>
      <c r="J1280" s="192"/>
      <c r="K1280" s="192"/>
      <c r="L1280" s="192"/>
      <c r="M1280" s="192"/>
    </row>
    <row r="1281" spans="2:13" ht="12" customHeight="1">
      <c r="B1281" s="11"/>
      <c r="C1281" s="12" t="s">
        <v>201</v>
      </c>
      <c r="D1281" s="204">
        <v>100</v>
      </c>
      <c r="E1281" s="205">
        <v>92.6</v>
      </c>
      <c r="F1281" s="205">
        <v>6.9</v>
      </c>
      <c r="G1281" s="205">
        <v>4.7</v>
      </c>
      <c r="H1281" s="205">
        <v>2.2000000000000002</v>
      </c>
      <c r="I1281" s="192"/>
      <c r="J1281" s="192"/>
      <c r="K1281" s="192"/>
      <c r="L1281" s="192"/>
      <c r="M1281" s="192"/>
    </row>
    <row r="1282" spans="2:13" ht="12" customHeight="1">
      <c r="B1282" s="11"/>
      <c r="C1282" s="12" t="s">
        <v>202</v>
      </c>
      <c r="D1282" s="204">
        <v>100</v>
      </c>
      <c r="E1282" s="205">
        <v>91.1</v>
      </c>
      <c r="F1282" s="205">
        <v>7.7</v>
      </c>
      <c r="G1282" s="205">
        <v>3.8</v>
      </c>
      <c r="H1282" s="205">
        <v>4</v>
      </c>
      <c r="I1282" s="192"/>
      <c r="J1282" s="192"/>
      <c r="K1282" s="192"/>
      <c r="L1282" s="192"/>
      <c r="M1282" s="192"/>
    </row>
    <row r="1283" spans="2:13" ht="12" customHeight="1">
      <c r="B1283" s="11"/>
      <c r="C1283" s="12" t="s">
        <v>203</v>
      </c>
      <c r="D1283" s="204">
        <v>100</v>
      </c>
      <c r="E1283" s="205">
        <v>93.4</v>
      </c>
      <c r="F1283" s="205">
        <v>6.4</v>
      </c>
      <c r="G1283" s="205">
        <v>4.4000000000000004</v>
      </c>
      <c r="H1283" s="205">
        <v>2.1</v>
      </c>
      <c r="I1283" s="192"/>
      <c r="J1283" s="192"/>
      <c r="K1283" s="192"/>
      <c r="L1283" s="192"/>
      <c r="M1283" s="192"/>
    </row>
    <row r="1284" spans="2:13" ht="12" customHeight="1">
      <c r="B1284" s="11"/>
      <c r="C1284" s="12" t="s">
        <v>204</v>
      </c>
      <c r="D1284" s="204">
        <v>100</v>
      </c>
      <c r="E1284" s="205">
        <v>86.9</v>
      </c>
      <c r="F1284" s="205">
        <v>12.3</v>
      </c>
      <c r="G1284" s="205">
        <v>7.9</v>
      </c>
      <c r="H1284" s="205">
        <v>4.4000000000000004</v>
      </c>
      <c r="I1284" s="192"/>
      <c r="J1284" s="192"/>
      <c r="K1284" s="192"/>
      <c r="L1284" s="192"/>
      <c r="M1284" s="192"/>
    </row>
    <row r="1285" spans="2:13" ht="12" customHeight="1">
      <c r="B1285" s="11"/>
      <c r="C1285" s="12" t="s">
        <v>205</v>
      </c>
      <c r="D1285" s="204">
        <v>100</v>
      </c>
      <c r="E1285" s="205">
        <v>88.8</v>
      </c>
      <c r="F1285" s="205">
        <v>9.3000000000000007</v>
      </c>
      <c r="G1285" s="205">
        <v>4.4000000000000004</v>
      </c>
      <c r="H1285" s="205">
        <v>4.9000000000000004</v>
      </c>
      <c r="I1285" s="192"/>
      <c r="J1285" s="192"/>
      <c r="K1285" s="192"/>
      <c r="L1285" s="192"/>
      <c r="M1285" s="192"/>
    </row>
    <row r="1286" spans="2:13" ht="12" customHeight="1">
      <c r="B1286" s="11"/>
      <c r="C1286" s="12" t="s">
        <v>206</v>
      </c>
      <c r="D1286" s="204">
        <v>100</v>
      </c>
      <c r="E1286" s="205">
        <v>95.4</v>
      </c>
      <c r="F1286" s="205">
        <v>4.5</v>
      </c>
      <c r="G1286" s="205">
        <v>2.4</v>
      </c>
      <c r="H1286" s="205">
        <v>2.1</v>
      </c>
      <c r="I1286" s="192"/>
      <c r="J1286" s="192"/>
      <c r="K1286" s="192"/>
      <c r="L1286" s="192"/>
      <c r="M1286" s="192"/>
    </row>
    <row r="1287" spans="2:13" ht="12" customHeight="1">
      <c r="B1287" s="11"/>
      <c r="C1287" s="12" t="s">
        <v>207</v>
      </c>
      <c r="D1287" s="204">
        <v>100</v>
      </c>
      <c r="E1287" s="205">
        <v>95.8</v>
      </c>
      <c r="F1287" s="205">
        <v>4.0999999999999996</v>
      </c>
      <c r="G1287" s="205">
        <v>1.6</v>
      </c>
      <c r="H1287" s="205">
        <v>2.4</v>
      </c>
      <c r="I1287" s="192"/>
      <c r="J1287" s="192"/>
      <c r="K1287" s="192"/>
      <c r="L1287" s="192"/>
      <c r="M1287" s="192"/>
    </row>
    <row r="1288" spans="2:13" ht="12" customHeight="1">
      <c r="B1288" s="11"/>
      <c r="C1288" s="12" t="s">
        <v>208</v>
      </c>
      <c r="D1288" s="204">
        <v>100</v>
      </c>
      <c r="E1288" s="205">
        <v>98.5</v>
      </c>
      <c r="F1288" s="205">
        <v>1.3</v>
      </c>
      <c r="G1288" s="205">
        <v>0.3</v>
      </c>
      <c r="H1288" s="205">
        <v>1</v>
      </c>
      <c r="I1288" s="192"/>
      <c r="J1288" s="192"/>
      <c r="K1288" s="192"/>
      <c r="L1288" s="192"/>
      <c r="M1288" s="192"/>
    </row>
    <row r="1289" spans="2:13" ht="12" customHeight="1">
      <c r="B1289" s="11"/>
      <c r="C1289" s="314" t="s">
        <v>209</v>
      </c>
      <c r="D1289" s="204">
        <v>100</v>
      </c>
      <c r="E1289" s="205">
        <v>97.7</v>
      </c>
      <c r="F1289" s="205">
        <v>1.4</v>
      </c>
      <c r="G1289" s="205">
        <v>0.3</v>
      </c>
      <c r="H1289" s="205">
        <v>1.1000000000000001</v>
      </c>
      <c r="I1289" s="192"/>
      <c r="J1289" s="192"/>
      <c r="K1289" s="192"/>
      <c r="L1289" s="192"/>
      <c r="M1289" s="192"/>
    </row>
    <row r="1290" spans="2:13" ht="12" customHeight="1">
      <c r="B1290" s="14"/>
      <c r="C1290" s="15" t="s">
        <v>211</v>
      </c>
      <c r="D1290" s="207">
        <v>100</v>
      </c>
      <c r="E1290" s="17">
        <v>89.8</v>
      </c>
      <c r="F1290" s="17">
        <v>9.1999999999999993</v>
      </c>
      <c r="G1290" s="17">
        <v>5.8</v>
      </c>
      <c r="H1290" s="17">
        <v>3.4</v>
      </c>
      <c r="I1290" s="192"/>
      <c r="J1290" s="192"/>
      <c r="K1290" s="192"/>
      <c r="L1290" s="192"/>
      <c r="M1290" s="192"/>
    </row>
    <row r="1291" spans="2:13" ht="12" customHeight="1">
      <c r="B1291" s="3" t="s">
        <v>617</v>
      </c>
    </row>
    <row r="1292" spans="2:13" ht="12" customHeight="1">
      <c r="B1292" s="184" t="s">
        <v>606</v>
      </c>
    </row>
    <row r="1293" spans="2:13" ht="12" customHeight="1">
      <c r="C1293" s="291"/>
    </row>
    <row r="1295" spans="2:13" ht="12" customHeight="1">
      <c r="B1295" s="9" t="s">
        <v>618</v>
      </c>
      <c r="C1295" s="9"/>
      <c r="D1295" s="9"/>
      <c r="E1295" s="9"/>
      <c r="F1295" s="9"/>
      <c r="G1295" s="9"/>
      <c r="H1295" s="9"/>
      <c r="I1295" s="9"/>
      <c r="J1295" s="9"/>
      <c r="K1295" s="9"/>
      <c r="L1295" s="9"/>
    </row>
    <row r="1296" spans="2:13" ht="12" customHeight="1">
      <c r="B1296" s="9"/>
      <c r="C1296" s="9"/>
      <c r="D1296" s="9"/>
      <c r="E1296" s="9"/>
      <c r="F1296" s="9"/>
      <c r="G1296" s="9"/>
      <c r="H1296" s="9"/>
      <c r="I1296" s="9"/>
      <c r="J1296" s="9"/>
      <c r="L1296" s="4" t="s">
        <v>566</v>
      </c>
    </row>
    <row r="1297" spans="2:12" ht="12" customHeight="1">
      <c r="B1297" s="372"/>
      <c r="C1297" s="169"/>
      <c r="D1297" s="373" t="s">
        <v>567</v>
      </c>
      <c r="E1297" s="373" t="s">
        <v>619</v>
      </c>
      <c r="F1297" s="373" t="s">
        <v>620</v>
      </c>
      <c r="G1297" s="373" t="s">
        <v>621</v>
      </c>
      <c r="H1297" s="373" t="s">
        <v>622</v>
      </c>
      <c r="I1297" s="373" t="s">
        <v>623</v>
      </c>
      <c r="J1297" s="373" t="s">
        <v>624</v>
      </c>
      <c r="K1297" s="373" t="s">
        <v>625</v>
      </c>
      <c r="L1297" s="373" t="s">
        <v>626</v>
      </c>
    </row>
    <row r="1298" spans="2:12" ht="12" customHeight="1">
      <c r="B1298" s="374"/>
      <c r="C1298" s="16"/>
      <c r="D1298" s="368" t="s">
        <v>570</v>
      </c>
      <c r="E1298" s="375" t="s">
        <v>627</v>
      </c>
      <c r="F1298" s="375" t="s">
        <v>628</v>
      </c>
      <c r="G1298" s="375" t="s">
        <v>629</v>
      </c>
      <c r="H1298" s="375" t="s">
        <v>630</v>
      </c>
      <c r="I1298" s="375" t="s">
        <v>631</v>
      </c>
      <c r="J1298" s="375" t="s">
        <v>632</v>
      </c>
      <c r="K1298" s="375" t="s">
        <v>633</v>
      </c>
      <c r="L1298" s="375" t="s">
        <v>634</v>
      </c>
    </row>
    <row r="1299" spans="2:12" ht="12" customHeight="1">
      <c r="B1299" s="376" t="s">
        <v>635</v>
      </c>
      <c r="C1299" s="219"/>
      <c r="D1299" s="165"/>
      <c r="E1299" s="165"/>
      <c r="F1299" s="165"/>
      <c r="G1299" s="165"/>
      <c r="H1299" s="165"/>
      <c r="I1299" s="165"/>
      <c r="J1299" s="165"/>
      <c r="K1299" s="165"/>
      <c r="L1299" s="165"/>
    </row>
    <row r="1300" spans="2:12" ht="12" customHeight="1">
      <c r="B1300" s="165" t="s">
        <v>603</v>
      </c>
      <c r="C1300" s="18"/>
      <c r="D1300" s="165">
        <v>7530777</v>
      </c>
      <c r="E1300" s="165">
        <v>1659563</v>
      </c>
      <c r="F1300" s="165">
        <v>2153046</v>
      </c>
      <c r="G1300" s="165">
        <v>988473</v>
      </c>
      <c r="H1300" s="165">
        <v>507468</v>
      </c>
      <c r="I1300" s="165">
        <v>422366</v>
      </c>
      <c r="J1300" s="165">
        <v>680445</v>
      </c>
      <c r="K1300" s="165">
        <v>624538</v>
      </c>
      <c r="L1300" s="165">
        <v>255667</v>
      </c>
    </row>
    <row r="1301" spans="2:12" ht="12" customHeight="1">
      <c r="B1301" s="11"/>
      <c r="C1301" s="12" t="s">
        <v>192</v>
      </c>
      <c r="D1301" s="165">
        <v>234823</v>
      </c>
      <c r="E1301" s="165">
        <v>58480</v>
      </c>
      <c r="F1301" s="165">
        <v>57521</v>
      </c>
      <c r="G1301" s="165">
        <v>41320</v>
      </c>
      <c r="H1301" s="165">
        <v>14589</v>
      </c>
      <c r="I1301" s="165">
        <v>13243</v>
      </c>
      <c r="J1301" s="165">
        <v>17076</v>
      </c>
      <c r="K1301" s="165">
        <v>16041</v>
      </c>
      <c r="L1301" s="165">
        <v>5305</v>
      </c>
    </row>
    <row r="1302" spans="2:12" ht="12" customHeight="1">
      <c r="B1302" s="11"/>
      <c r="C1302" s="12" t="s">
        <v>193</v>
      </c>
      <c r="D1302" s="165">
        <v>30609</v>
      </c>
      <c r="E1302" s="165">
        <v>10384</v>
      </c>
      <c r="F1302" s="165">
        <v>8230</v>
      </c>
      <c r="G1302" s="165">
        <v>2104</v>
      </c>
      <c r="H1302" s="165">
        <v>1739</v>
      </c>
      <c r="I1302" s="165">
        <v>1699</v>
      </c>
      <c r="J1302" s="165">
        <v>1657</v>
      </c>
      <c r="K1302" s="165">
        <v>766</v>
      </c>
      <c r="L1302" s="165">
        <v>205</v>
      </c>
    </row>
    <row r="1303" spans="2:12" ht="12" customHeight="1">
      <c r="B1303" s="11"/>
      <c r="C1303" s="12" t="s">
        <v>194</v>
      </c>
      <c r="D1303" s="165">
        <v>9385</v>
      </c>
      <c r="E1303" s="165">
        <v>769</v>
      </c>
      <c r="F1303" s="165">
        <v>1684</v>
      </c>
      <c r="G1303" s="165">
        <v>2981</v>
      </c>
      <c r="H1303" s="165">
        <v>1275</v>
      </c>
      <c r="I1303" s="165">
        <v>433</v>
      </c>
      <c r="J1303" s="165">
        <v>609</v>
      </c>
      <c r="K1303" s="165">
        <v>1037</v>
      </c>
      <c r="L1303" s="165">
        <v>415</v>
      </c>
    </row>
    <row r="1304" spans="2:12" ht="12" customHeight="1">
      <c r="B1304" s="11"/>
      <c r="C1304" s="12" t="s">
        <v>195</v>
      </c>
      <c r="D1304" s="165">
        <v>123683</v>
      </c>
      <c r="E1304" s="165">
        <v>33342</v>
      </c>
      <c r="F1304" s="165">
        <v>38156</v>
      </c>
      <c r="G1304" s="165">
        <v>11087</v>
      </c>
      <c r="H1304" s="165">
        <v>5274</v>
      </c>
      <c r="I1304" s="165">
        <v>5464</v>
      </c>
      <c r="J1304" s="165">
        <v>9405</v>
      </c>
      <c r="K1304" s="165">
        <v>11120</v>
      </c>
      <c r="L1304" s="165">
        <v>2220</v>
      </c>
    </row>
    <row r="1305" spans="2:12" ht="12" customHeight="1">
      <c r="B1305" s="11"/>
      <c r="C1305" s="12" t="s">
        <v>196</v>
      </c>
      <c r="D1305" s="165">
        <v>393459</v>
      </c>
      <c r="E1305" s="165">
        <v>13626</v>
      </c>
      <c r="F1305" s="165">
        <v>103718</v>
      </c>
      <c r="G1305" s="165">
        <v>73778</v>
      </c>
      <c r="H1305" s="165">
        <v>53021</v>
      </c>
      <c r="I1305" s="165">
        <v>42556</v>
      </c>
      <c r="J1305" s="165">
        <v>44960</v>
      </c>
      <c r="K1305" s="165">
        <v>36524</v>
      </c>
      <c r="L1305" s="165">
        <v>19429</v>
      </c>
    </row>
    <row r="1306" spans="2:12" ht="12" customHeight="1">
      <c r="B1306" s="11"/>
      <c r="C1306" s="12" t="s">
        <v>197</v>
      </c>
      <c r="D1306" s="165">
        <v>2188011</v>
      </c>
      <c r="E1306" s="165">
        <v>430505</v>
      </c>
      <c r="F1306" s="165">
        <v>769638</v>
      </c>
      <c r="G1306" s="165">
        <v>326788</v>
      </c>
      <c r="H1306" s="165">
        <v>151837</v>
      </c>
      <c r="I1306" s="165">
        <v>101536</v>
      </c>
      <c r="J1306" s="165">
        <v>127936</v>
      </c>
      <c r="K1306" s="165">
        <v>139581</v>
      </c>
      <c r="L1306" s="165">
        <v>56843</v>
      </c>
    </row>
    <row r="1307" spans="2:12" ht="12" customHeight="1">
      <c r="B1307" s="11"/>
      <c r="C1307" s="226" t="s">
        <v>198</v>
      </c>
      <c r="D1307" s="165">
        <v>36323</v>
      </c>
      <c r="E1307" s="165">
        <v>11610</v>
      </c>
      <c r="F1307" s="165">
        <v>12881</v>
      </c>
      <c r="G1307" s="165">
        <v>4912</v>
      </c>
      <c r="H1307" s="165">
        <v>2137</v>
      </c>
      <c r="I1307" s="165">
        <v>2912</v>
      </c>
      <c r="J1307" s="165">
        <v>1325</v>
      </c>
      <c r="K1307" s="165">
        <v>459</v>
      </c>
      <c r="L1307" s="165">
        <v>87</v>
      </c>
    </row>
    <row r="1308" spans="2:12" ht="12" customHeight="1">
      <c r="B1308" s="11"/>
      <c r="C1308" s="12" t="s">
        <v>199</v>
      </c>
      <c r="D1308" s="165">
        <v>37078</v>
      </c>
      <c r="E1308" s="165">
        <v>5849</v>
      </c>
      <c r="F1308" s="165">
        <v>10851</v>
      </c>
      <c r="G1308" s="165">
        <v>4863</v>
      </c>
      <c r="H1308" s="165">
        <v>2280</v>
      </c>
      <c r="I1308" s="165">
        <v>3062</v>
      </c>
      <c r="J1308" s="165">
        <v>3980</v>
      </c>
      <c r="K1308" s="165">
        <v>3855</v>
      </c>
      <c r="L1308" s="165">
        <v>796</v>
      </c>
    </row>
    <row r="1309" spans="2:12" ht="12" customHeight="1">
      <c r="B1309" s="11"/>
      <c r="C1309" s="12" t="s">
        <v>200</v>
      </c>
      <c r="D1309" s="165">
        <v>348741</v>
      </c>
      <c r="E1309" s="165">
        <v>34844</v>
      </c>
      <c r="F1309" s="165">
        <v>94209</v>
      </c>
      <c r="G1309" s="165">
        <v>56968</v>
      </c>
      <c r="H1309" s="165">
        <v>26196</v>
      </c>
      <c r="I1309" s="165">
        <v>30858</v>
      </c>
      <c r="J1309" s="165">
        <v>46234</v>
      </c>
      <c r="K1309" s="165">
        <v>38514</v>
      </c>
      <c r="L1309" s="165">
        <v>18089</v>
      </c>
    </row>
    <row r="1310" spans="2:12" ht="12" customHeight="1">
      <c r="B1310" s="11"/>
      <c r="C1310" s="12" t="s">
        <v>201</v>
      </c>
      <c r="D1310" s="165">
        <v>388074</v>
      </c>
      <c r="E1310" s="165">
        <v>25894</v>
      </c>
      <c r="F1310" s="165">
        <v>96286</v>
      </c>
      <c r="G1310" s="165">
        <v>56229</v>
      </c>
      <c r="H1310" s="165">
        <v>28751</v>
      </c>
      <c r="I1310" s="165">
        <v>32452</v>
      </c>
      <c r="J1310" s="165">
        <v>44881</v>
      </c>
      <c r="K1310" s="165">
        <v>41800</v>
      </c>
      <c r="L1310" s="165">
        <v>25140</v>
      </c>
    </row>
    <row r="1311" spans="2:12" ht="12" customHeight="1">
      <c r="B1311" s="11"/>
      <c r="C1311" s="12" t="s">
        <v>202</v>
      </c>
      <c r="D1311" s="165">
        <v>194989</v>
      </c>
      <c r="E1311" s="165">
        <v>11031</v>
      </c>
      <c r="F1311" s="165">
        <v>45660</v>
      </c>
      <c r="G1311" s="165">
        <v>28856</v>
      </c>
      <c r="H1311" s="165">
        <v>21575</v>
      </c>
      <c r="I1311" s="165">
        <v>21432</v>
      </c>
      <c r="J1311" s="165">
        <v>24916</v>
      </c>
      <c r="K1311" s="165">
        <v>22866</v>
      </c>
      <c r="L1311" s="165">
        <v>15081</v>
      </c>
    </row>
    <row r="1312" spans="2:12" ht="12" customHeight="1">
      <c r="B1312" s="11"/>
      <c r="C1312" s="12" t="s">
        <v>203</v>
      </c>
      <c r="D1312" s="165">
        <v>55743</v>
      </c>
      <c r="E1312" s="165">
        <v>6476</v>
      </c>
      <c r="F1312" s="165">
        <v>18023</v>
      </c>
      <c r="G1312" s="165">
        <v>8700</v>
      </c>
      <c r="H1312" s="165">
        <v>4859</v>
      </c>
      <c r="I1312" s="165">
        <v>3685</v>
      </c>
      <c r="J1312" s="165">
        <v>4135</v>
      </c>
      <c r="K1312" s="165">
        <v>6145</v>
      </c>
      <c r="L1312" s="165">
        <v>2612</v>
      </c>
    </row>
    <row r="1313" spans="2:21" ht="12" customHeight="1">
      <c r="B1313" s="11"/>
      <c r="C1313" s="12" t="s">
        <v>204</v>
      </c>
      <c r="D1313" s="165">
        <v>485134</v>
      </c>
      <c r="E1313" s="165">
        <v>49463</v>
      </c>
      <c r="F1313" s="165">
        <v>156049</v>
      </c>
      <c r="G1313" s="165">
        <v>45074</v>
      </c>
      <c r="H1313" s="165">
        <v>37143</v>
      </c>
      <c r="I1313" s="165">
        <v>29368</v>
      </c>
      <c r="J1313" s="165">
        <v>65135</v>
      </c>
      <c r="K1313" s="165">
        <v>66296</v>
      </c>
      <c r="L1313" s="165">
        <v>30637</v>
      </c>
    </row>
    <row r="1314" spans="2:21" ht="12" customHeight="1">
      <c r="B1314" s="11"/>
      <c r="C1314" s="12" t="s">
        <v>205</v>
      </c>
      <c r="D1314" s="165">
        <v>112235</v>
      </c>
      <c r="E1314" s="165">
        <v>11082</v>
      </c>
      <c r="F1314" s="165">
        <v>17609</v>
      </c>
      <c r="G1314" s="165">
        <v>10730</v>
      </c>
      <c r="H1314" s="165">
        <v>9229</v>
      </c>
      <c r="I1314" s="165">
        <v>9519</v>
      </c>
      <c r="J1314" s="165">
        <v>9071</v>
      </c>
      <c r="K1314" s="165">
        <v>18934</v>
      </c>
      <c r="L1314" s="165">
        <v>3954</v>
      </c>
    </row>
    <row r="1315" spans="2:21" ht="12" customHeight="1">
      <c r="B1315" s="11"/>
      <c r="C1315" s="12" t="s">
        <v>206</v>
      </c>
      <c r="D1315" s="165">
        <v>229271</v>
      </c>
      <c r="E1315" s="165">
        <v>25825</v>
      </c>
      <c r="F1315" s="165">
        <v>37205</v>
      </c>
      <c r="G1315" s="165">
        <v>33878</v>
      </c>
      <c r="H1315" s="165">
        <v>20395</v>
      </c>
      <c r="I1315" s="165">
        <v>25003</v>
      </c>
      <c r="J1315" s="165">
        <v>34080</v>
      </c>
      <c r="K1315" s="165">
        <v>32670</v>
      </c>
      <c r="L1315" s="165">
        <v>18405</v>
      </c>
    </row>
    <row r="1316" spans="2:21" ht="12" customHeight="1">
      <c r="B1316" s="11"/>
      <c r="C1316" s="12" t="s">
        <v>207</v>
      </c>
      <c r="D1316" s="165">
        <v>450244</v>
      </c>
      <c r="E1316" s="165">
        <v>97497</v>
      </c>
      <c r="F1316" s="165">
        <v>133838</v>
      </c>
      <c r="G1316" s="165">
        <v>57150</v>
      </c>
      <c r="H1316" s="165">
        <v>21611</v>
      </c>
      <c r="I1316" s="165">
        <v>14873</v>
      </c>
      <c r="J1316" s="165">
        <v>89174</v>
      </c>
      <c r="K1316" s="165">
        <v>27767</v>
      </c>
      <c r="L1316" s="165">
        <v>7481</v>
      </c>
    </row>
    <row r="1317" spans="2:21" ht="12" customHeight="1">
      <c r="B1317" s="11"/>
      <c r="C1317" s="12" t="s">
        <v>208</v>
      </c>
      <c r="D1317" s="165">
        <v>158457</v>
      </c>
      <c r="E1317" s="165">
        <v>23817</v>
      </c>
      <c r="F1317" s="165">
        <v>68714</v>
      </c>
      <c r="G1317" s="165">
        <v>22897</v>
      </c>
      <c r="H1317" s="165">
        <v>13501</v>
      </c>
      <c r="I1317" s="165">
        <v>11471</v>
      </c>
      <c r="J1317" s="165">
        <v>7891</v>
      </c>
      <c r="K1317" s="165">
        <v>6099</v>
      </c>
      <c r="L1317" s="165">
        <v>1640</v>
      </c>
    </row>
    <row r="1318" spans="2:21" ht="12" customHeight="1">
      <c r="B1318" s="11"/>
      <c r="C1318" s="314" t="s">
        <v>209</v>
      </c>
      <c r="D1318" s="165">
        <v>869210</v>
      </c>
      <c r="E1318" s="165">
        <v>695233</v>
      </c>
      <c r="F1318" s="165">
        <v>61933</v>
      </c>
      <c r="G1318" s="165">
        <v>26305</v>
      </c>
      <c r="H1318" s="165">
        <v>13505</v>
      </c>
      <c r="I1318" s="165">
        <v>15245</v>
      </c>
      <c r="J1318" s="165">
        <v>16459</v>
      </c>
      <c r="K1318" s="165">
        <v>15522</v>
      </c>
      <c r="L1318" s="165">
        <v>4883</v>
      </c>
    </row>
    <row r="1319" spans="2:21" ht="12" customHeight="1">
      <c r="B1319" s="11"/>
      <c r="C1319" s="12" t="s">
        <v>211</v>
      </c>
      <c r="D1319" s="165">
        <v>1182720</v>
      </c>
      <c r="E1319" s="165">
        <v>111366</v>
      </c>
      <c r="F1319" s="165">
        <v>420831</v>
      </c>
      <c r="G1319" s="165">
        <v>173830</v>
      </c>
      <c r="H1319" s="165">
        <v>78550</v>
      </c>
      <c r="I1319" s="165">
        <v>57517</v>
      </c>
      <c r="J1319" s="165">
        <v>131521</v>
      </c>
      <c r="K1319" s="165">
        <v>138503</v>
      </c>
      <c r="L1319" s="165">
        <v>42447</v>
      </c>
    </row>
    <row r="1320" spans="2:21" ht="12" customHeight="1">
      <c r="B1320" s="165" t="s">
        <v>4</v>
      </c>
      <c r="C1320" s="219"/>
      <c r="D1320" s="165"/>
      <c r="E1320" s="165"/>
      <c r="F1320" s="165"/>
      <c r="G1320" s="165"/>
      <c r="H1320" s="165"/>
      <c r="I1320" s="165"/>
      <c r="J1320" s="165"/>
      <c r="K1320" s="165"/>
      <c r="L1320" s="165"/>
    </row>
    <row r="1321" spans="2:21" ht="12" customHeight="1">
      <c r="B1321" s="165" t="s">
        <v>603</v>
      </c>
      <c r="C1321" s="18"/>
      <c r="D1321" s="204">
        <v>100</v>
      </c>
      <c r="E1321" s="13">
        <v>22</v>
      </c>
      <c r="F1321" s="13">
        <v>28.6</v>
      </c>
      <c r="G1321" s="13">
        <v>13.1</v>
      </c>
      <c r="H1321" s="13">
        <v>6.7</v>
      </c>
      <c r="I1321" s="13">
        <v>5.6</v>
      </c>
      <c r="J1321" s="13">
        <v>9</v>
      </c>
      <c r="K1321" s="13">
        <v>8.3000000000000007</v>
      </c>
      <c r="L1321" s="13">
        <v>3.4</v>
      </c>
      <c r="M1321" s="205"/>
      <c r="N1321" s="205"/>
      <c r="O1321" s="205"/>
      <c r="P1321" s="205"/>
      <c r="Q1321" s="205"/>
      <c r="R1321" s="205"/>
      <c r="S1321" s="205"/>
      <c r="T1321" s="205"/>
      <c r="U1321" s="205"/>
    </row>
    <row r="1322" spans="2:21" ht="12" customHeight="1">
      <c r="B1322" s="11"/>
      <c r="C1322" s="12" t="s">
        <v>192</v>
      </c>
      <c r="D1322" s="204">
        <v>100</v>
      </c>
      <c r="E1322" s="13">
        <v>24.9</v>
      </c>
      <c r="F1322" s="13">
        <v>24.5</v>
      </c>
      <c r="G1322" s="13">
        <v>17.600000000000001</v>
      </c>
      <c r="H1322" s="13">
        <v>6.2</v>
      </c>
      <c r="I1322" s="13">
        <v>5.6</v>
      </c>
      <c r="J1322" s="13">
        <v>7.3</v>
      </c>
      <c r="K1322" s="13">
        <v>6.8</v>
      </c>
      <c r="L1322" s="13">
        <v>2.2999999999999998</v>
      </c>
      <c r="M1322" s="205"/>
      <c r="N1322" s="205"/>
      <c r="O1322" s="205"/>
      <c r="P1322" s="205"/>
      <c r="Q1322" s="205"/>
      <c r="R1322" s="205"/>
      <c r="S1322" s="205"/>
      <c r="T1322" s="205"/>
      <c r="U1322" s="205"/>
    </row>
    <row r="1323" spans="2:21" ht="12" customHeight="1">
      <c r="B1323" s="11"/>
      <c r="C1323" s="12" t="s">
        <v>193</v>
      </c>
      <c r="D1323" s="204">
        <v>100</v>
      </c>
      <c r="E1323" s="13">
        <v>33.9</v>
      </c>
      <c r="F1323" s="13">
        <v>26.9</v>
      </c>
      <c r="G1323" s="13">
        <v>6.9</v>
      </c>
      <c r="H1323" s="13">
        <v>5.7</v>
      </c>
      <c r="I1323" s="13">
        <v>5.6</v>
      </c>
      <c r="J1323" s="13">
        <v>5.4</v>
      </c>
      <c r="K1323" s="13">
        <v>2.5</v>
      </c>
      <c r="L1323" s="13">
        <v>0.7</v>
      </c>
      <c r="M1323" s="205"/>
      <c r="N1323" s="205"/>
      <c r="O1323" s="205"/>
      <c r="P1323" s="205"/>
      <c r="Q1323" s="205"/>
      <c r="R1323" s="205"/>
      <c r="S1323" s="205"/>
      <c r="T1323" s="205"/>
      <c r="U1323" s="205"/>
    </row>
    <row r="1324" spans="2:21" ht="12" customHeight="1">
      <c r="B1324" s="11"/>
      <c r="C1324" s="12" t="s">
        <v>194</v>
      </c>
      <c r="D1324" s="204">
        <v>100</v>
      </c>
      <c r="E1324" s="13">
        <v>8.1999999999999993</v>
      </c>
      <c r="F1324" s="13">
        <v>17.899999999999999</v>
      </c>
      <c r="G1324" s="13">
        <v>31.8</v>
      </c>
      <c r="H1324" s="13">
        <v>13.6</v>
      </c>
      <c r="I1324" s="13">
        <v>4.5999999999999996</v>
      </c>
      <c r="J1324" s="13">
        <v>6.5</v>
      </c>
      <c r="K1324" s="13">
        <v>11</v>
      </c>
      <c r="L1324" s="13">
        <v>4.4000000000000004</v>
      </c>
      <c r="M1324" s="205"/>
      <c r="N1324" s="205"/>
      <c r="O1324" s="205"/>
      <c r="P1324" s="205"/>
      <c r="Q1324" s="205"/>
      <c r="R1324" s="205"/>
      <c r="S1324" s="205"/>
      <c r="T1324" s="205"/>
      <c r="U1324" s="205"/>
    </row>
    <row r="1325" spans="2:21" ht="12" customHeight="1">
      <c r="B1325" s="11"/>
      <c r="C1325" s="12" t="s">
        <v>195</v>
      </c>
      <c r="D1325" s="204">
        <v>100</v>
      </c>
      <c r="E1325" s="13">
        <v>27</v>
      </c>
      <c r="F1325" s="13">
        <v>30.8</v>
      </c>
      <c r="G1325" s="13">
        <v>9</v>
      </c>
      <c r="H1325" s="13">
        <v>4.3</v>
      </c>
      <c r="I1325" s="13">
        <v>4.4000000000000004</v>
      </c>
      <c r="J1325" s="13">
        <v>7.6</v>
      </c>
      <c r="K1325" s="13">
        <v>9</v>
      </c>
      <c r="L1325" s="13">
        <v>1.8</v>
      </c>
      <c r="M1325" s="205"/>
      <c r="N1325" s="205"/>
      <c r="O1325" s="205"/>
      <c r="P1325" s="205"/>
      <c r="Q1325" s="205"/>
      <c r="R1325" s="205"/>
      <c r="S1325" s="205"/>
      <c r="T1325" s="205"/>
      <c r="U1325" s="205"/>
    </row>
    <row r="1326" spans="2:21" ht="12" customHeight="1">
      <c r="B1326" s="11"/>
      <c r="C1326" s="12" t="s">
        <v>196</v>
      </c>
      <c r="D1326" s="204">
        <v>100</v>
      </c>
      <c r="E1326" s="13">
        <v>3.5</v>
      </c>
      <c r="F1326" s="13">
        <v>26.4</v>
      </c>
      <c r="G1326" s="13">
        <v>18.8</v>
      </c>
      <c r="H1326" s="13">
        <v>13.5</v>
      </c>
      <c r="I1326" s="13">
        <v>10.8</v>
      </c>
      <c r="J1326" s="13">
        <v>11.4</v>
      </c>
      <c r="K1326" s="13">
        <v>9.3000000000000007</v>
      </c>
      <c r="L1326" s="13">
        <v>4.9000000000000004</v>
      </c>
      <c r="M1326" s="205"/>
      <c r="N1326" s="205"/>
      <c r="O1326" s="205"/>
      <c r="P1326" s="205"/>
      <c r="Q1326" s="205"/>
      <c r="R1326" s="205"/>
      <c r="S1326" s="205"/>
      <c r="T1326" s="205"/>
      <c r="U1326" s="205"/>
    </row>
    <row r="1327" spans="2:21" ht="12" customHeight="1">
      <c r="B1327" s="11"/>
      <c r="C1327" s="12" t="s">
        <v>197</v>
      </c>
      <c r="D1327" s="204">
        <v>100</v>
      </c>
      <c r="E1327" s="13">
        <v>19.7</v>
      </c>
      <c r="F1327" s="13">
        <v>35.200000000000003</v>
      </c>
      <c r="G1327" s="13">
        <v>14.9</v>
      </c>
      <c r="H1327" s="13">
        <v>6.9</v>
      </c>
      <c r="I1327" s="13">
        <v>4.5999999999999996</v>
      </c>
      <c r="J1327" s="13">
        <v>5.8</v>
      </c>
      <c r="K1327" s="13">
        <v>6.4</v>
      </c>
      <c r="L1327" s="13">
        <v>2.6</v>
      </c>
      <c r="M1327" s="205"/>
      <c r="N1327" s="205"/>
      <c r="O1327" s="205"/>
      <c r="P1327" s="205"/>
      <c r="Q1327" s="205"/>
      <c r="R1327" s="205"/>
      <c r="S1327" s="205"/>
      <c r="T1327" s="205"/>
      <c r="U1327" s="205"/>
    </row>
    <row r="1328" spans="2:21" ht="12" customHeight="1">
      <c r="B1328" s="11"/>
      <c r="C1328" s="226" t="s">
        <v>198</v>
      </c>
      <c r="D1328" s="204">
        <v>100</v>
      </c>
      <c r="E1328" s="13">
        <v>32</v>
      </c>
      <c r="F1328" s="13">
        <v>35.5</v>
      </c>
      <c r="G1328" s="13">
        <v>13.5</v>
      </c>
      <c r="H1328" s="13">
        <v>5.9</v>
      </c>
      <c r="I1328" s="13">
        <v>8</v>
      </c>
      <c r="J1328" s="13">
        <v>3.6</v>
      </c>
      <c r="K1328" s="13">
        <v>1.3</v>
      </c>
      <c r="L1328" s="13">
        <v>0.2</v>
      </c>
      <c r="M1328" s="205"/>
      <c r="N1328" s="205"/>
      <c r="O1328" s="205"/>
      <c r="P1328" s="205"/>
      <c r="Q1328" s="205"/>
      <c r="R1328" s="205"/>
      <c r="S1328" s="205"/>
      <c r="T1328" s="205"/>
      <c r="U1328" s="205"/>
    </row>
    <row r="1329" spans="2:21" ht="12" customHeight="1">
      <c r="B1329" s="11"/>
      <c r="C1329" s="12" t="s">
        <v>199</v>
      </c>
      <c r="D1329" s="204">
        <v>100</v>
      </c>
      <c r="E1329" s="13">
        <v>15.8</v>
      </c>
      <c r="F1329" s="13">
        <v>29.3</v>
      </c>
      <c r="G1329" s="13">
        <v>13.1</v>
      </c>
      <c r="H1329" s="13">
        <v>6.1</v>
      </c>
      <c r="I1329" s="13">
        <v>8.3000000000000007</v>
      </c>
      <c r="J1329" s="13">
        <v>10.7</v>
      </c>
      <c r="K1329" s="13">
        <v>10.4</v>
      </c>
      <c r="L1329" s="13">
        <v>2.1</v>
      </c>
      <c r="M1329" s="205"/>
      <c r="N1329" s="205"/>
      <c r="O1329" s="205"/>
      <c r="P1329" s="205"/>
      <c r="Q1329" s="205"/>
      <c r="R1329" s="205"/>
      <c r="S1329" s="205"/>
      <c r="T1329" s="205"/>
      <c r="U1329" s="205"/>
    </row>
    <row r="1330" spans="2:21" ht="12" customHeight="1">
      <c r="B1330" s="11"/>
      <c r="C1330" s="12" t="s">
        <v>200</v>
      </c>
      <c r="D1330" s="204">
        <v>100</v>
      </c>
      <c r="E1330" s="13">
        <v>10</v>
      </c>
      <c r="F1330" s="13">
        <v>27</v>
      </c>
      <c r="G1330" s="13">
        <v>16.3</v>
      </c>
      <c r="H1330" s="13">
        <v>7.5</v>
      </c>
      <c r="I1330" s="13">
        <v>8.8000000000000007</v>
      </c>
      <c r="J1330" s="13">
        <v>13.3</v>
      </c>
      <c r="K1330" s="13">
        <v>11</v>
      </c>
      <c r="L1330" s="13">
        <v>5.2</v>
      </c>
      <c r="M1330" s="205"/>
      <c r="N1330" s="205"/>
      <c r="O1330" s="205"/>
      <c r="P1330" s="205"/>
      <c r="Q1330" s="205"/>
      <c r="R1330" s="205"/>
      <c r="S1330" s="205"/>
      <c r="T1330" s="205"/>
      <c r="U1330" s="205"/>
    </row>
    <row r="1331" spans="2:21" ht="12" customHeight="1">
      <c r="B1331" s="11"/>
      <c r="C1331" s="12" t="s">
        <v>201</v>
      </c>
      <c r="D1331" s="204">
        <v>100</v>
      </c>
      <c r="E1331" s="13">
        <v>6.7</v>
      </c>
      <c r="F1331" s="13">
        <v>24.8</v>
      </c>
      <c r="G1331" s="13">
        <v>14.5</v>
      </c>
      <c r="H1331" s="13">
        <v>7.4</v>
      </c>
      <c r="I1331" s="13">
        <v>8.4</v>
      </c>
      <c r="J1331" s="13">
        <v>11.6</v>
      </c>
      <c r="K1331" s="13">
        <v>10.8</v>
      </c>
      <c r="L1331" s="13">
        <v>6.5</v>
      </c>
      <c r="M1331" s="205"/>
      <c r="N1331" s="205"/>
      <c r="O1331" s="205"/>
      <c r="P1331" s="205"/>
      <c r="Q1331" s="205"/>
      <c r="R1331" s="205"/>
      <c r="S1331" s="205"/>
      <c r="T1331" s="205"/>
      <c r="U1331" s="205"/>
    </row>
    <row r="1332" spans="2:21" ht="12" customHeight="1">
      <c r="B1332" s="11"/>
      <c r="C1332" s="12" t="s">
        <v>202</v>
      </c>
      <c r="D1332" s="204">
        <v>100</v>
      </c>
      <c r="E1332" s="13">
        <v>5.7</v>
      </c>
      <c r="F1332" s="13">
        <v>23.4</v>
      </c>
      <c r="G1332" s="13">
        <v>14.8</v>
      </c>
      <c r="H1332" s="13">
        <v>11.1</v>
      </c>
      <c r="I1332" s="13">
        <v>11</v>
      </c>
      <c r="J1332" s="13">
        <v>12.8</v>
      </c>
      <c r="K1332" s="13">
        <v>11.7</v>
      </c>
      <c r="L1332" s="13">
        <v>7.7</v>
      </c>
      <c r="M1332" s="205"/>
      <c r="N1332" s="205"/>
      <c r="O1332" s="205"/>
      <c r="P1332" s="205"/>
      <c r="Q1332" s="205"/>
      <c r="R1332" s="205"/>
      <c r="S1332" s="205"/>
      <c r="T1332" s="205"/>
      <c r="U1332" s="205"/>
    </row>
    <row r="1333" spans="2:21" ht="12" customHeight="1">
      <c r="B1333" s="11"/>
      <c r="C1333" s="12" t="s">
        <v>203</v>
      </c>
      <c r="D1333" s="204">
        <v>100</v>
      </c>
      <c r="E1333" s="13">
        <v>11.6</v>
      </c>
      <c r="F1333" s="13">
        <v>32.299999999999997</v>
      </c>
      <c r="G1333" s="13">
        <v>15.6</v>
      </c>
      <c r="H1333" s="13">
        <v>8.6999999999999993</v>
      </c>
      <c r="I1333" s="13">
        <v>6.6</v>
      </c>
      <c r="J1333" s="13">
        <v>7.4</v>
      </c>
      <c r="K1333" s="13">
        <v>11</v>
      </c>
      <c r="L1333" s="13">
        <v>4.7</v>
      </c>
      <c r="M1333" s="205"/>
      <c r="N1333" s="205"/>
      <c r="O1333" s="205"/>
      <c r="P1333" s="205"/>
      <c r="Q1333" s="205"/>
      <c r="R1333" s="205"/>
      <c r="S1333" s="205"/>
      <c r="T1333" s="205"/>
      <c r="U1333" s="205"/>
    </row>
    <row r="1334" spans="2:21" ht="12" customHeight="1">
      <c r="B1334" s="11"/>
      <c r="C1334" s="12" t="s">
        <v>204</v>
      </c>
      <c r="D1334" s="204">
        <v>100</v>
      </c>
      <c r="E1334" s="13">
        <v>10.199999999999999</v>
      </c>
      <c r="F1334" s="13">
        <v>32.200000000000003</v>
      </c>
      <c r="G1334" s="13">
        <v>9.3000000000000007</v>
      </c>
      <c r="H1334" s="13">
        <v>7.7</v>
      </c>
      <c r="I1334" s="13">
        <v>6.1</v>
      </c>
      <c r="J1334" s="13">
        <v>13.4</v>
      </c>
      <c r="K1334" s="13">
        <v>13.7</v>
      </c>
      <c r="L1334" s="13">
        <v>6.3</v>
      </c>
      <c r="M1334" s="205"/>
      <c r="N1334" s="205"/>
      <c r="O1334" s="205"/>
      <c r="P1334" s="205"/>
      <c r="Q1334" s="205"/>
      <c r="R1334" s="205"/>
      <c r="S1334" s="205"/>
      <c r="T1334" s="205"/>
      <c r="U1334" s="205"/>
    </row>
    <row r="1335" spans="2:21" ht="12" customHeight="1">
      <c r="B1335" s="11"/>
      <c r="C1335" s="12" t="s">
        <v>205</v>
      </c>
      <c r="D1335" s="204">
        <v>100</v>
      </c>
      <c r="E1335" s="13">
        <v>9.9</v>
      </c>
      <c r="F1335" s="13">
        <v>15.7</v>
      </c>
      <c r="G1335" s="13">
        <v>9.6</v>
      </c>
      <c r="H1335" s="13">
        <v>8.1999999999999993</v>
      </c>
      <c r="I1335" s="13">
        <v>8.5</v>
      </c>
      <c r="J1335" s="13">
        <v>8.1</v>
      </c>
      <c r="K1335" s="13">
        <v>16.899999999999999</v>
      </c>
      <c r="L1335" s="13">
        <v>3.5</v>
      </c>
      <c r="M1335" s="205"/>
      <c r="N1335" s="205"/>
      <c r="O1335" s="205"/>
      <c r="P1335" s="205"/>
      <c r="Q1335" s="205"/>
      <c r="R1335" s="205"/>
      <c r="S1335" s="205"/>
      <c r="T1335" s="205"/>
      <c r="U1335" s="205"/>
    </row>
    <row r="1336" spans="2:21" ht="12" customHeight="1">
      <c r="B1336" s="11"/>
      <c r="C1336" s="12" t="s">
        <v>206</v>
      </c>
      <c r="D1336" s="204">
        <v>100</v>
      </c>
      <c r="E1336" s="13">
        <v>11.3</v>
      </c>
      <c r="F1336" s="13">
        <v>16.2</v>
      </c>
      <c r="G1336" s="13">
        <v>14.8</v>
      </c>
      <c r="H1336" s="13">
        <v>8.9</v>
      </c>
      <c r="I1336" s="13">
        <v>10.9</v>
      </c>
      <c r="J1336" s="13">
        <v>14.9</v>
      </c>
      <c r="K1336" s="13">
        <v>14.2</v>
      </c>
      <c r="L1336" s="13">
        <v>8</v>
      </c>
      <c r="M1336" s="205"/>
      <c r="N1336" s="205"/>
      <c r="O1336" s="205"/>
      <c r="P1336" s="205"/>
      <c r="Q1336" s="205"/>
      <c r="R1336" s="205"/>
      <c r="S1336" s="205"/>
      <c r="T1336" s="205"/>
      <c r="U1336" s="205"/>
    </row>
    <row r="1337" spans="2:21" ht="12" customHeight="1">
      <c r="B1337" s="11"/>
      <c r="C1337" s="12" t="s">
        <v>207</v>
      </c>
      <c r="D1337" s="204">
        <v>100</v>
      </c>
      <c r="E1337" s="13">
        <v>21.7</v>
      </c>
      <c r="F1337" s="13">
        <v>29.7</v>
      </c>
      <c r="G1337" s="13">
        <v>12.7</v>
      </c>
      <c r="H1337" s="13">
        <v>4.8</v>
      </c>
      <c r="I1337" s="13">
        <v>3.3</v>
      </c>
      <c r="J1337" s="13">
        <v>19.8</v>
      </c>
      <c r="K1337" s="13">
        <v>6.2</v>
      </c>
      <c r="L1337" s="13">
        <v>1.7</v>
      </c>
      <c r="M1337" s="205"/>
      <c r="N1337" s="205"/>
      <c r="O1337" s="205"/>
      <c r="P1337" s="205"/>
      <c r="Q1337" s="205"/>
      <c r="R1337" s="205"/>
      <c r="S1337" s="205"/>
      <c r="T1337" s="205"/>
      <c r="U1337" s="205"/>
    </row>
    <row r="1338" spans="2:21" ht="12" customHeight="1">
      <c r="B1338" s="11"/>
      <c r="C1338" s="12" t="s">
        <v>208</v>
      </c>
      <c r="D1338" s="204">
        <v>100</v>
      </c>
      <c r="E1338" s="13">
        <v>15</v>
      </c>
      <c r="F1338" s="13">
        <v>43.4</v>
      </c>
      <c r="G1338" s="13">
        <v>14.4</v>
      </c>
      <c r="H1338" s="13">
        <v>8.5</v>
      </c>
      <c r="I1338" s="13">
        <v>7.2</v>
      </c>
      <c r="J1338" s="13">
        <v>5</v>
      </c>
      <c r="K1338" s="13">
        <v>3.8</v>
      </c>
      <c r="L1338" s="13">
        <v>1</v>
      </c>
      <c r="M1338" s="205"/>
      <c r="N1338" s="205"/>
      <c r="O1338" s="205"/>
      <c r="P1338" s="205"/>
      <c r="Q1338" s="205"/>
      <c r="R1338" s="205"/>
      <c r="S1338" s="205"/>
      <c r="T1338" s="205"/>
      <c r="U1338" s="205"/>
    </row>
    <row r="1339" spans="2:21" ht="12" customHeight="1">
      <c r="B1339" s="11"/>
      <c r="C1339" s="314" t="s">
        <v>209</v>
      </c>
      <c r="D1339" s="204">
        <v>100</v>
      </c>
      <c r="E1339" s="13">
        <v>80</v>
      </c>
      <c r="F1339" s="13">
        <v>7.1</v>
      </c>
      <c r="G1339" s="13">
        <v>3</v>
      </c>
      <c r="H1339" s="13">
        <v>1.6</v>
      </c>
      <c r="I1339" s="13">
        <v>1.8</v>
      </c>
      <c r="J1339" s="13">
        <v>1.9</v>
      </c>
      <c r="K1339" s="13">
        <v>1.8</v>
      </c>
      <c r="L1339" s="13">
        <v>0.6</v>
      </c>
      <c r="M1339" s="205"/>
      <c r="N1339" s="205"/>
      <c r="O1339" s="205"/>
      <c r="P1339" s="205"/>
      <c r="Q1339" s="205"/>
      <c r="R1339" s="205"/>
      <c r="S1339" s="205"/>
      <c r="T1339" s="205"/>
      <c r="U1339" s="205"/>
    </row>
    <row r="1340" spans="2:21" ht="12" customHeight="1">
      <c r="B1340" s="14"/>
      <c r="C1340" s="15" t="s">
        <v>211</v>
      </c>
      <c r="D1340" s="207">
        <v>100</v>
      </c>
      <c r="E1340" s="17">
        <v>9.4</v>
      </c>
      <c r="F1340" s="17">
        <v>35.6</v>
      </c>
      <c r="G1340" s="17">
        <v>14.7</v>
      </c>
      <c r="H1340" s="17">
        <v>6.6</v>
      </c>
      <c r="I1340" s="17">
        <v>4.9000000000000004</v>
      </c>
      <c r="J1340" s="17">
        <v>11.1</v>
      </c>
      <c r="K1340" s="17">
        <v>11.7</v>
      </c>
      <c r="L1340" s="17">
        <v>3.6</v>
      </c>
      <c r="M1340" s="205"/>
      <c r="N1340" s="205"/>
      <c r="O1340" s="205"/>
      <c r="P1340" s="205"/>
      <c r="Q1340" s="205"/>
      <c r="R1340" s="205"/>
      <c r="S1340" s="205"/>
      <c r="T1340" s="205"/>
      <c r="U1340" s="205"/>
    </row>
    <row r="1341" spans="2:21" ht="12" customHeight="1">
      <c r="B1341" s="9" t="s">
        <v>2018</v>
      </c>
      <c r="D1341" s="9"/>
      <c r="E1341" s="9"/>
      <c r="F1341" s="9"/>
      <c r="G1341" s="9"/>
      <c r="H1341" s="9"/>
      <c r="I1341" s="9"/>
      <c r="J1341" s="9"/>
      <c r="K1341" s="9"/>
      <c r="L1341" s="9"/>
    </row>
    <row r="1342" spans="2:21" ht="12" customHeight="1">
      <c r="B1342" s="184" t="s">
        <v>606</v>
      </c>
    </row>
    <row r="1343" spans="2:21" ht="12" customHeight="1">
      <c r="B1343" s="184"/>
    </row>
    <row r="1345" spans="2:10" ht="12" customHeight="1">
      <c r="B1345" s="9" t="s">
        <v>636</v>
      </c>
      <c r="C1345" s="9"/>
      <c r="D1345" s="9"/>
      <c r="E1345" s="9"/>
      <c r="F1345" s="9"/>
      <c r="G1345" s="9"/>
      <c r="H1345" s="377"/>
      <c r="I1345" s="377"/>
      <c r="J1345" s="377"/>
    </row>
    <row r="1346" spans="2:10" ht="12" customHeight="1">
      <c r="B1346" s="9"/>
      <c r="C1346" s="9"/>
      <c r="D1346" s="9"/>
      <c r="E1346" s="9"/>
      <c r="F1346" s="9"/>
      <c r="G1346" s="9"/>
      <c r="H1346" s="4" t="s">
        <v>303</v>
      </c>
    </row>
    <row r="1347" spans="2:10" ht="12" customHeight="1">
      <c r="B1347" s="372"/>
      <c r="C1347" s="237"/>
      <c r="D1347" s="1100" t="s">
        <v>637</v>
      </c>
      <c r="E1347" s="1102"/>
      <c r="F1347" s="1102"/>
      <c r="G1347" s="1102"/>
      <c r="H1347" s="1102"/>
      <c r="I1347" s="11"/>
    </row>
    <row r="1348" spans="2:10" ht="12" customHeight="1">
      <c r="B1348" s="374"/>
      <c r="C1348" s="239"/>
      <c r="D1348" s="245" t="s">
        <v>167</v>
      </c>
      <c r="E1348" s="245" t="s">
        <v>29</v>
      </c>
      <c r="F1348" s="245" t="s">
        <v>30</v>
      </c>
      <c r="G1348" s="246" t="s">
        <v>31</v>
      </c>
      <c r="H1348" s="246" t="s">
        <v>32</v>
      </c>
      <c r="I1348" s="11"/>
    </row>
    <row r="1349" spans="2:10" ht="12" customHeight="1">
      <c r="B1349" s="378"/>
      <c r="C1349" s="226" t="s">
        <v>638</v>
      </c>
      <c r="D1349" s="1063" t="s">
        <v>2027</v>
      </c>
      <c r="E1349" s="983">
        <v>122661</v>
      </c>
      <c r="F1349" s="983">
        <v>90766</v>
      </c>
      <c r="G1349" s="983">
        <v>107618</v>
      </c>
      <c r="H1349" s="983">
        <v>93613</v>
      </c>
      <c r="I1349" s="11"/>
    </row>
    <row r="1350" spans="2:10" ht="12" customHeight="1">
      <c r="B1350" s="378"/>
      <c r="C1350" s="226" t="s">
        <v>639</v>
      </c>
      <c r="D1350" s="984">
        <v>252276</v>
      </c>
      <c r="E1350" s="200">
        <v>117784</v>
      </c>
      <c r="F1350" s="200">
        <v>102847</v>
      </c>
      <c r="G1350" s="200">
        <v>174387</v>
      </c>
      <c r="H1350" s="200">
        <v>82173</v>
      </c>
    </row>
    <row r="1351" spans="2:10" ht="12" customHeight="1">
      <c r="B1351" s="378"/>
      <c r="C1351" s="226" t="s">
        <v>640</v>
      </c>
      <c r="D1351" s="984">
        <v>215744</v>
      </c>
      <c r="E1351" s="200">
        <v>108832</v>
      </c>
      <c r="F1351" s="200">
        <v>106842</v>
      </c>
      <c r="G1351" s="200">
        <v>140497</v>
      </c>
      <c r="H1351" s="200">
        <v>133837</v>
      </c>
    </row>
    <row r="1352" spans="2:10" ht="12" customHeight="1">
      <c r="B1352" s="378"/>
      <c r="C1352" s="226" t="s">
        <v>641</v>
      </c>
      <c r="D1352" s="984">
        <v>233349</v>
      </c>
      <c r="E1352" s="200">
        <v>88378</v>
      </c>
      <c r="F1352" s="200">
        <v>113610</v>
      </c>
      <c r="G1352" s="200">
        <v>144612</v>
      </c>
      <c r="H1352" s="200">
        <v>123269</v>
      </c>
    </row>
    <row r="1353" spans="2:10" ht="12" customHeight="1">
      <c r="B1353" s="378"/>
      <c r="C1353" s="226" t="s">
        <v>642</v>
      </c>
      <c r="D1353" s="984">
        <v>157875</v>
      </c>
      <c r="E1353" s="200">
        <v>87126</v>
      </c>
      <c r="F1353" s="200">
        <v>140931</v>
      </c>
      <c r="G1353" s="200">
        <v>125648</v>
      </c>
      <c r="H1353" s="200">
        <v>132398</v>
      </c>
    </row>
    <row r="1354" spans="2:10" ht="12" customHeight="1">
      <c r="B1354" s="374"/>
      <c r="C1354" s="315" t="s">
        <v>643</v>
      </c>
      <c r="D1354" s="515">
        <v>214811</v>
      </c>
      <c r="E1354" s="515">
        <v>104956</v>
      </c>
      <c r="F1354" s="515">
        <v>110999</v>
      </c>
      <c r="G1354" s="515">
        <v>138552</v>
      </c>
      <c r="H1354" s="515">
        <v>113058</v>
      </c>
    </row>
    <row r="1356" spans="2:10" ht="12" customHeight="1">
      <c r="B1356" s="9" t="s">
        <v>644</v>
      </c>
      <c r="I1356" s="11"/>
    </row>
    <row r="1357" spans="2:10" ht="12" customHeight="1">
      <c r="B1357" s="9"/>
      <c r="C1357" s="9"/>
      <c r="D1357" s="377"/>
      <c r="E1357" s="377"/>
      <c r="H1357" s="4" t="s">
        <v>303</v>
      </c>
      <c r="I1357" s="11"/>
    </row>
    <row r="1358" spans="2:10" ht="12" customHeight="1">
      <c r="B1358" s="372"/>
      <c r="C1358" s="237"/>
      <c r="D1358" s="1100" t="s">
        <v>148</v>
      </c>
      <c r="E1358" s="1102"/>
      <c r="F1358" s="1102"/>
      <c r="G1358" s="1102"/>
      <c r="H1358" s="1102"/>
      <c r="I1358" s="380"/>
    </row>
    <row r="1359" spans="2:10" ht="12" customHeight="1">
      <c r="B1359" s="374"/>
      <c r="C1359" s="239"/>
      <c r="D1359" s="245" t="s">
        <v>167</v>
      </c>
      <c r="E1359" s="245" t="s">
        <v>29</v>
      </c>
      <c r="F1359" s="245" t="s">
        <v>30</v>
      </c>
      <c r="G1359" s="246" t="s">
        <v>31</v>
      </c>
      <c r="H1359" s="246" t="s">
        <v>32</v>
      </c>
      <c r="I1359" s="262"/>
    </row>
    <row r="1360" spans="2:10" ht="12" customHeight="1">
      <c r="B1360" s="378"/>
      <c r="C1360" s="226" t="s">
        <v>638</v>
      </c>
      <c r="D1360" s="1063" t="s">
        <v>2027</v>
      </c>
      <c r="E1360" s="983">
        <v>107685</v>
      </c>
      <c r="F1360" s="983">
        <v>70483</v>
      </c>
      <c r="G1360" s="983">
        <v>88335</v>
      </c>
      <c r="H1360" s="983">
        <v>75853</v>
      </c>
      <c r="I1360" s="381"/>
    </row>
    <row r="1361" spans="2:9" ht="12" customHeight="1">
      <c r="B1361" s="378"/>
      <c r="C1361" s="226" t="s">
        <v>639</v>
      </c>
      <c r="D1361" s="984">
        <v>227986</v>
      </c>
      <c r="E1361" s="200">
        <v>101124</v>
      </c>
      <c r="F1361" s="200">
        <v>85098</v>
      </c>
      <c r="G1361" s="200">
        <v>86416</v>
      </c>
      <c r="H1361" s="200">
        <v>65085</v>
      </c>
      <c r="I1361" s="381"/>
    </row>
    <row r="1362" spans="2:9" ht="12" customHeight="1">
      <c r="B1362" s="378"/>
      <c r="C1362" s="226" t="s">
        <v>640</v>
      </c>
      <c r="D1362" s="984">
        <v>200064</v>
      </c>
      <c r="E1362" s="200">
        <v>92797</v>
      </c>
      <c r="F1362" s="200">
        <v>88989</v>
      </c>
      <c r="G1362" s="200">
        <v>110720</v>
      </c>
      <c r="H1362" s="200">
        <v>86928</v>
      </c>
      <c r="I1362" s="381"/>
    </row>
    <row r="1363" spans="2:9" ht="12" customHeight="1">
      <c r="B1363" s="378"/>
      <c r="C1363" s="226" t="s">
        <v>641</v>
      </c>
      <c r="D1363" s="984">
        <v>206945</v>
      </c>
      <c r="E1363" s="200">
        <v>74878</v>
      </c>
      <c r="F1363" s="200">
        <v>78146</v>
      </c>
      <c r="G1363" s="200">
        <v>107595</v>
      </c>
      <c r="H1363" s="200">
        <v>104384</v>
      </c>
      <c r="I1363" s="381"/>
    </row>
    <row r="1364" spans="2:9" ht="12" customHeight="1">
      <c r="B1364" s="378"/>
      <c r="C1364" s="226" t="s">
        <v>642</v>
      </c>
      <c r="D1364" s="984">
        <v>141798</v>
      </c>
      <c r="E1364" s="200">
        <v>71311</v>
      </c>
      <c r="F1364" s="200">
        <v>111702</v>
      </c>
      <c r="G1364" s="200">
        <v>103922</v>
      </c>
      <c r="H1364" s="200">
        <v>112937</v>
      </c>
      <c r="I1364" s="381"/>
    </row>
    <row r="1365" spans="2:9" ht="12" customHeight="1">
      <c r="B1365" s="374"/>
      <c r="C1365" s="315" t="s">
        <v>643</v>
      </c>
      <c r="D1365" s="515">
        <v>194198</v>
      </c>
      <c r="E1365" s="515">
        <v>89559</v>
      </c>
      <c r="F1365" s="515">
        <v>86884</v>
      </c>
      <c r="G1365" s="515">
        <v>99398</v>
      </c>
      <c r="H1365" s="515">
        <v>89037</v>
      </c>
      <c r="I1365" s="381"/>
    </row>
    <row r="1366" spans="2:9" ht="12" customHeight="1">
      <c r="I1366" s="11"/>
    </row>
    <row r="1367" spans="2:9" ht="12" customHeight="1">
      <c r="B1367" s="9" t="s">
        <v>644</v>
      </c>
      <c r="I1367" s="11"/>
    </row>
    <row r="1368" spans="2:9" ht="12" customHeight="1">
      <c r="B1368" s="9"/>
      <c r="C1368" s="9"/>
      <c r="D1368" s="377"/>
      <c r="E1368" s="377"/>
      <c r="H1368" s="4" t="s">
        <v>303</v>
      </c>
      <c r="I1368" s="11"/>
    </row>
    <row r="1369" spans="2:9" ht="12" customHeight="1">
      <c r="B1369" s="372"/>
      <c r="C1369" s="237"/>
      <c r="D1369" s="1100" t="s">
        <v>149</v>
      </c>
      <c r="E1369" s="1102"/>
      <c r="F1369" s="1102"/>
      <c r="G1369" s="1102"/>
      <c r="H1369" s="1102"/>
      <c r="I1369" s="11"/>
    </row>
    <row r="1370" spans="2:9" ht="12" customHeight="1">
      <c r="B1370" s="374"/>
      <c r="C1370" s="239"/>
      <c r="D1370" s="245" t="s">
        <v>167</v>
      </c>
      <c r="E1370" s="245" t="s">
        <v>29</v>
      </c>
      <c r="F1370" s="245" t="s">
        <v>30</v>
      </c>
      <c r="G1370" s="246" t="s">
        <v>31</v>
      </c>
      <c r="H1370" s="246" t="s">
        <v>32</v>
      </c>
      <c r="I1370" s="11"/>
    </row>
    <row r="1371" spans="2:9" ht="12" customHeight="1">
      <c r="B1371" s="378"/>
      <c r="C1371" s="226" t="s">
        <v>638</v>
      </c>
      <c r="D1371" s="1063" t="s">
        <v>2027</v>
      </c>
      <c r="E1371" s="983">
        <v>14976</v>
      </c>
      <c r="F1371" s="983">
        <v>20283</v>
      </c>
      <c r="G1371" s="983">
        <v>19283</v>
      </c>
      <c r="H1371" s="983">
        <v>17759</v>
      </c>
      <c r="I1371" s="11"/>
    </row>
    <row r="1372" spans="2:9" ht="12" customHeight="1">
      <c r="B1372" s="378"/>
      <c r="C1372" s="226" t="s">
        <v>639</v>
      </c>
      <c r="D1372" s="984">
        <v>24290</v>
      </c>
      <c r="E1372" s="200">
        <v>16660</v>
      </c>
      <c r="F1372" s="200">
        <v>17749</v>
      </c>
      <c r="G1372" s="200">
        <v>87971</v>
      </c>
      <c r="H1372" s="200">
        <v>17089</v>
      </c>
      <c r="I1372" s="11"/>
    </row>
    <row r="1373" spans="2:9" ht="12" customHeight="1">
      <c r="B1373" s="378"/>
      <c r="C1373" s="226" t="s">
        <v>640</v>
      </c>
      <c r="D1373" s="984">
        <v>15680</v>
      </c>
      <c r="E1373" s="200">
        <v>16035</v>
      </c>
      <c r="F1373" s="200">
        <v>17853</v>
      </c>
      <c r="G1373" s="200">
        <v>29777</v>
      </c>
      <c r="H1373" s="200">
        <v>46908</v>
      </c>
      <c r="I1373" s="11"/>
    </row>
    <row r="1374" spans="2:9" ht="12" customHeight="1">
      <c r="B1374" s="378"/>
      <c r="C1374" s="226" t="s">
        <v>641</v>
      </c>
      <c r="D1374" s="984">
        <v>26404</v>
      </c>
      <c r="E1374" s="200">
        <v>13500</v>
      </c>
      <c r="F1374" s="200">
        <v>35464</v>
      </c>
      <c r="G1374" s="200">
        <v>37017</v>
      </c>
      <c r="H1374" s="200">
        <v>18885</v>
      </c>
      <c r="I1374" s="11"/>
    </row>
    <row r="1375" spans="2:9" ht="12" customHeight="1">
      <c r="B1375" s="378"/>
      <c r="C1375" s="226" t="s">
        <v>642</v>
      </c>
      <c r="D1375" s="984">
        <v>16077</v>
      </c>
      <c r="E1375" s="200">
        <v>15815</v>
      </c>
      <c r="F1375" s="200">
        <v>29229</v>
      </c>
      <c r="G1375" s="200">
        <v>21726</v>
      </c>
      <c r="H1375" s="200">
        <v>19461</v>
      </c>
      <c r="I1375" s="11"/>
    </row>
    <row r="1376" spans="2:9" ht="12" customHeight="1">
      <c r="B1376" s="374"/>
      <c r="C1376" s="315" t="s">
        <v>643</v>
      </c>
      <c r="D1376" s="515">
        <v>20613</v>
      </c>
      <c r="E1376" s="515">
        <v>15397</v>
      </c>
      <c r="F1376" s="515">
        <v>24116</v>
      </c>
      <c r="G1376" s="515">
        <v>39155</v>
      </c>
      <c r="H1376" s="515">
        <v>24020</v>
      </c>
      <c r="I1376" s="11"/>
    </row>
    <row r="1377" spans="2:12" ht="12" customHeight="1">
      <c r="B1377" s="378"/>
      <c r="C1377" s="200"/>
      <c r="D1377" s="379"/>
      <c r="E1377" s="379"/>
      <c r="F1377" s="379"/>
      <c r="G1377" s="379"/>
      <c r="H1377" s="379"/>
      <c r="I1377" s="11"/>
    </row>
    <row r="1378" spans="2:12" ht="12" customHeight="1">
      <c r="B1378" s="378"/>
      <c r="C1378" s="200"/>
      <c r="D1378" s="379"/>
      <c r="E1378" s="379"/>
      <c r="F1378" s="379"/>
      <c r="G1378" s="379"/>
      <c r="H1378" s="379"/>
      <c r="I1378" s="11"/>
    </row>
    <row r="1379" spans="2:12" ht="12" customHeight="1">
      <c r="B1379" s="11" t="s">
        <v>645</v>
      </c>
    </row>
    <row r="1380" spans="2:12" ht="12" customHeight="1">
      <c r="B1380" s="11"/>
      <c r="F1380" s="4" t="s">
        <v>646</v>
      </c>
      <c r="G1380" s="11"/>
    </row>
    <row r="1381" spans="2:12" ht="12" customHeight="1">
      <c r="B1381" s="5"/>
      <c r="C1381" s="237"/>
      <c r="D1381" s="194" t="s">
        <v>647</v>
      </c>
      <c r="E1381" s="194" t="s">
        <v>281</v>
      </c>
      <c r="F1381" s="195" t="s">
        <v>648</v>
      </c>
      <c r="G1381" s="11"/>
    </row>
    <row r="1382" spans="2:12" ht="12" customHeight="1">
      <c r="B1382" s="11"/>
      <c r="C1382" s="219"/>
      <c r="D1382" s="382"/>
      <c r="E1382" s="382"/>
      <c r="F1382" s="367" t="s">
        <v>649</v>
      </c>
      <c r="G1382" s="11"/>
    </row>
    <row r="1383" spans="2:12" ht="12" customHeight="1">
      <c r="B1383" s="14"/>
      <c r="C1383" s="239"/>
      <c r="D1383" s="279"/>
      <c r="E1383" s="279"/>
      <c r="F1383" s="369" t="s">
        <v>650</v>
      </c>
      <c r="G1383" s="11"/>
    </row>
    <row r="1384" spans="2:12" ht="12" customHeight="1">
      <c r="B1384" s="165" t="s">
        <v>651</v>
      </c>
      <c r="C1384" s="219"/>
      <c r="D1384" s="383">
        <v>1974860</v>
      </c>
      <c r="E1384" s="9">
        <v>7530777</v>
      </c>
      <c r="F1384" s="276">
        <v>3813</v>
      </c>
      <c r="G1384" s="165"/>
      <c r="H1384" s="241"/>
      <c r="K1384" s="385"/>
      <c r="L1384" s="385"/>
    </row>
    <row r="1385" spans="2:12" ht="12" customHeight="1">
      <c r="B1385" s="11"/>
      <c r="C1385" s="12" t="s">
        <v>192</v>
      </c>
      <c r="D1385" s="383">
        <v>19370</v>
      </c>
      <c r="E1385" s="9">
        <v>234823</v>
      </c>
      <c r="F1385" s="276">
        <v>12123</v>
      </c>
      <c r="G1385" s="165"/>
      <c r="H1385" s="241"/>
      <c r="K1385" s="385"/>
      <c r="L1385" s="385"/>
    </row>
    <row r="1386" spans="2:12" ht="12" customHeight="1">
      <c r="B1386" s="11"/>
      <c r="C1386" s="12" t="s">
        <v>193</v>
      </c>
      <c r="D1386" s="383">
        <v>4940</v>
      </c>
      <c r="E1386" s="9">
        <v>30609</v>
      </c>
      <c r="F1386" s="276">
        <v>6196</v>
      </c>
      <c r="G1386" s="165"/>
      <c r="H1386" s="241"/>
      <c r="K1386" s="385"/>
      <c r="L1386" s="385"/>
    </row>
    <row r="1387" spans="2:12" ht="12" customHeight="1">
      <c r="B1387" s="11"/>
      <c r="C1387" s="12" t="s">
        <v>194</v>
      </c>
      <c r="D1387" s="383">
        <v>3640</v>
      </c>
      <c r="E1387" s="9">
        <v>9385</v>
      </c>
      <c r="F1387" s="276">
        <v>2578</v>
      </c>
      <c r="G1387" s="165"/>
      <c r="H1387" s="241"/>
      <c r="K1387" s="385"/>
      <c r="L1387" s="385"/>
    </row>
    <row r="1388" spans="2:12" ht="12" customHeight="1">
      <c r="B1388" s="11"/>
      <c r="C1388" s="12" t="s">
        <v>195</v>
      </c>
      <c r="D1388" s="383">
        <v>10880</v>
      </c>
      <c r="E1388" s="9">
        <v>123683</v>
      </c>
      <c r="F1388" s="276">
        <v>11368</v>
      </c>
      <c r="G1388" s="165"/>
      <c r="H1388" s="241"/>
      <c r="K1388" s="385"/>
      <c r="L1388" s="385"/>
    </row>
    <row r="1389" spans="2:12" ht="12" customHeight="1">
      <c r="B1389" s="11"/>
      <c r="C1389" s="12" t="s">
        <v>196</v>
      </c>
      <c r="D1389" s="383">
        <v>225400</v>
      </c>
      <c r="E1389" s="9">
        <v>393459</v>
      </c>
      <c r="F1389" s="276">
        <v>1746</v>
      </c>
      <c r="G1389" s="165"/>
      <c r="H1389" s="241"/>
      <c r="K1389" s="385"/>
      <c r="L1389" s="385"/>
    </row>
    <row r="1390" spans="2:12" ht="12" customHeight="1">
      <c r="B1390" s="11"/>
      <c r="C1390" s="12" t="s">
        <v>197</v>
      </c>
      <c r="D1390" s="383">
        <v>285950</v>
      </c>
      <c r="E1390" s="9">
        <v>2188011</v>
      </c>
      <c r="F1390" s="276">
        <v>7652</v>
      </c>
      <c r="G1390" s="165"/>
      <c r="H1390" s="241"/>
      <c r="K1390" s="385"/>
      <c r="L1390" s="385"/>
    </row>
    <row r="1391" spans="2:12" ht="12" customHeight="1">
      <c r="B1391" s="11"/>
      <c r="C1391" s="226" t="s">
        <v>198</v>
      </c>
      <c r="D1391" s="383">
        <v>10510</v>
      </c>
      <c r="E1391" s="9">
        <v>36323</v>
      </c>
      <c r="F1391" s="276">
        <v>3456</v>
      </c>
      <c r="G1391" s="165"/>
      <c r="H1391" s="241"/>
      <c r="K1391" s="385"/>
      <c r="L1391" s="385"/>
    </row>
    <row r="1392" spans="2:12" ht="12" customHeight="1">
      <c r="B1392" s="11"/>
      <c r="C1392" s="12" t="s">
        <v>199</v>
      </c>
      <c r="D1392" s="383">
        <v>19300</v>
      </c>
      <c r="E1392" s="9">
        <v>37078</v>
      </c>
      <c r="F1392" s="276">
        <v>1921</v>
      </c>
      <c r="G1392" s="165"/>
      <c r="H1392" s="241"/>
      <c r="K1392" s="385"/>
      <c r="L1392" s="385"/>
    </row>
    <row r="1393" spans="2:12" ht="12" customHeight="1">
      <c r="B1393" s="11"/>
      <c r="C1393" s="12" t="s">
        <v>200</v>
      </c>
      <c r="D1393" s="383">
        <v>78700</v>
      </c>
      <c r="E1393" s="9">
        <v>348741</v>
      </c>
      <c r="F1393" s="276">
        <v>4431</v>
      </c>
      <c r="G1393" s="165"/>
      <c r="H1393" s="241"/>
      <c r="K1393" s="385"/>
      <c r="L1393" s="385"/>
    </row>
    <row r="1394" spans="2:12" ht="12" customHeight="1">
      <c r="B1394" s="11"/>
      <c r="C1394" s="12" t="s">
        <v>201</v>
      </c>
      <c r="D1394" s="383">
        <v>155380</v>
      </c>
      <c r="E1394" s="9">
        <v>388074</v>
      </c>
      <c r="F1394" s="276">
        <v>2498</v>
      </c>
      <c r="G1394" s="165"/>
      <c r="H1394" s="241"/>
      <c r="K1394" s="385"/>
      <c r="L1394" s="385"/>
    </row>
    <row r="1395" spans="2:12" ht="12" customHeight="1">
      <c r="B1395" s="11"/>
      <c r="C1395" s="12" t="s">
        <v>202</v>
      </c>
      <c r="D1395" s="383">
        <v>145170</v>
      </c>
      <c r="E1395" s="9">
        <v>194989</v>
      </c>
      <c r="F1395" s="276">
        <v>1343</v>
      </c>
      <c r="G1395" s="165"/>
      <c r="H1395" s="241"/>
      <c r="K1395" s="385"/>
      <c r="L1395" s="385"/>
    </row>
    <row r="1396" spans="2:12" ht="12" customHeight="1">
      <c r="B1396" s="11"/>
      <c r="C1396" s="12" t="s">
        <v>203</v>
      </c>
      <c r="D1396" s="383">
        <v>49520</v>
      </c>
      <c r="E1396" s="9">
        <v>55743</v>
      </c>
      <c r="F1396" s="276">
        <v>1126</v>
      </c>
      <c r="G1396" s="165"/>
      <c r="H1396" s="241"/>
      <c r="K1396" s="385"/>
      <c r="L1396" s="385"/>
    </row>
    <row r="1397" spans="2:12" ht="12" customHeight="1">
      <c r="B1397" s="11"/>
      <c r="C1397" s="12" t="s">
        <v>204</v>
      </c>
      <c r="D1397" s="383">
        <v>222080</v>
      </c>
      <c r="E1397" s="9">
        <v>485134</v>
      </c>
      <c r="F1397" s="276">
        <v>2185</v>
      </c>
      <c r="G1397" s="165"/>
      <c r="H1397" s="241"/>
      <c r="K1397" s="385"/>
      <c r="L1397" s="385"/>
    </row>
    <row r="1398" spans="2:12" ht="12" customHeight="1">
      <c r="B1398" s="11"/>
      <c r="C1398" s="12" t="s">
        <v>205</v>
      </c>
      <c r="D1398" s="383">
        <v>46960</v>
      </c>
      <c r="E1398" s="9">
        <v>112235</v>
      </c>
      <c r="F1398" s="276">
        <v>2390</v>
      </c>
      <c r="G1398" s="165"/>
      <c r="H1398" s="241"/>
      <c r="K1398" s="385"/>
      <c r="L1398" s="385"/>
    </row>
    <row r="1399" spans="2:12" ht="12" customHeight="1">
      <c r="B1399" s="11"/>
      <c r="C1399" s="12" t="s">
        <v>206</v>
      </c>
      <c r="D1399" s="383">
        <v>104730</v>
      </c>
      <c r="E1399" s="9">
        <v>229271</v>
      </c>
      <c r="F1399" s="276">
        <v>2189</v>
      </c>
      <c r="G1399" s="165"/>
      <c r="H1399" s="241"/>
      <c r="K1399" s="385"/>
      <c r="L1399" s="385"/>
    </row>
    <row r="1400" spans="2:12" ht="12" customHeight="1">
      <c r="B1400" s="11"/>
      <c r="C1400" s="12" t="s">
        <v>207</v>
      </c>
      <c r="D1400" s="383">
        <v>45250</v>
      </c>
      <c r="E1400" s="9">
        <v>450244</v>
      </c>
      <c r="F1400" s="276">
        <v>9950</v>
      </c>
      <c r="G1400" s="165"/>
      <c r="H1400" s="241"/>
      <c r="K1400" s="385"/>
      <c r="L1400" s="385"/>
    </row>
    <row r="1401" spans="2:12" ht="12" customHeight="1">
      <c r="B1401" s="11"/>
      <c r="C1401" s="12" t="s">
        <v>208</v>
      </c>
      <c r="D1401" s="383">
        <v>56130</v>
      </c>
      <c r="E1401" s="9">
        <v>158457</v>
      </c>
      <c r="F1401" s="276">
        <v>2823</v>
      </c>
      <c r="G1401" s="165"/>
      <c r="H1401" s="241"/>
      <c r="K1401" s="385"/>
      <c r="L1401" s="385"/>
    </row>
    <row r="1402" spans="2:12" ht="12" customHeight="1">
      <c r="B1402" s="11"/>
      <c r="C1402" s="314" t="s">
        <v>209</v>
      </c>
      <c r="D1402" s="383">
        <v>347080</v>
      </c>
      <c r="E1402" s="9">
        <v>869210</v>
      </c>
      <c r="F1402" s="276">
        <v>2504</v>
      </c>
      <c r="G1402" s="165"/>
      <c r="H1402" s="241"/>
      <c r="K1402" s="385"/>
      <c r="L1402" s="385"/>
    </row>
    <row r="1403" spans="2:12" ht="12" customHeight="1">
      <c r="B1403" s="14"/>
      <c r="C1403" s="15" t="s">
        <v>211</v>
      </c>
      <c r="D1403" s="310">
        <v>143770</v>
      </c>
      <c r="E1403" s="16">
        <v>1182720</v>
      </c>
      <c r="F1403" s="183">
        <v>8226</v>
      </c>
      <c r="G1403" s="165"/>
      <c r="H1403" s="241"/>
      <c r="K1403" s="385"/>
      <c r="L1403" s="385"/>
    </row>
    <row r="1404" spans="2:12" ht="12" customHeight="1">
      <c r="B1404" s="184" t="s">
        <v>212</v>
      </c>
      <c r="C1404" s="263"/>
      <c r="D1404" s="384"/>
      <c r="E1404" s="228"/>
      <c r="F1404" s="198"/>
      <c r="G1404" s="11"/>
      <c r="K1404" s="385"/>
      <c r="L1404" s="385"/>
    </row>
    <row r="1405" spans="2:12" ht="12" customHeight="1">
      <c r="G1405" s="11"/>
    </row>
    <row r="1406" spans="2:12" ht="12" customHeight="1">
      <c r="G1406" s="11"/>
    </row>
    <row r="1407" spans="2:12" ht="12" customHeight="1">
      <c r="B1407" s="11" t="s">
        <v>652</v>
      </c>
      <c r="G1407" s="11"/>
    </row>
    <row r="1408" spans="2:12" ht="12" customHeight="1">
      <c r="B1408" s="11"/>
      <c r="F1408" s="4" t="s">
        <v>646</v>
      </c>
    </row>
    <row r="1409" spans="2:7" ht="12" customHeight="1">
      <c r="B1409" s="5"/>
      <c r="C1409" s="237"/>
      <c r="D1409" s="194" t="s">
        <v>647</v>
      </c>
      <c r="E1409" s="194" t="s">
        <v>281</v>
      </c>
      <c r="F1409" s="195" t="s">
        <v>648</v>
      </c>
    </row>
    <row r="1410" spans="2:7" ht="12" customHeight="1">
      <c r="B1410" s="11"/>
      <c r="C1410" s="219"/>
      <c r="D1410" s="382"/>
      <c r="E1410" s="382"/>
      <c r="F1410" s="367" t="s">
        <v>653</v>
      </c>
    </row>
    <row r="1411" spans="2:7" ht="12" customHeight="1">
      <c r="B1411" s="14"/>
      <c r="C1411" s="239"/>
      <c r="D1411" s="279"/>
      <c r="E1411" s="279"/>
      <c r="F1411" s="369" t="s">
        <v>654</v>
      </c>
    </row>
    <row r="1412" spans="2:7" ht="12" customHeight="1">
      <c r="B1412" s="283" t="s">
        <v>486</v>
      </c>
      <c r="C1412" s="284"/>
      <c r="D1412" s="176">
        <v>1974860</v>
      </c>
      <c r="E1412" s="174">
        <v>7530777</v>
      </c>
      <c r="F1412" s="177">
        <v>3813</v>
      </c>
      <c r="G1412" s="165"/>
    </row>
    <row r="1413" spans="2:7" ht="12" customHeight="1">
      <c r="B1413" s="165" t="s">
        <v>487</v>
      </c>
      <c r="C1413" s="219"/>
      <c r="D1413" s="276">
        <v>1369690</v>
      </c>
      <c r="E1413" s="9">
        <v>4653109</v>
      </c>
      <c r="F1413" s="276">
        <v>3397</v>
      </c>
      <c r="G1413" s="165"/>
    </row>
    <row r="1414" spans="2:7" ht="12" customHeight="1">
      <c r="B1414" s="165" t="s">
        <v>2019</v>
      </c>
      <c r="C1414" s="219"/>
      <c r="D1414" s="276">
        <v>1357060</v>
      </c>
      <c r="E1414" s="9">
        <v>4624484</v>
      </c>
      <c r="F1414" s="276">
        <v>3408</v>
      </c>
      <c r="G1414" s="165"/>
    </row>
    <row r="1415" spans="2:7" ht="12" customHeight="1">
      <c r="B1415" s="11"/>
      <c r="C1415" s="226" t="s">
        <v>1982</v>
      </c>
      <c r="D1415" s="276">
        <v>297300</v>
      </c>
      <c r="E1415" s="9">
        <v>560536</v>
      </c>
      <c r="F1415" s="276">
        <v>1885</v>
      </c>
      <c r="G1415" s="165"/>
    </row>
    <row r="1416" spans="2:7" ht="12" customHeight="1">
      <c r="B1416" s="11"/>
      <c r="C1416" s="226" t="s">
        <v>1984</v>
      </c>
      <c r="D1416" s="276">
        <v>197510</v>
      </c>
      <c r="E1416" s="9">
        <v>332612</v>
      </c>
      <c r="F1416" s="276">
        <v>1684</v>
      </c>
      <c r="G1416" s="165"/>
    </row>
    <row r="1417" spans="2:7" ht="12" customHeight="1">
      <c r="B1417" s="11"/>
      <c r="C1417" s="226" t="s">
        <v>1986</v>
      </c>
      <c r="D1417" s="276">
        <v>305230</v>
      </c>
      <c r="E1417" s="9">
        <v>2166087</v>
      </c>
      <c r="F1417" s="276">
        <v>7097</v>
      </c>
      <c r="G1417" s="165"/>
    </row>
    <row r="1418" spans="2:7" ht="12" customHeight="1">
      <c r="B1418" s="11"/>
      <c r="C1418" s="226" t="s">
        <v>1988</v>
      </c>
      <c r="D1418" s="276">
        <v>74420</v>
      </c>
      <c r="E1418" s="9">
        <v>98427</v>
      </c>
      <c r="F1418" s="276">
        <v>1323</v>
      </c>
      <c r="G1418" s="165"/>
    </row>
    <row r="1419" spans="2:7" ht="12" customHeight="1">
      <c r="B1419" s="11"/>
      <c r="C1419" s="226" t="s">
        <v>1990</v>
      </c>
      <c r="D1419" s="276">
        <v>25780</v>
      </c>
      <c r="E1419" s="9">
        <v>42892</v>
      </c>
      <c r="F1419" s="276">
        <v>1664</v>
      </c>
      <c r="G1419" s="165"/>
    </row>
    <row r="1420" spans="2:7" ht="12" customHeight="1">
      <c r="B1420" s="11"/>
      <c r="C1420" s="226" t="s">
        <v>1992</v>
      </c>
      <c r="D1420" s="276">
        <v>155980</v>
      </c>
      <c r="E1420" s="9">
        <v>174375</v>
      </c>
      <c r="F1420" s="276">
        <v>1118</v>
      </c>
      <c r="G1420" s="165"/>
    </row>
    <row r="1421" spans="2:7" ht="12" customHeight="1">
      <c r="B1421" s="11"/>
      <c r="C1421" s="226" t="s">
        <v>1993</v>
      </c>
      <c r="D1421" s="276">
        <v>18530</v>
      </c>
      <c r="E1421" s="9">
        <v>80821</v>
      </c>
      <c r="F1421" s="276">
        <v>4362</v>
      </c>
      <c r="G1421" s="165"/>
    </row>
    <row r="1422" spans="2:7" ht="12" customHeight="1">
      <c r="B1422" s="11"/>
      <c r="C1422" s="226" t="s">
        <v>1995</v>
      </c>
      <c r="D1422" s="276">
        <v>37940</v>
      </c>
      <c r="E1422" s="9">
        <v>365578</v>
      </c>
      <c r="F1422" s="276">
        <v>9636</v>
      </c>
      <c r="G1422" s="165"/>
    </row>
    <row r="1423" spans="2:7" ht="12" customHeight="1">
      <c r="B1423" s="11"/>
      <c r="C1423" s="226" t="s">
        <v>1997</v>
      </c>
      <c r="D1423" s="276">
        <v>141150</v>
      </c>
      <c r="E1423" s="9">
        <v>457119</v>
      </c>
      <c r="F1423" s="276">
        <v>3239</v>
      </c>
      <c r="G1423" s="165"/>
    </row>
    <row r="1424" spans="2:7" ht="12" customHeight="1">
      <c r="B1424" s="11"/>
      <c r="C1424" s="226" t="s">
        <v>1999</v>
      </c>
      <c r="D1424" s="276">
        <v>1980</v>
      </c>
      <c r="E1424" s="9">
        <v>2249</v>
      </c>
      <c r="F1424" s="276">
        <v>1136</v>
      </c>
      <c r="G1424" s="165"/>
    </row>
    <row r="1425" spans="2:7" ht="12" customHeight="1">
      <c r="B1425" s="11"/>
      <c r="C1425" s="226" t="s">
        <v>2000</v>
      </c>
      <c r="D1425" s="276">
        <v>101240</v>
      </c>
      <c r="E1425" s="9">
        <v>343787</v>
      </c>
      <c r="F1425" s="276">
        <v>3396</v>
      </c>
      <c r="G1425" s="165"/>
    </row>
    <row r="1426" spans="2:7" ht="12" customHeight="1">
      <c r="B1426" s="175" t="s">
        <v>2020</v>
      </c>
      <c r="C1426" s="287"/>
      <c r="D1426" s="176">
        <v>12630</v>
      </c>
      <c r="E1426" s="174">
        <v>28625</v>
      </c>
      <c r="F1426" s="177">
        <v>2266</v>
      </c>
      <c r="G1426" s="165"/>
    </row>
    <row r="1427" spans="2:7" ht="12" customHeight="1">
      <c r="B1427" s="11" t="s">
        <v>498</v>
      </c>
      <c r="C1427" s="219"/>
      <c r="D1427" s="173">
        <v>584890</v>
      </c>
      <c r="E1427" s="165">
        <v>2811834</v>
      </c>
      <c r="F1427" s="173">
        <v>4807</v>
      </c>
      <c r="G1427" s="165"/>
    </row>
    <row r="1428" spans="2:7" ht="12" customHeight="1">
      <c r="B1428" s="165" t="s">
        <v>2021</v>
      </c>
      <c r="C1428" s="219"/>
      <c r="D1428" s="276">
        <v>454800</v>
      </c>
      <c r="E1428" s="9">
        <v>2238800</v>
      </c>
      <c r="F1428" s="276">
        <v>4923</v>
      </c>
      <c r="G1428" s="165"/>
    </row>
    <row r="1429" spans="2:7" ht="12" customHeight="1">
      <c r="B1429" s="11"/>
      <c r="C1429" s="226" t="s">
        <v>2002</v>
      </c>
      <c r="D1429" s="276">
        <v>201410</v>
      </c>
      <c r="E1429" s="9">
        <v>193257</v>
      </c>
      <c r="F1429" s="276">
        <v>960</v>
      </c>
      <c r="G1429" s="165"/>
    </row>
    <row r="1430" spans="2:7" ht="12" customHeight="1">
      <c r="B1430" s="11"/>
      <c r="C1430" s="226" t="s">
        <v>2004</v>
      </c>
      <c r="D1430" s="276">
        <v>58900</v>
      </c>
      <c r="E1430" s="9">
        <v>134843</v>
      </c>
      <c r="F1430" s="276">
        <v>2289</v>
      </c>
      <c r="G1430" s="165"/>
    </row>
    <row r="1431" spans="2:7" ht="12" customHeight="1">
      <c r="B1431" s="11"/>
      <c r="C1431" s="226" t="s">
        <v>2006</v>
      </c>
      <c r="D1431" s="276">
        <v>4300</v>
      </c>
      <c r="E1431" s="9">
        <v>30227</v>
      </c>
      <c r="F1431" s="276">
        <v>7030</v>
      </c>
      <c r="G1431" s="165"/>
    </row>
    <row r="1432" spans="2:7" ht="12" customHeight="1">
      <c r="B1432" s="11"/>
      <c r="C1432" s="226" t="s">
        <v>2008</v>
      </c>
      <c r="D1432" s="276">
        <v>7770</v>
      </c>
      <c r="E1432" s="9">
        <v>806508</v>
      </c>
      <c r="F1432" s="276">
        <v>103798</v>
      </c>
      <c r="G1432" s="165"/>
    </row>
    <row r="1433" spans="2:7" ht="12" customHeight="1">
      <c r="B1433" s="11"/>
      <c r="C1433" s="226" t="s">
        <v>2010</v>
      </c>
      <c r="D1433" s="276">
        <v>9940</v>
      </c>
      <c r="E1433" s="9">
        <v>195672</v>
      </c>
      <c r="F1433" s="276">
        <v>19685</v>
      </c>
      <c r="G1433" s="165"/>
    </row>
    <row r="1434" spans="2:7" ht="12" customHeight="1">
      <c r="B1434" s="11"/>
      <c r="C1434" s="226" t="s">
        <v>2012</v>
      </c>
      <c r="D1434" s="276">
        <v>8850</v>
      </c>
      <c r="E1434" s="9">
        <v>62557</v>
      </c>
      <c r="F1434" s="276">
        <v>7069</v>
      </c>
      <c r="G1434" s="165"/>
    </row>
    <row r="1435" spans="2:7" ht="12" customHeight="1">
      <c r="B1435" s="11"/>
      <c r="C1435" s="226" t="s">
        <v>2014</v>
      </c>
      <c r="D1435" s="276">
        <v>89690</v>
      </c>
      <c r="E1435" s="9">
        <v>263423</v>
      </c>
      <c r="F1435" s="276">
        <v>2937</v>
      </c>
      <c r="G1435" s="165"/>
    </row>
    <row r="1436" spans="2:7" ht="12" customHeight="1">
      <c r="B1436" s="11"/>
      <c r="C1436" s="226" t="s">
        <v>2016</v>
      </c>
      <c r="D1436" s="276">
        <v>73940</v>
      </c>
      <c r="E1436" s="9">
        <v>552314</v>
      </c>
      <c r="F1436" s="276">
        <v>7470</v>
      </c>
      <c r="G1436" s="165"/>
    </row>
    <row r="1437" spans="2:7" ht="12" customHeight="1">
      <c r="B1437" s="14" t="s">
        <v>2022</v>
      </c>
      <c r="C1437" s="239"/>
      <c r="D1437" s="183">
        <v>130090</v>
      </c>
      <c r="E1437" s="16">
        <v>573034</v>
      </c>
      <c r="F1437" s="183">
        <v>4405</v>
      </c>
      <c r="G1437" s="165"/>
    </row>
    <row r="1438" spans="2:7" ht="12" customHeight="1">
      <c r="B1438" s="291" t="s">
        <v>506</v>
      </c>
      <c r="C1438" s="291"/>
    </row>
    <row r="1441" spans="2:9" ht="12" customHeight="1">
      <c r="B1441" s="11" t="s">
        <v>655</v>
      </c>
    </row>
    <row r="1442" spans="2:9" ht="12" customHeight="1">
      <c r="B1442" s="11"/>
      <c r="F1442" s="4" t="s">
        <v>656</v>
      </c>
    </row>
    <row r="1443" spans="2:9" ht="12" customHeight="1">
      <c r="B1443" s="5"/>
      <c r="C1443" s="169"/>
      <c r="D1443" s="194" t="s">
        <v>647</v>
      </c>
      <c r="E1443" s="194" t="s">
        <v>281</v>
      </c>
      <c r="F1443" s="195" t="s">
        <v>648</v>
      </c>
    </row>
    <row r="1444" spans="2:9" ht="12" customHeight="1">
      <c r="B1444" s="11"/>
      <c r="C1444" s="165"/>
      <c r="D1444" s="382"/>
      <c r="E1444" s="382"/>
      <c r="F1444" s="367" t="s">
        <v>657</v>
      </c>
    </row>
    <row r="1445" spans="2:9" ht="12" customHeight="1">
      <c r="B1445" s="14"/>
      <c r="C1445" s="239"/>
      <c r="D1445" s="279"/>
      <c r="E1445" s="279"/>
      <c r="F1445" s="369" t="s">
        <v>658</v>
      </c>
    </row>
    <row r="1446" spans="2:9" ht="12" customHeight="1">
      <c r="B1446" s="11" t="s">
        <v>659</v>
      </c>
      <c r="C1446" s="165"/>
      <c r="D1446" s="386">
        <v>1974860</v>
      </c>
      <c r="E1446" s="165">
        <v>7530777</v>
      </c>
      <c r="F1446" s="276">
        <v>3813</v>
      </c>
      <c r="G1446" s="165"/>
    </row>
    <row r="1447" spans="2:9" ht="12" customHeight="1">
      <c r="B1447" s="165"/>
      <c r="C1447" s="165" t="s">
        <v>660</v>
      </c>
      <c r="D1447" s="383">
        <v>317330</v>
      </c>
      <c r="E1447" s="165">
        <v>1255068</v>
      </c>
      <c r="F1447" s="276">
        <v>3955</v>
      </c>
      <c r="G1447" s="165"/>
      <c r="I1447" s="385"/>
    </row>
    <row r="1448" spans="2:9" ht="12" customHeight="1">
      <c r="B1448" s="11"/>
      <c r="C1448" s="165" t="s">
        <v>661</v>
      </c>
      <c r="D1448" s="383">
        <v>76500</v>
      </c>
      <c r="E1448" s="165">
        <v>404495</v>
      </c>
      <c r="F1448" s="259">
        <v>5288</v>
      </c>
      <c r="G1448" s="165"/>
      <c r="I1448" s="385"/>
    </row>
    <row r="1449" spans="2:9" ht="12" customHeight="1">
      <c r="B1449" s="11"/>
      <c r="C1449" s="165" t="s">
        <v>662</v>
      </c>
      <c r="D1449" s="383">
        <v>179310</v>
      </c>
      <c r="E1449" s="165">
        <v>1083852</v>
      </c>
      <c r="F1449" s="259">
        <v>6045</v>
      </c>
      <c r="G1449" s="165"/>
      <c r="I1449" s="385"/>
    </row>
    <row r="1450" spans="2:9" ht="12" customHeight="1">
      <c r="B1450" s="11"/>
      <c r="C1450" s="165" t="s">
        <v>663</v>
      </c>
      <c r="D1450" s="383">
        <v>226580</v>
      </c>
      <c r="E1450" s="165">
        <v>1069195</v>
      </c>
      <c r="F1450" s="259">
        <v>4719</v>
      </c>
      <c r="G1450" s="165"/>
      <c r="I1450" s="385"/>
    </row>
    <row r="1451" spans="2:9" ht="12" customHeight="1">
      <c r="B1451" s="11"/>
      <c r="C1451" s="165" t="s">
        <v>664</v>
      </c>
      <c r="D1451" s="383">
        <v>125430</v>
      </c>
      <c r="E1451" s="165">
        <v>410427</v>
      </c>
      <c r="F1451" s="259">
        <v>3272</v>
      </c>
      <c r="G1451" s="165"/>
      <c r="I1451" s="385"/>
    </row>
    <row r="1452" spans="2:9" ht="12" customHeight="1">
      <c r="B1452" s="11"/>
      <c r="C1452" s="165" t="s">
        <v>665</v>
      </c>
      <c r="D1452" s="383">
        <v>162390</v>
      </c>
      <c r="E1452" s="165">
        <v>578046</v>
      </c>
      <c r="F1452" s="259">
        <v>3560</v>
      </c>
      <c r="G1452" s="165"/>
      <c r="I1452" s="385"/>
    </row>
    <row r="1453" spans="2:9" ht="12" customHeight="1">
      <c r="B1453" s="11"/>
      <c r="C1453" s="165" t="s">
        <v>666</v>
      </c>
      <c r="D1453" s="383">
        <v>159920</v>
      </c>
      <c r="E1453" s="165">
        <v>507468</v>
      </c>
      <c r="F1453" s="259">
        <v>3173</v>
      </c>
      <c r="G1453" s="165"/>
      <c r="I1453" s="385"/>
    </row>
    <row r="1454" spans="2:9" ht="12" customHeight="1">
      <c r="B1454" s="11"/>
      <c r="C1454" s="165" t="s">
        <v>667</v>
      </c>
      <c r="D1454" s="383">
        <v>161230</v>
      </c>
      <c r="E1454" s="165">
        <v>422366</v>
      </c>
      <c r="F1454" s="259">
        <v>2620</v>
      </c>
      <c r="G1454" s="165"/>
      <c r="I1454" s="385"/>
    </row>
    <row r="1455" spans="2:9" ht="12" customHeight="1">
      <c r="B1455" s="11"/>
      <c r="C1455" s="165" t="s">
        <v>668</v>
      </c>
      <c r="D1455" s="383">
        <v>200420</v>
      </c>
      <c r="E1455" s="165">
        <v>680445</v>
      </c>
      <c r="F1455" s="259">
        <v>3395</v>
      </c>
      <c r="G1455" s="165"/>
      <c r="I1455" s="385"/>
    </row>
    <row r="1456" spans="2:9" ht="12" customHeight="1">
      <c r="B1456" s="11"/>
      <c r="C1456" s="165" t="s">
        <v>669</v>
      </c>
      <c r="D1456" s="383">
        <v>48800</v>
      </c>
      <c r="E1456" s="165">
        <v>155898</v>
      </c>
      <c r="F1456" s="259">
        <v>3195</v>
      </c>
      <c r="G1456" s="165"/>
      <c r="I1456" s="385"/>
    </row>
    <row r="1457" spans="1:11" ht="12" customHeight="1">
      <c r="B1457" s="11"/>
      <c r="C1457" s="219" t="s">
        <v>670</v>
      </c>
      <c r="D1457" s="383">
        <v>48690</v>
      </c>
      <c r="E1457" s="165">
        <v>159018</v>
      </c>
      <c r="F1457" s="259">
        <v>3266</v>
      </c>
      <c r="G1457" s="165"/>
      <c r="I1457" s="385"/>
    </row>
    <row r="1458" spans="1:11" ht="12" customHeight="1">
      <c r="B1458" s="11"/>
      <c r="C1458" s="219" t="s">
        <v>142</v>
      </c>
      <c r="D1458" s="383">
        <v>41780</v>
      </c>
      <c r="E1458" s="165">
        <v>93613</v>
      </c>
      <c r="F1458" s="259">
        <v>2241</v>
      </c>
      <c r="G1458" s="165"/>
    </row>
    <row r="1459" spans="1:11" ht="12" customHeight="1">
      <c r="B1459" s="11"/>
      <c r="C1459" s="219" t="s">
        <v>671</v>
      </c>
      <c r="D1459" s="383">
        <v>35040</v>
      </c>
      <c r="E1459" s="165">
        <v>82173</v>
      </c>
      <c r="F1459" s="259">
        <v>2345</v>
      </c>
      <c r="G1459" s="165"/>
    </row>
    <row r="1460" spans="1:11" ht="12" customHeight="1">
      <c r="B1460" s="11"/>
      <c r="C1460" s="219" t="s">
        <v>672</v>
      </c>
      <c r="D1460" s="383">
        <v>41300</v>
      </c>
      <c r="E1460" s="165">
        <v>133837</v>
      </c>
      <c r="F1460" s="259">
        <v>3241</v>
      </c>
      <c r="G1460" s="165"/>
    </row>
    <row r="1461" spans="1:11" ht="12" customHeight="1">
      <c r="B1461" s="11"/>
      <c r="C1461" s="219" t="s">
        <v>673</v>
      </c>
      <c r="D1461" s="383">
        <v>41570</v>
      </c>
      <c r="E1461" s="165">
        <v>123269</v>
      </c>
      <c r="F1461" s="259">
        <v>2965</v>
      </c>
      <c r="G1461" s="165"/>
    </row>
    <row r="1462" spans="1:11" ht="12" customHeight="1">
      <c r="B1462" s="14"/>
      <c r="C1462" s="239" t="s">
        <v>674</v>
      </c>
      <c r="D1462" s="310">
        <v>50900</v>
      </c>
      <c r="E1462" s="16">
        <v>132398</v>
      </c>
      <c r="F1462" s="260">
        <v>2601</v>
      </c>
      <c r="G1462" s="165"/>
    </row>
    <row r="1463" spans="1:11" ht="12" customHeight="1">
      <c r="B1463" s="291" t="s">
        <v>675</v>
      </c>
      <c r="C1463" s="11"/>
      <c r="D1463" s="11"/>
      <c r="E1463" s="11"/>
      <c r="F1463" s="11"/>
      <c r="G1463" s="11"/>
    </row>
    <row r="1466" spans="1:11" ht="12" customHeight="1">
      <c r="B1466" s="11" t="s">
        <v>676</v>
      </c>
    </row>
    <row r="1467" spans="1:11" ht="12" customHeight="1">
      <c r="B1467" s="11"/>
      <c r="E1467" s="4" t="s">
        <v>1</v>
      </c>
      <c r="H1467" s="11"/>
    </row>
    <row r="1468" spans="1:11" ht="12" customHeight="1">
      <c r="A1468" s="299"/>
      <c r="B1468" s="265"/>
      <c r="C1468" s="387"/>
      <c r="D1468" s="388" t="s">
        <v>677</v>
      </c>
      <c r="E1468" s="195" t="s">
        <v>4</v>
      </c>
      <c r="F1468" s="217"/>
      <c r="G1468" s="299"/>
      <c r="H1468" s="299"/>
      <c r="I1468" s="299"/>
      <c r="J1468" s="299"/>
      <c r="K1468" s="299"/>
    </row>
    <row r="1469" spans="1:11" ht="12" customHeight="1">
      <c r="B1469" s="14"/>
      <c r="C1469" s="239"/>
      <c r="D1469" s="389" t="s">
        <v>678</v>
      </c>
      <c r="E1469" s="369"/>
      <c r="F1469" s="11"/>
    </row>
    <row r="1470" spans="1:11" ht="12" customHeight="1">
      <c r="B1470" s="5" t="s">
        <v>679</v>
      </c>
      <c r="C1470" s="187"/>
      <c r="D1470" s="173">
        <v>26700</v>
      </c>
      <c r="E1470" s="13">
        <v>100</v>
      </c>
      <c r="F1470" s="13"/>
    </row>
    <row r="1471" spans="1:11" ht="12" customHeight="1">
      <c r="B1471" s="11"/>
      <c r="C1471" s="18" t="s">
        <v>192</v>
      </c>
      <c r="D1471" s="173">
        <v>3860</v>
      </c>
      <c r="E1471" s="13">
        <v>14.5</v>
      </c>
      <c r="F1471" s="13"/>
    </row>
    <row r="1472" spans="1:11" ht="12" customHeight="1">
      <c r="B1472" s="11"/>
      <c r="C1472" s="18" t="s">
        <v>193</v>
      </c>
      <c r="D1472" s="173">
        <v>320</v>
      </c>
      <c r="E1472" s="13">
        <v>1.2</v>
      </c>
      <c r="F1472" s="13"/>
    </row>
    <row r="1473" spans="2:6" ht="12" customHeight="1">
      <c r="B1473" s="11"/>
      <c r="C1473" s="18" t="s">
        <v>194</v>
      </c>
      <c r="D1473" s="173">
        <v>70</v>
      </c>
      <c r="E1473" s="13">
        <v>0.3</v>
      </c>
      <c r="F1473" s="13"/>
    </row>
    <row r="1474" spans="2:6" ht="12" customHeight="1">
      <c r="B1474" s="11"/>
      <c r="C1474" s="18" t="s">
        <v>195</v>
      </c>
      <c r="D1474" s="173">
        <v>100</v>
      </c>
      <c r="E1474" s="13">
        <v>0.4</v>
      </c>
      <c r="F1474" s="13"/>
    </row>
    <row r="1475" spans="2:6" ht="12" customHeight="1">
      <c r="B1475" s="11"/>
      <c r="C1475" s="18" t="s">
        <v>196</v>
      </c>
      <c r="D1475" s="173">
        <v>3860</v>
      </c>
      <c r="E1475" s="13">
        <v>14.5</v>
      </c>
      <c r="F1475" s="13"/>
    </row>
    <row r="1476" spans="2:6" ht="12" customHeight="1">
      <c r="B1476" s="11"/>
      <c r="C1476" s="18" t="s">
        <v>197</v>
      </c>
      <c r="D1476" s="173">
        <v>1550</v>
      </c>
      <c r="E1476" s="13">
        <v>5.8</v>
      </c>
      <c r="F1476" s="13"/>
    </row>
    <row r="1477" spans="2:6" ht="12" customHeight="1">
      <c r="B1477" s="11"/>
      <c r="C1477" s="226" t="s">
        <v>198</v>
      </c>
      <c r="D1477" s="173">
        <v>10</v>
      </c>
      <c r="E1477" s="13">
        <v>0</v>
      </c>
      <c r="F1477" s="13"/>
    </row>
    <row r="1478" spans="2:6" ht="12" customHeight="1">
      <c r="B1478" s="11"/>
      <c r="C1478" s="18" t="s">
        <v>199</v>
      </c>
      <c r="D1478" s="173">
        <v>50</v>
      </c>
      <c r="E1478" s="13">
        <v>0.2</v>
      </c>
      <c r="F1478" s="13"/>
    </row>
    <row r="1479" spans="2:6" ht="12" customHeight="1">
      <c r="B1479" s="11"/>
      <c r="C1479" s="18" t="s">
        <v>200</v>
      </c>
      <c r="D1479" s="173">
        <v>420</v>
      </c>
      <c r="E1479" s="13">
        <v>1.6</v>
      </c>
      <c r="F1479" s="13"/>
    </row>
    <row r="1480" spans="2:6" ht="12" customHeight="1">
      <c r="B1480" s="11"/>
      <c r="C1480" s="18" t="s">
        <v>201</v>
      </c>
      <c r="D1480" s="173">
        <v>890</v>
      </c>
      <c r="E1480" s="13">
        <v>3.3</v>
      </c>
      <c r="F1480" s="13"/>
    </row>
    <row r="1481" spans="2:6" ht="12" customHeight="1">
      <c r="B1481" s="11"/>
      <c r="C1481" s="18" t="s">
        <v>202</v>
      </c>
      <c r="D1481" s="173">
        <v>670</v>
      </c>
      <c r="E1481" s="13">
        <v>2.5</v>
      </c>
      <c r="F1481" s="13"/>
    </row>
    <row r="1482" spans="2:6" ht="12" customHeight="1">
      <c r="B1482" s="11"/>
      <c r="C1482" s="18" t="s">
        <v>203</v>
      </c>
      <c r="D1482" s="173">
        <v>50</v>
      </c>
      <c r="E1482" s="13">
        <v>0.2</v>
      </c>
      <c r="F1482" s="13"/>
    </row>
    <row r="1483" spans="2:6" ht="12" customHeight="1">
      <c r="B1483" s="11"/>
      <c r="C1483" s="18" t="s">
        <v>204</v>
      </c>
      <c r="D1483" s="173">
        <v>940</v>
      </c>
      <c r="E1483" s="13">
        <v>3.5</v>
      </c>
      <c r="F1483" s="13"/>
    </row>
    <row r="1484" spans="2:6" ht="12" customHeight="1">
      <c r="B1484" s="11"/>
      <c r="C1484" s="18" t="s">
        <v>205</v>
      </c>
      <c r="D1484" s="173">
        <v>270</v>
      </c>
      <c r="E1484" s="13">
        <v>1</v>
      </c>
      <c r="F1484" s="13"/>
    </row>
    <row r="1485" spans="2:6" ht="12" customHeight="1">
      <c r="B1485" s="11"/>
      <c r="C1485" s="18" t="s">
        <v>206</v>
      </c>
      <c r="D1485" s="173">
        <v>1150</v>
      </c>
      <c r="E1485" s="13">
        <v>4.3</v>
      </c>
      <c r="F1485" s="13"/>
    </row>
    <row r="1486" spans="2:6" ht="12" customHeight="1">
      <c r="B1486" s="11"/>
      <c r="C1486" s="18" t="s">
        <v>207</v>
      </c>
      <c r="D1486" s="173">
        <v>310</v>
      </c>
      <c r="E1486" s="13">
        <v>1.2</v>
      </c>
      <c r="F1486" s="13"/>
    </row>
    <row r="1487" spans="2:6" ht="12" customHeight="1">
      <c r="B1487" s="11"/>
      <c r="C1487" s="18" t="s">
        <v>208</v>
      </c>
      <c r="D1487" s="173">
        <v>340</v>
      </c>
      <c r="E1487" s="13">
        <v>1.3</v>
      </c>
      <c r="F1487" s="13"/>
    </row>
    <row r="1488" spans="2:6" ht="12" customHeight="1">
      <c r="B1488" s="11"/>
      <c r="C1488" s="227" t="s">
        <v>209</v>
      </c>
      <c r="D1488" s="173">
        <v>10960</v>
      </c>
      <c r="E1488" s="13">
        <v>41</v>
      </c>
      <c r="F1488" s="13"/>
    </row>
    <row r="1489" spans="2:11" ht="12" customHeight="1">
      <c r="B1489" s="14"/>
      <c r="C1489" s="181" t="s">
        <v>211</v>
      </c>
      <c r="D1489" s="183">
        <v>880</v>
      </c>
      <c r="E1489" s="17">
        <v>3.3</v>
      </c>
      <c r="F1489" s="13"/>
    </row>
    <row r="1490" spans="2:11" ht="12" customHeight="1">
      <c r="B1490" s="184" t="s">
        <v>212</v>
      </c>
      <c r="C1490" s="11"/>
      <c r="D1490" s="384"/>
      <c r="E1490" s="13"/>
      <c r="F1490" s="384"/>
      <c r="G1490" s="13"/>
    </row>
    <row r="1493" spans="2:11" ht="12" customHeight="1">
      <c r="B1493" s="11" t="s">
        <v>680</v>
      </c>
    </row>
    <row r="1494" spans="2:11" ht="12" customHeight="1">
      <c r="B1494" s="11"/>
      <c r="E1494" s="4" t="s">
        <v>1</v>
      </c>
    </row>
    <row r="1495" spans="2:11" ht="12" customHeight="1">
      <c r="B1495" s="5"/>
      <c r="C1495" s="237"/>
      <c r="D1495" s="388" t="s">
        <v>681</v>
      </c>
      <c r="E1495" s="195" t="s">
        <v>4</v>
      </c>
      <c r="F1495" s="11"/>
      <c r="K1495" s="4"/>
    </row>
    <row r="1496" spans="2:11" ht="12" customHeight="1">
      <c r="B1496" s="14"/>
      <c r="C1496" s="239"/>
      <c r="D1496" s="389" t="s">
        <v>678</v>
      </c>
      <c r="E1496" s="369"/>
      <c r="F1496" s="11"/>
      <c r="K1496" s="4"/>
    </row>
    <row r="1497" spans="2:11" ht="12" customHeight="1">
      <c r="B1497" s="5" t="s">
        <v>682</v>
      </c>
      <c r="C1497" s="187"/>
      <c r="D1497" s="197">
        <v>64490</v>
      </c>
      <c r="E1497" s="13">
        <v>100</v>
      </c>
      <c r="F1497" s="13"/>
      <c r="K1497" s="4"/>
    </row>
    <row r="1498" spans="2:11" ht="12" customHeight="1">
      <c r="B1498" s="11"/>
      <c r="C1498" s="18" t="s">
        <v>192</v>
      </c>
      <c r="D1498" s="173">
        <v>1440</v>
      </c>
      <c r="E1498" s="13">
        <v>2.2000000000000002</v>
      </c>
      <c r="F1498" s="13"/>
      <c r="K1498" s="4"/>
    </row>
    <row r="1499" spans="2:11" ht="12" customHeight="1">
      <c r="B1499" s="11"/>
      <c r="C1499" s="18" t="s">
        <v>193</v>
      </c>
      <c r="D1499" s="173">
        <v>3240</v>
      </c>
      <c r="E1499" s="13">
        <v>5</v>
      </c>
      <c r="F1499" s="13"/>
      <c r="K1499" s="4"/>
    </row>
    <row r="1500" spans="2:11" ht="12" customHeight="1">
      <c r="B1500" s="11"/>
      <c r="C1500" s="18" t="s">
        <v>194</v>
      </c>
      <c r="D1500" s="173">
        <v>150</v>
      </c>
      <c r="E1500" s="13">
        <v>0.2</v>
      </c>
      <c r="F1500" s="13"/>
      <c r="K1500" s="4"/>
    </row>
    <row r="1501" spans="2:11" ht="12" customHeight="1">
      <c r="B1501" s="11"/>
      <c r="C1501" s="18" t="s">
        <v>195</v>
      </c>
      <c r="D1501" s="173">
        <v>570</v>
      </c>
      <c r="E1501" s="13">
        <v>0.9</v>
      </c>
      <c r="F1501" s="13"/>
      <c r="K1501" s="4"/>
    </row>
    <row r="1502" spans="2:11" ht="12" customHeight="1">
      <c r="B1502" s="11"/>
      <c r="C1502" s="18" t="s">
        <v>196</v>
      </c>
      <c r="D1502" s="173">
        <v>9330</v>
      </c>
      <c r="E1502" s="13">
        <v>14.5</v>
      </c>
      <c r="F1502" s="13"/>
      <c r="K1502" s="4"/>
    </row>
    <row r="1503" spans="2:11" ht="12" customHeight="1">
      <c r="B1503" s="11"/>
      <c r="C1503" s="18" t="s">
        <v>197</v>
      </c>
      <c r="D1503" s="173">
        <v>5660</v>
      </c>
      <c r="E1503" s="13">
        <v>8.8000000000000007</v>
      </c>
      <c r="F1503" s="13"/>
      <c r="K1503" s="4"/>
    </row>
    <row r="1504" spans="2:11" ht="12" customHeight="1">
      <c r="B1504" s="11"/>
      <c r="C1504" s="226" t="s">
        <v>198</v>
      </c>
      <c r="D1504" s="173">
        <v>40</v>
      </c>
      <c r="E1504" s="13">
        <v>0.1</v>
      </c>
      <c r="F1504" s="13"/>
      <c r="K1504" s="4"/>
    </row>
    <row r="1505" spans="2:11" ht="12" customHeight="1">
      <c r="B1505" s="11"/>
      <c r="C1505" s="18" t="s">
        <v>199</v>
      </c>
      <c r="D1505" s="173">
        <v>300</v>
      </c>
      <c r="E1505" s="13">
        <v>0.5</v>
      </c>
      <c r="F1505" s="13"/>
      <c r="K1505" s="4"/>
    </row>
    <row r="1506" spans="2:11" ht="12" customHeight="1">
      <c r="B1506" s="11"/>
      <c r="C1506" s="18" t="s">
        <v>200</v>
      </c>
      <c r="D1506" s="173">
        <v>1070</v>
      </c>
      <c r="E1506" s="13">
        <v>1.7</v>
      </c>
      <c r="F1506" s="13"/>
      <c r="K1506" s="4"/>
    </row>
    <row r="1507" spans="2:11" ht="12" customHeight="1">
      <c r="B1507" s="11"/>
      <c r="C1507" s="18" t="s">
        <v>201</v>
      </c>
      <c r="D1507" s="173">
        <v>2980</v>
      </c>
      <c r="E1507" s="13">
        <v>4.5999999999999996</v>
      </c>
      <c r="F1507" s="13"/>
      <c r="K1507" s="4"/>
    </row>
    <row r="1508" spans="2:11" ht="12" customHeight="1">
      <c r="B1508" s="11"/>
      <c r="C1508" s="18" t="s">
        <v>202</v>
      </c>
      <c r="D1508" s="173">
        <v>1760</v>
      </c>
      <c r="E1508" s="13">
        <v>2.7</v>
      </c>
      <c r="F1508" s="13"/>
      <c r="K1508" s="4"/>
    </row>
    <row r="1509" spans="2:11" ht="12" customHeight="1">
      <c r="B1509" s="11"/>
      <c r="C1509" s="18" t="s">
        <v>203</v>
      </c>
      <c r="D1509" s="173">
        <v>240</v>
      </c>
      <c r="E1509" s="13">
        <v>0.4</v>
      </c>
      <c r="F1509" s="13"/>
      <c r="K1509" s="4"/>
    </row>
    <row r="1510" spans="2:11" ht="12" customHeight="1">
      <c r="B1510" s="11"/>
      <c r="C1510" s="18" t="s">
        <v>204</v>
      </c>
      <c r="D1510" s="173">
        <v>3450</v>
      </c>
      <c r="E1510" s="13">
        <v>5.3</v>
      </c>
      <c r="F1510" s="13"/>
      <c r="K1510" s="4"/>
    </row>
    <row r="1511" spans="2:11" ht="12" customHeight="1">
      <c r="B1511" s="11"/>
      <c r="C1511" s="18" t="s">
        <v>205</v>
      </c>
      <c r="D1511" s="173">
        <v>1200</v>
      </c>
      <c r="E1511" s="13">
        <v>1.9</v>
      </c>
      <c r="F1511" s="13"/>
      <c r="K1511" s="4"/>
    </row>
    <row r="1512" spans="2:11" ht="12" customHeight="1">
      <c r="B1512" s="11"/>
      <c r="C1512" s="18" t="s">
        <v>206</v>
      </c>
      <c r="D1512" s="173">
        <v>1590</v>
      </c>
      <c r="E1512" s="13">
        <v>2.5</v>
      </c>
      <c r="F1512" s="13"/>
      <c r="K1512" s="4"/>
    </row>
    <row r="1513" spans="2:11" ht="12" customHeight="1">
      <c r="B1513" s="11"/>
      <c r="C1513" s="18" t="s">
        <v>207</v>
      </c>
      <c r="D1513" s="173">
        <v>730</v>
      </c>
      <c r="E1513" s="13">
        <v>1.1000000000000001</v>
      </c>
      <c r="F1513" s="13"/>
      <c r="K1513" s="4"/>
    </row>
    <row r="1514" spans="2:11" ht="12" customHeight="1">
      <c r="B1514" s="11"/>
      <c r="C1514" s="18" t="s">
        <v>208</v>
      </c>
      <c r="D1514" s="173">
        <v>590</v>
      </c>
      <c r="E1514" s="13">
        <v>0.9</v>
      </c>
      <c r="F1514" s="13"/>
      <c r="K1514" s="4"/>
    </row>
    <row r="1515" spans="2:11" ht="12" customHeight="1">
      <c r="B1515" s="11"/>
      <c r="C1515" s="227" t="s">
        <v>209</v>
      </c>
      <c r="D1515" s="173">
        <v>26870</v>
      </c>
      <c r="E1515" s="13">
        <v>41.7</v>
      </c>
      <c r="F1515" s="13"/>
      <c r="K1515" s="4"/>
    </row>
    <row r="1516" spans="2:11" ht="12" customHeight="1">
      <c r="B1516" s="14"/>
      <c r="C1516" s="181" t="s">
        <v>211</v>
      </c>
      <c r="D1516" s="183">
        <v>3240</v>
      </c>
      <c r="E1516" s="17">
        <v>5</v>
      </c>
      <c r="F1516" s="13"/>
      <c r="K1516" s="4"/>
    </row>
    <row r="1517" spans="2:11" ht="12" customHeight="1">
      <c r="B1517" s="184" t="s">
        <v>212</v>
      </c>
      <c r="C1517" s="11"/>
      <c r="D1517" s="384"/>
      <c r="E1517" s="13"/>
      <c r="F1517" s="384"/>
      <c r="G1517" s="13"/>
    </row>
    <row r="1520" spans="2:11" ht="12" customHeight="1">
      <c r="B1520" s="11" t="s">
        <v>683</v>
      </c>
    </row>
    <row r="1521" spans="1:11" ht="12" customHeight="1">
      <c r="B1521" s="11"/>
      <c r="E1521" s="4" t="s">
        <v>267</v>
      </c>
      <c r="F1521" s="11"/>
    </row>
    <row r="1522" spans="1:11" ht="12" customHeight="1">
      <c r="A1522" s="299"/>
      <c r="B1522" s="265"/>
      <c r="C1522" s="387"/>
      <c r="D1522" s="388" t="s">
        <v>677</v>
      </c>
      <c r="E1522" s="195" t="s">
        <v>4</v>
      </c>
      <c r="F1522" s="217"/>
      <c r="G1522" s="299"/>
      <c r="H1522" s="299"/>
      <c r="I1522" s="299"/>
      <c r="J1522" s="299"/>
      <c r="K1522" s="299"/>
    </row>
    <row r="1523" spans="1:11" ht="12" customHeight="1">
      <c r="A1523" s="299"/>
      <c r="B1523" s="217"/>
      <c r="C1523" s="390"/>
      <c r="D1523" s="389" t="s">
        <v>684</v>
      </c>
      <c r="E1523" s="369"/>
      <c r="F1523" s="217"/>
      <c r="G1523" s="299"/>
      <c r="H1523" s="299"/>
      <c r="I1523" s="299"/>
      <c r="J1523" s="299"/>
      <c r="K1523" s="299"/>
    </row>
    <row r="1524" spans="1:11" ht="12" customHeight="1">
      <c r="B1524" s="5" t="s">
        <v>679</v>
      </c>
      <c r="C1524" s="187"/>
      <c r="D1524" s="520">
        <v>1133876</v>
      </c>
      <c r="E1524" s="13">
        <v>100</v>
      </c>
      <c r="F1524" s="13"/>
    </row>
    <row r="1525" spans="1:11" ht="12" customHeight="1">
      <c r="B1525" s="11"/>
      <c r="C1525" s="18" t="s">
        <v>192</v>
      </c>
      <c r="D1525" s="520">
        <v>650917</v>
      </c>
      <c r="E1525" s="13">
        <v>57.4</v>
      </c>
      <c r="F1525" s="13"/>
    </row>
    <row r="1526" spans="1:11" ht="12" customHeight="1">
      <c r="B1526" s="11"/>
      <c r="C1526" s="18" t="s">
        <v>193</v>
      </c>
      <c r="D1526" s="520">
        <v>33163</v>
      </c>
      <c r="E1526" s="13">
        <v>2.9</v>
      </c>
      <c r="F1526" s="13"/>
    </row>
    <row r="1527" spans="1:11" ht="12" customHeight="1">
      <c r="B1527" s="11"/>
      <c r="C1527" s="18" t="s">
        <v>194</v>
      </c>
      <c r="D1527" s="520">
        <v>462</v>
      </c>
      <c r="E1527" s="13">
        <v>0</v>
      </c>
      <c r="F1527" s="13"/>
    </row>
    <row r="1528" spans="1:11" ht="12" customHeight="1">
      <c r="B1528" s="11"/>
      <c r="C1528" s="18" t="s">
        <v>195</v>
      </c>
      <c r="D1528" s="520">
        <v>1879</v>
      </c>
      <c r="E1528" s="13">
        <v>0.2</v>
      </c>
      <c r="F1528" s="13"/>
    </row>
    <row r="1529" spans="1:11" ht="12" customHeight="1">
      <c r="B1529" s="11"/>
      <c r="C1529" s="18" t="s">
        <v>196</v>
      </c>
      <c r="D1529" s="520">
        <v>33610</v>
      </c>
      <c r="E1529" s="13">
        <v>3</v>
      </c>
      <c r="F1529" s="13"/>
    </row>
    <row r="1530" spans="1:11" ht="12" customHeight="1">
      <c r="B1530" s="11"/>
      <c r="C1530" s="18" t="s">
        <v>197</v>
      </c>
      <c r="D1530" s="520">
        <v>30352</v>
      </c>
      <c r="E1530" s="13">
        <v>2.7</v>
      </c>
      <c r="F1530" s="13"/>
    </row>
    <row r="1531" spans="1:11" ht="12" customHeight="1">
      <c r="B1531" s="11"/>
      <c r="C1531" s="226" t="s">
        <v>198</v>
      </c>
      <c r="D1531" s="520">
        <v>251</v>
      </c>
      <c r="E1531" s="13">
        <v>0</v>
      </c>
      <c r="F1531" s="13"/>
    </row>
    <row r="1532" spans="1:11" ht="12" customHeight="1">
      <c r="B1532" s="11"/>
      <c r="C1532" s="18" t="s">
        <v>199</v>
      </c>
      <c r="D1532" s="520">
        <v>88</v>
      </c>
      <c r="E1532" s="13">
        <v>0</v>
      </c>
      <c r="F1532" s="13"/>
    </row>
    <row r="1533" spans="1:11" ht="12" customHeight="1">
      <c r="B1533" s="11"/>
      <c r="C1533" s="18" t="s">
        <v>200</v>
      </c>
      <c r="D1533" s="520">
        <v>4039</v>
      </c>
      <c r="E1533" s="13">
        <v>0.4</v>
      </c>
      <c r="F1533" s="13"/>
    </row>
    <row r="1534" spans="1:11" ht="12" customHeight="1">
      <c r="B1534" s="11"/>
      <c r="C1534" s="18" t="s">
        <v>201</v>
      </c>
      <c r="D1534" s="520">
        <v>23547</v>
      </c>
      <c r="E1534" s="13">
        <v>2.1</v>
      </c>
      <c r="F1534" s="13"/>
    </row>
    <row r="1535" spans="1:11" ht="12" customHeight="1">
      <c r="B1535" s="11"/>
      <c r="C1535" s="18" t="s">
        <v>202</v>
      </c>
      <c r="D1535" s="520">
        <v>11560</v>
      </c>
      <c r="E1535" s="13">
        <v>1</v>
      </c>
      <c r="F1535" s="13"/>
    </row>
    <row r="1536" spans="1:11" ht="12" customHeight="1">
      <c r="B1536" s="11"/>
      <c r="C1536" s="18" t="s">
        <v>203</v>
      </c>
      <c r="D1536" s="520">
        <v>144</v>
      </c>
      <c r="E1536" s="13">
        <v>0</v>
      </c>
      <c r="F1536" s="13"/>
    </row>
    <row r="1537" spans="1:11" ht="12" customHeight="1">
      <c r="B1537" s="11"/>
      <c r="C1537" s="18" t="s">
        <v>204</v>
      </c>
      <c r="D1537" s="520">
        <v>51804</v>
      </c>
      <c r="E1537" s="13">
        <v>4.5999999999999996</v>
      </c>
      <c r="F1537" s="13"/>
    </row>
    <row r="1538" spans="1:11" ht="12" customHeight="1">
      <c r="B1538" s="11"/>
      <c r="C1538" s="18" t="s">
        <v>205</v>
      </c>
      <c r="D1538" s="520">
        <v>2689</v>
      </c>
      <c r="E1538" s="13">
        <v>0.2</v>
      </c>
      <c r="F1538" s="13"/>
    </row>
    <row r="1539" spans="1:11" ht="12" customHeight="1">
      <c r="B1539" s="11"/>
      <c r="C1539" s="18" t="s">
        <v>206</v>
      </c>
      <c r="D1539" s="520">
        <v>7676</v>
      </c>
      <c r="E1539" s="13">
        <v>0.7</v>
      </c>
      <c r="F1539" s="13"/>
    </row>
    <row r="1540" spans="1:11" ht="12" customHeight="1">
      <c r="B1540" s="11"/>
      <c r="C1540" s="18" t="s">
        <v>207</v>
      </c>
      <c r="D1540" s="520">
        <v>27476</v>
      </c>
      <c r="E1540" s="13">
        <v>2.4</v>
      </c>
      <c r="F1540" s="13"/>
    </row>
    <row r="1541" spans="1:11" ht="12" customHeight="1">
      <c r="B1541" s="11"/>
      <c r="C1541" s="18" t="s">
        <v>208</v>
      </c>
      <c r="D1541" s="520">
        <v>135190</v>
      </c>
      <c r="E1541" s="13">
        <v>11.9</v>
      </c>
      <c r="F1541" s="13"/>
    </row>
    <row r="1542" spans="1:11" ht="12" customHeight="1">
      <c r="B1542" s="11"/>
      <c r="C1542" s="227" t="s">
        <v>209</v>
      </c>
      <c r="D1542" s="520">
        <v>39107</v>
      </c>
      <c r="E1542" s="13">
        <v>3.4</v>
      </c>
      <c r="F1542" s="13"/>
    </row>
    <row r="1543" spans="1:11" ht="12" customHeight="1">
      <c r="B1543" s="14"/>
      <c r="C1543" s="181" t="s">
        <v>211</v>
      </c>
      <c r="D1543" s="521">
        <v>79913</v>
      </c>
      <c r="E1543" s="17">
        <v>7</v>
      </c>
      <c r="F1543" s="13"/>
    </row>
    <row r="1544" spans="1:11" ht="12" customHeight="1">
      <c r="B1544" s="184" t="s">
        <v>212</v>
      </c>
      <c r="C1544" s="11"/>
      <c r="D1544" s="228"/>
      <c r="E1544" s="13"/>
      <c r="F1544" s="228"/>
      <c r="G1544" s="13"/>
    </row>
    <row r="1547" spans="1:11" ht="12" customHeight="1">
      <c r="B1547" s="11" t="s">
        <v>685</v>
      </c>
    </row>
    <row r="1548" spans="1:11" ht="12" customHeight="1">
      <c r="B1548" s="11"/>
      <c r="E1548" s="4" t="s">
        <v>267</v>
      </c>
      <c r="F1548" s="11"/>
    </row>
    <row r="1549" spans="1:11" ht="12" customHeight="1">
      <c r="B1549" s="5"/>
      <c r="C1549" s="237"/>
      <c r="D1549" s="388" t="s">
        <v>681</v>
      </c>
      <c r="E1549" s="195" t="s">
        <v>4</v>
      </c>
      <c r="F1549" s="11"/>
      <c r="K1549" s="4"/>
    </row>
    <row r="1550" spans="1:11" ht="12" customHeight="1">
      <c r="A1550" s="299"/>
      <c r="B1550" s="217"/>
      <c r="C1550" s="390"/>
      <c r="D1550" s="389" t="s">
        <v>684</v>
      </c>
      <c r="E1550" s="369"/>
      <c r="F1550" s="217"/>
      <c r="G1550" s="299"/>
      <c r="H1550" s="299"/>
      <c r="I1550" s="299"/>
      <c r="J1550" s="299"/>
      <c r="K1550" s="299"/>
    </row>
    <row r="1551" spans="1:11" ht="12" customHeight="1">
      <c r="B1551" s="5" t="s">
        <v>682</v>
      </c>
      <c r="C1551" s="187"/>
      <c r="D1551" s="520">
        <v>14144929</v>
      </c>
      <c r="E1551" s="13">
        <v>100</v>
      </c>
      <c r="F1551" s="13"/>
      <c r="K1551" s="4"/>
    </row>
    <row r="1552" spans="1:11" ht="12" customHeight="1">
      <c r="B1552" s="11"/>
      <c r="C1552" s="18" t="s">
        <v>192</v>
      </c>
      <c r="D1552" s="520">
        <v>297753</v>
      </c>
      <c r="E1552" s="13">
        <v>2.1</v>
      </c>
      <c r="F1552" s="13"/>
      <c r="K1552" s="4"/>
    </row>
    <row r="1553" spans="2:11" ht="12" customHeight="1">
      <c r="B1553" s="11"/>
      <c r="C1553" s="18" t="s">
        <v>193</v>
      </c>
      <c r="D1553" s="520">
        <v>3524272</v>
      </c>
      <c r="E1553" s="13">
        <v>24.9</v>
      </c>
      <c r="F1553" s="13"/>
      <c r="K1553" s="4"/>
    </row>
    <row r="1554" spans="2:11" ht="12" customHeight="1">
      <c r="B1554" s="11"/>
      <c r="C1554" s="18" t="s">
        <v>194</v>
      </c>
      <c r="D1554" s="520">
        <v>7517</v>
      </c>
      <c r="E1554" s="13">
        <v>0.1</v>
      </c>
      <c r="F1554" s="13"/>
      <c r="K1554" s="4"/>
    </row>
    <row r="1555" spans="2:11" ht="12" customHeight="1">
      <c r="B1555" s="11"/>
      <c r="C1555" s="18" t="s">
        <v>195</v>
      </c>
      <c r="D1555" s="520">
        <v>146344</v>
      </c>
      <c r="E1555" s="13">
        <v>1</v>
      </c>
      <c r="F1555" s="13"/>
      <c r="K1555" s="4"/>
    </row>
    <row r="1556" spans="2:11" ht="12" customHeight="1">
      <c r="B1556" s="11"/>
      <c r="C1556" s="18" t="s">
        <v>196</v>
      </c>
      <c r="D1556" s="520">
        <v>620486</v>
      </c>
      <c r="E1556" s="13">
        <v>4.4000000000000004</v>
      </c>
      <c r="F1556" s="13"/>
      <c r="K1556" s="4"/>
    </row>
    <row r="1557" spans="2:11" ht="12" customHeight="1">
      <c r="B1557" s="11"/>
      <c r="C1557" s="18" t="s">
        <v>197</v>
      </c>
      <c r="D1557" s="520">
        <v>3262245</v>
      </c>
      <c r="E1557" s="13">
        <v>23.1</v>
      </c>
      <c r="F1557" s="13"/>
      <c r="K1557" s="4"/>
    </row>
    <row r="1558" spans="2:11" ht="12" customHeight="1">
      <c r="B1558" s="11"/>
      <c r="C1558" s="226" t="s">
        <v>198</v>
      </c>
      <c r="D1558" s="520">
        <v>246610</v>
      </c>
      <c r="E1558" s="13">
        <v>1.7</v>
      </c>
      <c r="F1558" s="13"/>
      <c r="K1558" s="4"/>
    </row>
    <row r="1559" spans="2:11" ht="12" customHeight="1">
      <c r="B1559" s="11"/>
      <c r="C1559" s="18" t="s">
        <v>199</v>
      </c>
      <c r="D1559" s="520">
        <v>47212</v>
      </c>
      <c r="E1559" s="13">
        <v>0.3</v>
      </c>
      <c r="F1559" s="13"/>
      <c r="K1559" s="4"/>
    </row>
    <row r="1560" spans="2:11" ht="12" customHeight="1">
      <c r="B1560" s="11"/>
      <c r="C1560" s="18" t="s">
        <v>200</v>
      </c>
      <c r="D1560" s="520">
        <v>129357</v>
      </c>
      <c r="E1560" s="13">
        <v>0.9</v>
      </c>
      <c r="F1560" s="13"/>
      <c r="K1560" s="4"/>
    </row>
    <row r="1561" spans="2:11" ht="12" customHeight="1">
      <c r="B1561" s="11"/>
      <c r="C1561" s="18" t="s">
        <v>201</v>
      </c>
      <c r="D1561" s="520">
        <v>1140286</v>
      </c>
      <c r="E1561" s="13">
        <v>8.1</v>
      </c>
      <c r="F1561" s="13"/>
      <c r="K1561" s="4"/>
    </row>
    <row r="1562" spans="2:11" ht="12" customHeight="1">
      <c r="B1562" s="11"/>
      <c r="C1562" s="18" t="s">
        <v>202</v>
      </c>
      <c r="D1562" s="520">
        <v>176309</v>
      </c>
      <c r="E1562" s="13">
        <v>1.2</v>
      </c>
      <c r="F1562" s="13"/>
      <c r="K1562" s="4"/>
    </row>
    <row r="1563" spans="2:11" ht="12" customHeight="1">
      <c r="B1563" s="11"/>
      <c r="C1563" s="18" t="s">
        <v>203</v>
      </c>
      <c r="D1563" s="520">
        <v>23717</v>
      </c>
      <c r="E1563" s="13">
        <v>0.2</v>
      </c>
      <c r="F1563" s="13"/>
      <c r="K1563" s="4"/>
    </row>
    <row r="1564" spans="2:11" ht="12" customHeight="1">
      <c r="B1564" s="11"/>
      <c r="C1564" s="18" t="s">
        <v>204</v>
      </c>
      <c r="D1564" s="520">
        <v>730722</v>
      </c>
      <c r="E1564" s="13">
        <v>5.2</v>
      </c>
      <c r="F1564" s="13"/>
      <c r="K1564" s="4"/>
    </row>
    <row r="1565" spans="2:11" ht="12" customHeight="1">
      <c r="B1565" s="11"/>
      <c r="C1565" s="18" t="s">
        <v>205</v>
      </c>
      <c r="D1565" s="520">
        <v>116701</v>
      </c>
      <c r="E1565" s="13">
        <v>0.8</v>
      </c>
      <c r="F1565" s="13"/>
      <c r="K1565" s="4"/>
    </row>
    <row r="1566" spans="2:11" ht="12" customHeight="1">
      <c r="B1566" s="11"/>
      <c r="C1566" s="18" t="s">
        <v>206</v>
      </c>
      <c r="D1566" s="520">
        <v>35744</v>
      </c>
      <c r="E1566" s="13">
        <v>0.3</v>
      </c>
      <c r="F1566" s="13"/>
      <c r="K1566" s="4"/>
    </row>
    <row r="1567" spans="2:11" ht="12" customHeight="1">
      <c r="B1567" s="11"/>
      <c r="C1567" s="18" t="s">
        <v>207</v>
      </c>
      <c r="D1567" s="520">
        <v>1250304</v>
      </c>
      <c r="E1567" s="13">
        <v>8.8000000000000007</v>
      </c>
      <c r="F1567" s="13"/>
      <c r="K1567" s="4"/>
    </row>
    <row r="1568" spans="2:11" ht="12" customHeight="1">
      <c r="B1568" s="11"/>
      <c r="C1568" s="18" t="s">
        <v>208</v>
      </c>
      <c r="D1568" s="520">
        <v>253612</v>
      </c>
      <c r="E1568" s="13">
        <v>1.8</v>
      </c>
      <c r="F1568" s="13"/>
      <c r="K1568" s="4"/>
    </row>
    <row r="1569" spans="2:11" ht="12" customHeight="1">
      <c r="B1569" s="11"/>
      <c r="C1569" s="227" t="s">
        <v>209</v>
      </c>
      <c r="D1569" s="520">
        <v>1592803</v>
      </c>
      <c r="E1569" s="13">
        <v>11.3</v>
      </c>
      <c r="F1569" s="13"/>
      <c r="K1569" s="4"/>
    </row>
    <row r="1570" spans="2:11" ht="12" customHeight="1">
      <c r="B1570" s="14"/>
      <c r="C1570" s="181" t="s">
        <v>211</v>
      </c>
      <c r="D1570" s="521">
        <v>513884</v>
      </c>
      <c r="E1570" s="17">
        <v>3.6</v>
      </c>
      <c r="F1570" s="13"/>
      <c r="K1570" s="4"/>
    </row>
    <row r="1571" spans="2:11" ht="12" customHeight="1">
      <c r="B1571" s="184" t="s">
        <v>212</v>
      </c>
      <c r="C1571" s="11"/>
      <c r="D1571" s="228"/>
      <c r="E1571" s="13"/>
      <c r="F1571" s="228"/>
      <c r="G1571" s="13"/>
    </row>
    <row r="1572" spans="2:11" ht="12" customHeight="1">
      <c r="D1572" s="241"/>
      <c r="E1572" s="241"/>
    </row>
    <row r="1573" spans="2:11" ht="12" customHeight="1">
      <c r="D1573" s="241"/>
      <c r="E1573" s="241"/>
    </row>
    <row r="1574" spans="2:11" ht="12" customHeight="1">
      <c r="B1574" s="11" t="s">
        <v>686</v>
      </c>
      <c r="I1574" s="11"/>
    </row>
    <row r="1575" spans="2:11" ht="12" customHeight="1">
      <c r="B1575" s="11"/>
      <c r="H1575" s="4" t="s">
        <v>164</v>
      </c>
      <c r="I1575" s="11"/>
    </row>
    <row r="1576" spans="2:11" ht="12" customHeight="1">
      <c r="B1576" s="5"/>
      <c r="C1576" s="237"/>
      <c r="D1576" s="1100" t="s">
        <v>687</v>
      </c>
      <c r="E1576" s="1101"/>
      <c r="F1576" s="1101"/>
      <c r="G1576" s="1101"/>
      <c r="H1576" s="1101"/>
      <c r="I1576" s="11"/>
    </row>
    <row r="1577" spans="2:11" ht="12" customHeight="1">
      <c r="B1577" s="14"/>
      <c r="C1577" s="239"/>
      <c r="D1577" s="170" t="s">
        <v>167</v>
      </c>
      <c r="E1577" s="170" t="s">
        <v>29</v>
      </c>
      <c r="F1577" s="170" t="s">
        <v>30</v>
      </c>
      <c r="G1577" s="171" t="s">
        <v>31</v>
      </c>
      <c r="H1577" s="171" t="s">
        <v>32</v>
      </c>
      <c r="I1577" s="11"/>
    </row>
    <row r="1578" spans="2:11" ht="12" customHeight="1">
      <c r="B1578" s="3" t="s">
        <v>688</v>
      </c>
      <c r="D1578" s="392">
        <v>1744060</v>
      </c>
      <c r="E1578" s="393">
        <v>1870420</v>
      </c>
      <c r="F1578" s="393">
        <v>1859720</v>
      </c>
      <c r="G1578" s="393">
        <v>1810950</v>
      </c>
      <c r="H1578" s="276">
        <v>2044260</v>
      </c>
      <c r="I1578" s="11"/>
    </row>
    <row r="1579" spans="2:11" ht="12" customHeight="1">
      <c r="B1579" s="3" t="s">
        <v>689</v>
      </c>
      <c r="D1579" s="383">
        <v>48430</v>
      </c>
      <c r="E1579" s="259">
        <v>53140</v>
      </c>
      <c r="F1579" s="259">
        <v>25940</v>
      </c>
      <c r="G1579" s="259">
        <v>26240</v>
      </c>
      <c r="H1579" s="259">
        <v>50560</v>
      </c>
      <c r="I1579" s="11"/>
    </row>
    <row r="1580" spans="2:11" ht="12" customHeight="1">
      <c r="C1580" s="3" t="s">
        <v>2023</v>
      </c>
      <c r="D1580" s="383">
        <v>45070</v>
      </c>
      <c r="E1580" s="259">
        <v>48620</v>
      </c>
      <c r="F1580" s="259">
        <v>23980</v>
      </c>
      <c r="G1580" s="259">
        <v>24540</v>
      </c>
      <c r="H1580" s="259">
        <v>45690</v>
      </c>
      <c r="I1580" s="11"/>
    </row>
    <row r="1581" spans="2:11" ht="12" customHeight="1">
      <c r="C1581" s="3" t="s">
        <v>2024</v>
      </c>
      <c r="D1581" s="383">
        <v>4000</v>
      </c>
      <c r="E1581" s="259">
        <v>3940</v>
      </c>
      <c r="F1581" s="259">
        <v>2370</v>
      </c>
      <c r="G1581" s="259">
        <v>1800</v>
      </c>
      <c r="H1581" s="259">
        <v>2830</v>
      </c>
    </row>
    <row r="1582" spans="2:11" ht="12" customHeight="1">
      <c r="B1582" s="14"/>
      <c r="C1582" s="14" t="s">
        <v>2025</v>
      </c>
      <c r="D1582" s="310">
        <v>8870</v>
      </c>
      <c r="E1582" s="260">
        <v>9900</v>
      </c>
      <c r="F1582" s="260">
        <v>4950</v>
      </c>
      <c r="G1582" s="260">
        <v>4180</v>
      </c>
      <c r="H1582" s="260">
        <v>5810</v>
      </c>
    </row>
    <row r="1583" spans="2:11" ht="12" customHeight="1">
      <c r="B1583" s="3" t="s">
        <v>178</v>
      </c>
    </row>
    <row r="1584" spans="2:11" ht="12" customHeight="1">
      <c r="B1584" s="3" t="s">
        <v>179</v>
      </c>
    </row>
    <row r="1585" spans="2:9" ht="12" customHeight="1">
      <c r="B1585" s="3" t="s">
        <v>690</v>
      </c>
    </row>
    <row r="1588" spans="2:9" ht="12" customHeight="1">
      <c r="B1588" s="3" t="s">
        <v>691</v>
      </c>
    </row>
    <row r="1589" spans="2:9" ht="12" customHeight="1">
      <c r="G1589" s="4" t="s">
        <v>1</v>
      </c>
    </row>
    <row r="1590" spans="2:9" ht="12" customHeight="1">
      <c r="B1590" s="5"/>
      <c r="C1590" s="237"/>
      <c r="D1590" s="1098" t="s">
        <v>692</v>
      </c>
      <c r="E1590" s="1126"/>
      <c r="F1590" s="1098" t="s">
        <v>4</v>
      </c>
      <c r="G1590" s="1127"/>
    </row>
    <row r="1591" spans="2:9" ht="12" customHeight="1">
      <c r="B1591" s="14"/>
      <c r="C1591" s="239"/>
      <c r="D1591" s="170" t="s">
        <v>31</v>
      </c>
      <c r="E1591" s="171" t="s">
        <v>32</v>
      </c>
      <c r="F1591" s="171" t="s">
        <v>31</v>
      </c>
      <c r="G1591" s="171" t="s">
        <v>32</v>
      </c>
    </row>
    <row r="1592" spans="2:9" ht="12" customHeight="1">
      <c r="B1592" s="5" t="s">
        <v>682</v>
      </c>
      <c r="C1592" s="187"/>
      <c r="D1592" s="393">
        <v>26240</v>
      </c>
      <c r="E1592" s="393">
        <v>50560</v>
      </c>
      <c r="F1592" s="10">
        <v>100</v>
      </c>
      <c r="G1592" s="10">
        <v>100</v>
      </c>
      <c r="H1592" s="205"/>
      <c r="I1592" s="205"/>
    </row>
    <row r="1593" spans="2:9" ht="12" customHeight="1">
      <c r="B1593" s="11"/>
      <c r="C1593" s="18" t="s">
        <v>192</v>
      </c>
      <c r="D1593" s="259">
        <v>100</v>
      </c>
      <c r="E1593" s="259">
        <v>450</v>
      </c>
      <c r="F1593" s="13">
        <v>0.4</v>
      </c>
      <c r="G1593" s="13">
        <v>0.9</v>
      </c>
      <c r="H1593" s="205"/>
      <c r="I1593" s="205"/>
    </row>
    <row r="1594" spans="2:9" ht="12" customHeight="1">
      <c r="B1594" s="11"/>
      <c r="C1594" s="18" t="s">
        <v>193</v>
      </c>
      <c r="D1594" s="259">
        <v>20</v>
      </c>
      <c r="E1594" s="259">
        <v>210</v>
      </c>
      <c r="F1594" s="13">
        <v>0.1</v>
      </c>
      <c r="G1594" s="13">
        <v>0.4</v>
      </c>
      <c r="H1594" s="205"/>
      <c r="I1594" s="205"/>
    </row>
    <row r="1595" spans="2:9" ht="12" customHeight="1">
      <c r="B1595" s="11"/>
      <c r="C1595" s="18" t="s">
        <v>194</v>
      </c>
      <c r="D1595" s="259">
        <v>10</v>
      </c>
      <c r="E1595" s="259">
        <v>60</v>
      </c>
      <c r="F1595" s="13">
        <v>0</v>
      </c>
      <c r="G1595" s="13">
        <v>0.1</v>
      </c>
      <c r="H1595" s="205"/>
      <c r="I1595" s="205"/>
    </row>
    <row r="1596" spans="2:9" ht="12" customHeight="1">
      <c r="B1596" s="11"/>
      <c r="C1596" s="18" t="s">
        <v>195</v>
      </c>
      <c r="D1596" s="259">
        <v>50</v>
      </c>
      <c r="E1596" s="259">
        <v>80</v>
      </c>
      <c r="F1596" s="13">
        <v>0.2</v>
      </c>
      <c r="G1596" s="13">
        <v>0.2</v>
      </c>
      <c r="H1596" s="205"/>
      <c r="I1596" s="205"/>
    </row>
    <row r="1597" spans="2:9" ht="12" customHeight="1">
      <c r="B1597" s="11"/>
      <c r="C1597" s="18" t="s">
        <v>196</v>
      </c>
      <c r="D1597" s="259">
        <v>8640</v>
      </c>
      <c r="E1597" s="259">
        <v>11950</v>
      </c>
      <c r="F1597" s="13">
        <v>32.9</v>
      </c>
      <c r="G1597" s="13">
        <v>23.6</v>
      </c>
      <c r="H1597" s="205"/>
      <c r="I1597" s="205"/>
    </row>
    <row r="1598" spans="2:9" ht="12" customHeight="1">
      <c r="B1598" s="11"/>
      <c r="C1598" s="18" t="s">
        <v>197</v>
      </c>
      <c r="D1598" s="259">
        <v>940</v>
      </c>
      <c r="E1598" s="259">
        <v>6000</v>
      </c>
      <c r="F1598" s="13">
        <v>3.6</v>
      </c>
      <c r="G1598" s="13">
        <v>11.9</v>
      </c>
      <c r="H1598" s="205"/>
      <c r="I1598" s="205"/>
    </row>
    <row r="1599" spans="2:9" ht="12" customHeight="1">
      <c r="B1599" s="11"/>
      <c r="C1599" s="226" t="s">
        <v>198</v>
      </c>
      <c r="D1599" s="259">
        <v>10</v>
      </c>
      <c r="E1599" s="259">
        <v>10</v>
      </c>
      <c r="F1599" s="13">
        <v>0</v>
      </c>
      <c r="G1599" s="13">
        <v>0</v>
      </c>
      <c r="H1599" s="205"/>
      <c r="I1599" s="205"/>
    </row>
    <row r="1600" spans="2:9" ht="12" customHeight="1">
      <c r="B1600" s="11"/>
      <c r="C1600" s="18" t="s">
        <v>199</v>
      </c>
      <c r="D1600" s="259">
        <v>40</v>
      </c>
      <c r="E1600" s="259">
        <v>150</v>
      </c>
      <c r="F1600" s="13">
        <v>0.2</v>
      </c>
      <c r="G1600" s="13">
        <v>0.3</v>
      </c>
      <c r="H1600" s="205"/>
      <c r="I1600" s="205"/>
    </row>
    <row r="1601" spans="2:9" ht="12" customHeight="1">
      <c r="B1601" s="11"/>
      <c r="C1601" s="18" t="s">
        <v>200</v>
      </c>
      <c r="D1601" s="259">
        <v>160</v>
      </c>
      <c r="E1601" s="259">
        <v>730</v>
      </c>
      <c r="F1601" s="13">
        <v>0.6</v>
      </c>
      <c r="G1601" s="13">
        <v>1.4</v>
      </c>
      <c r="H1601" s="205"/>
      <c r="I1601" s="205"/>
    </row>
    <row r="1602" spans="2:9" ht="12" customHeight="1">
      <c r="B1602" s="11"/>
      <c r="C1602" s="18" t="s">
        <v>201</v>
      </c>
      <c r="D1602" s="259">
        <v>1150</v>
      </c>
      <c r="E1602" s="259">
        <v>4620</v>
      </c>
      <c r="F1602" s="13">
        <v>4.4000000000000004</v>
      </c>
      <c r="G1602" s="13">
        <v>9.1</v>
      </c>
      <c r="H1602" s="205"/>
      <c r="I1602" s="205"/>
    </row>
    <row r="1603" spans="2:9" ht="12" customHeight="1">
      <c r="B1603" s="11"/>
      <c r="C1603" s="18" t="s">
        <v>202</v>
      </c>
      <c r="D1603" s="259">
        <v>740</v>
      </c>
      <c r="E1603" s="259">
        <v>4940</v>
      </c>
      <c r="F1603" s="13">
        <v>2.8</v>
      </c>
      <c r="G1603" s="13">
        <v>9.8000000000000007</v>
      </c>
      <c r="H1603" s="205"/>
      <c r="I1603" s="205"/>
    </row>
    <row r="1604" spans="2:9" ht="12" customHeight="1">
      <c r="B1604" s="11"/>
      <c r="C1604" s="18" t="s">
        <v>203</v>
      </c>
      <c r="D1604" s="259">
        <v>300</v>
      </c>
      <c r="E1604" s="259">
        <v>320</v>
      </c>
      <c r="F1604" s="13">
        <v>1.1000000000000001</v>
      </c>
      <c r="G1604" s="13">
        <v>0.6</v>
      </c>
      <c r="H1604" s="205"/>
      <c r="I1604" s="205"/>
    </row>
    <row r="1605" spans="2:9" ht="12" customHeight="1">
      <c r="B1605" s="11"/>
      <c r="C1605" s="18" t="s">
        <v>204</v>
      </c>
      <c r="D1605" s="259">
        <v>12000</v>
      </c>
      <c r="E1605" s="259">
        <v>14850</v>
      </c>
      <c r="F1605" s="13">
        <v>45.7</v>
      </c>
      <c r="G1605" s="13">
        <v>29.4</v>
      </c>
      <c r="H1605" s="205"/>
      <c r="I1605" s="205"/>
    </row>
    <row r="1606" spans="2:9" ht="12" customHeight="1">
      <c r="B1606" s="11"/>
      <c r="C1606" s="18" t="s">
        <v>205</v>
      </c>
      <c r="D1606" s="259">
        <v>280</v>
      </c>
      <c r="E1606" s="259">
        <v>1190</v>
      </c>
      <c r="F1606" s="13">
        <v>1.1000000000000001</v>
      </c>
      <c r="G1606" s="13">
        <v>2.4</v>
      </c>
      <c r="H1606" s="205"/>
      <c r="I1606" s="205"/>
    </row>
    <row r="1607" spans="2:9" ht="12" customHeight="1">
      <c r="B1607" s="11"/>
      <c r="C1607" s="18" t="s">
        <v>206</v>
      </c>
      <c r="D1607" s="259">
        <v>80</v>
      </c>
      <c r="E1607" s="259">
        <v>700</v>
      </c>
      <c r="F1607" s="13">
        <v>0.3</v>
      </c>
      <c r="G1607" s="13">
        <v>1.4</v>
      </c>
      <c r="H1607" s="205"/>
      <c r="I1607" s="205"/>
    </row>
    <row r="1608" spans="2:9" ht="12" customHeight="1">
      <c r="B1608" s="11"/>
      <c r="C1608" s="18" t="s">
        <v>207</v>
      </c>
      <c r="D1608" s="259">
        <v>50</v>
      </c>
      <c r="E1608" s="259">
        <v>230</v>
      </c>
      <c r="F1608" s="13">
        <v>0.2</v>
      </c>
      <c r="G1608" s="13">
        <v>0.5</v>
      </c>
      <c r="H1608" s="205"/>
      <c r="I1608" s="205"/>
    </row>
    <row r="1609" spans="2:9" ht="12" customHeight="1">
      <c r="B1609" s="11"/>
      <c r="C1609" s="18" t="s">
        <v>208</v>
      </c>
      <c r="D1609" s="259">
        <v>140</v>
      </c>
      <c r="E1609" s="259">
        <v>110</v>
      </c>
      <c r="F1609" s="13">
        <v>0.5</v>
      </c>
      <c r="G1609" s="13">
        <v>0.2</v>
      </c>
      <c r="H1609" s="205"/>
      <c r="I1609" s="205"/>
    </row>
    <row r="1610" spans="2:9" ht="12" customHeight="1">
      <c r="B1610" s="11"/>
      <c r="C1610" s="227" t="s">
        <v>209</v>
      </c>
      <c r="D1610" s="259">
        <v>250</v>
      </c>
      <c r="E1610" s="259">
        <v>1210</v>
      </c>
      <c r="F1610" s="13">
        <v>1</v>
      </c>
      <c r="G1610" s="13">
        <v>2.4</v>
      </c>
      <c r="H1610" s="205"/>
      <c r="I1610" s="205"/>
    </row>
    <row r="1611" spans="2:9" ht="12" customHeight="1">
      <c r="B1611" s="14"/>
      <c r="C1611" s="181" t="s">
        <v>211</v>
      </c>
      <c r="D1611" s="260">
        <v>1300</v>
      </c>
      <c r="E1611" s="260">
        <v>2750</v>
      </c>
      <c r="F1611" s="17">
        <v>5</v>
      </c>
      <c r="G1611" s="17">
        <v>5.4</v>
      </c>
      <c r="H1611" s="205"/>
      <c r="I1611" s="205"/>
    </row>
    <row r="1612" spans="2:9" ht="12" customHeight="1">
      <c r="B1612" s="184" t="s">
        <v>212</v>
      </c>
      <c r="C1612" s="11"/>
      <c r="D1612" s="384"/>
      <c r="E1612" s="13"/>
      <c r="F1612" s="384"/>
      <c r="G1612" s="13"/>
    </row>
    <row r="1613" spans="2:9" ht="12" customHeight="1">
      <c r="B1613" s="11"/>
      <c r="C1613" s="165"/>
      <c r="D1613" s="384"/>
      <c r="E1613" s="13"/>
      <c r="F1613" s="384"/>
      <c r="G1613" s="13"/>
    </row>
    <row r="1614" spans="2:9" ht="12" customHeight="1">
      <c r="B1614" s="11"/>
      <c r="C1614" s="165"/>
      <c r="D1614" s="384"/>
      <c r="E1614" s="13"/>
      <c r="F1614" s="384"/>
      <c r="G1614" s="13"/>
    </row>
    <row r="1615" spans="2:9" ht="12" customHeight="1">
      <c r="B1615" s="11" t="s">
        <v>693</v>
      </c>
    </row>
    <row r="1616" spans="2:9" ht="12" customHeight="1">
      <c r="B1616" s="11"/>
      <c r="H1616" s="4" t="s">
        <v>303</v>
      </c>
    </row>
    <row r="1617" spans="2:8" ht="12" customHeight="1">
      <c r="B1617" s="5"/>
      <c r="C1617" s="237"/>
      <c r="D1617" s="1100" t="s">
        <v>694</v>
      </c>
      <c r="E1617" s="1101"/>
      <c r="F1617" s="1101"/>
      <c r="G1617" s="1101"/>
      <c r="H1617" s="1101"/>
    </row>
    <row r="1618" spans="2:8" ht="12" customHeight="1">
      <c r="B1618" s="14"/>
      <c r="C1618" s="239"/>
      <c r="D1618" s="170" t="s">
        <v>167</v>
      </c>
      <c r="E1618" s="170" t="s">
        <v>29</v>
      </c>
      <c r="F1618" s="170" t="s">
        <v>30</v>
      </c>
      <c r="G1618" s="171" t="s">
        <v>31</v>
      </c>
      <c r="H1618" s="171" t="s">
        <v>32</v>
      </c>
    </row>
    <row r="1619" spans="2:8" ht="12" customHeight="1">
      <c r="B1619" s="3" t="s">
        <v>688</v>
      </c>
      <c r="D1619" s="519">
        <v>21742760</v>
      </c>
      <c r="E1619" s="169">
        <v>22223346</v>
      </c>
      <c r="F1619" s="169">
        <v>22423071</v>
      </c>
      <c r="G1619" s="169">
        <v>24972328</v>
      </c>
      <c r="H1619" s="169">
        <v>26073863</v>
      </c>
    </row>
    <row r="1620" spans="2:8" ht="12" customHeight="1">
      <c r="B1620" s="3" t="s">
        <v>695</v>
      </c>
      <c r="D1620" s="520">
        <v>2107584</v>
      </c>
      <c r="E1620" s="165">
        <v>1810405</v>
      </c>
      <c r="F1620" s="165">
        <v>1070601</v>
      </c>
      <c r="G1620" s="165">
        <v>930849</v>
      </c>
      <c r="H1620" s="165">
        <v>962707</v>
      </c>
    </row>
    <row r="1621" spans="2:8" ht="12" customHeight="1">
      <c r="C1621" s="3" t="s">
        <v>2023</v>
      </c>
      <c r="D1621" s="520">
        <v>777360</v>
      </c>
      <c r="E1621" s="165">
        <v>714561</v>
      </c>
      <c r="F1621" s="165">
        <v>534882</v>
      </c>
      <c r="G1621" s="165">
        <v>505083</v>
      </c>
      <c r="H1621" s="165">
        <v>410014</v>
      </c>
    </row>
    <row r="1622" spans="2:8" ht="12" customHeight="1">
      <c r="C1622" s="3" t="s">
        <v>2024</v>
      </c>
      <c r="D1622" s="520">
        <v>431484</v>
      </c>
      <c r="E1622" s="165">
        <v>110330</v>
      </c>
      <c r="F1622" s="165">
        <v>91613</v>
      </c>
      <c r="G1622" s="165">
        <v>51071</v>
      </c>
      <c r="H1622" s="165">
        <v>69547</v>
      </c>
    </row>
    <row r="1623" spans="2:8" ht="12" customHeight="1">
      <c r="B1623" s="14"/>
      <c r="C1623" s="14" t="s">
        <v>2025</v>
      </c>
      <c r="D1623" s="521">
        <v>898741</v>
      </c>
      <c r="E1623" s="16">
        <v>985513</v>
      </c>
      <c r="F1623" s="16">
        <v>444106</v>
      </c>
      <c r="G1623" s="16">
        <v>374695</v>
      </c>
      <c r="H1623" s="16">
        <v>483146</v>
      </c>
    </row>
    <row r="1624" spans="2:8" ht="12" customHeight="1">
      <c r="B1624" s="3" t="s">
        <v>178</v>
      </c>
    </row>
    <row r="1625" spans="2:8" ht="12" customHeight="1">
      <c r="B1625" s="3" t="s">
        <v>179</v>
      </c>
    </row>
    <row r="1626" spans="2:8" ht="12" customHeight="1">
      <c r="B1626" s="3" t="s">
        <v>690</v>
      </c>
    </row>
    <row r="1629" spans="2:8" ht="12" customHeight="1">
      <c r="B1629" s="3" t="s">
        <v>696</v>
      </c>
    </row>
    <row r="1630" spans="2:8" ht="12" customHeight="1">
      <c r="G1630" s="4" t="s">
        <v>267</v>
      </c>
    </row>
    <row r="1631" spans="2:8" ht="12" customHeight="1">
      <c r="B1631" s="5"/>
      <c r="C1631" s="237"/>
      <c r="D1631" s="1098" t="s">
        <v>697</v>
      </c>
      <c r="E1631" s="1126"/>
      <c r="F1631" s="1098" t="s">
        <v>4</v>
      </c>
      <c r="G1631" s="1127"/>
      <c r="H1631" s="11"/>
    </row>
    <row r="1632" spans="2:8" ht="12" customHeight="1">
      <c r="B1632" s="14"/>
      <c r="C1632" s="239"/>
      <c r="D1632" s="171" t="s">
        <v>31</v>
      </c>
      <c r="E1632" s="171" t="s">
        <v>32</v>
      </c>
      <c r="F1632" s="171" t="s">
        <v>31</v>
      </c>
      <c r="G1632" s="171" t="s">
        <v>32</v>
      </c>
      <c r="H1632" s="11"/>
    </row>
    <row r="1633" spans="2:9" ht="12" customHeight="1">
      <c r="B1633" s="5" t="s">
        <v>682</v>
      </c>
      <c r="C1633" s="187"/>
      <c r="D1633" s="165">
        <v>930849</v>
      </c>
      <c r="E1633" s="165">
        <v>962707</v>
      </c>
      <c r="F1633" s="13">
        <v>100</v>
      </c>
      <c r="G1633" s="985">
        <v>100</v>
      </c>
      <c r="H1633" s="13"/>
      <c r="I1633" s="13"/>
    </row>
    <row r="1634" spans="2:9" ht="12" customHeight="1">
      <c r="B1634" s="11"/>
      <c r="C1634" s="18" t="s">
        <v>192</v>
      </c>
      <c r="D1634" s="165">
        <v>17959</v>
      </c>
      <c r="E1634" s="165">
        <v>44571</v>
      </c>
      <c r="F1634" s="13">
        <v>1.9</v>
      </c>
      <c r="G1634" s="192">
        <v>4.5999999999999996</v>
      </c>
      <c r="H1634" s="13"/>
      <c r="I1634" s="13"/>
    </row>
    <row r="1635" spans="2:9" ht="12" customHeight="1">
      <c r="B1635" s="11"/>
      <c r="C1635" s="18" t="s">
        <v>193</v>
      </c>
      <c r="D1635" s="165">
        <v>14037</v>
      </c>
      <c r="E1635" s="165">
        <v>109824</v>
      </c>
      <c r="F1635" s="13">
        <v>1.5</v>
      </c>
      <c r="G1635" s="192">
        <v>11.4</v>
      </c>
      <c r="H1635" s="13"/>
      <c r="I1635" s="13"/>
    </row>
    <row r="1636" spans="2:9" ht="12" customHeight="1">
      <c r="B1636" s="11"/>
      <c r="C1636" s="18" t="s">
        <v>194</v>
      </c>
      <c r="D1636" s="165">
        <v>138</v>
      </c>
      <c r="E1636" s="165">
        <v>631</v>
      </c>
      <c r="F1636" s="13">
        <v>0</v>
      </c>
      <c r="G1636" s="192">
        <v>0.1</v>
      </c>
      <c r="H1636" s="13"/>
      <c r="I1636" s="13"/>
    </row>
    <row r="1637" spans="2:9" ht="12" customHeight="1">
      <c r="B1637" s="11"/>
      <c r="C1637" s="18" t="s">
        <v>195</v>
      </c>
      <c r="D1637" s="165">
        <v>2919</v>
      </c>
      <c r="E1637" s="165">
        <v>5401</v>
      </c>
      <c r="F1637" s="13">
        <v>0.3</v>
      </c>
      <c r="G1637" s="192">
        <v>0.6</v>
      </c>
      <c r="H1637" s="13"/>
      <c r="I1637" s="13"/>
    </row>
    <row r="1638" spans="2:9" ht="12" customHeight="1">
      <c r="B1638" s="11"/>
      <c r="C1638" s="18" t="s">
        <v>196</v>
      </c>
      <c r="D1638" s="165">
        <v>158245</v>
      </c>
      <c r="E1638" s="165">
        <v>132669</v>
      </c>
      <c r="F1638" s="13">
        <v>17</v>
      </c>
      <c r="G1638" s="192">
        <v>13.8</v>
      </c>
      <c r="H1638" s="13"/>
      <c r="I1638" s="13"/>
    </row>
    <row r="1639" spans="2:9" ht="12" customHeight="1">
      <c r="B1639" s="11"/>
      <c r="C1639" s="18" t="s">
        <v>197</v>
      </c>
      <c r="D1639" s="165">
        <v>15911</v>
      </c>
      <c r="E1639" s="165">
        <v>84401</v>
      </c>
      <c r="F1639" s="13">
        <v>1.7</v>
      </c>
      <c r="G1639" s="192">
        <v>8.8000000000000007</v>
      </c>
      <c r="H1639" s="13"/>
      <c r="I1639" s="13"/>
    </row>
    <row r="1640" spans="2:9" ht="12" customHeight="1">
      <c r="B1640" s="11"/>
      <c r="C1640" s="226" t="s">
        <v>198</v>
      </c>
      <c r="D1640" s="165">
        <v>461</v>
      </c>
      <c r="E1640" s="165">
        <v>264</v>
      </c>
      <c r="F1640" s="13">
        <v>0</v>
      </c>
      <c r="G1640" s="192">
        <v>0</v>
      </c>
      <c r="H1640" s="13"/>
      <c r="I1640" s="13"/>
    </row>
    <row r="1641" spans="2:9" ht="12" customHeight="1">
      <c r="B1641" s="11"/>
      <c r="C1641" s="18" t="s">
        <v>199</v>
      </c>
      <c r="D1641" s="165">
        <v>45</v>
      </c>
      <c r="E1641" s="165">
        <v>2873</v>
      </c>
      <c r="F1641" s="13">
        <v>0</v>
      </c>
      <c r="G1641" s="192">
        <v>0.3</v>
      </c>
      <c r="H1641" s="13"/>
      <c r="I1641" s="13"/>
    </row>
    <row r="1642" spans="2:9" ht="12" customHeight="1">
      <c r="B1642" s="11"/>
      <c r="C1642" s="18" t="s">
        <v>200</v>
      </c>
      <c r="D1642" s="165">
        <v>78922</v>
      </c>
      <c r="E1642" s="165">
        <v>53188</v>
      </c>
      <c r="F1642" s="13">
        <v>8.5</v>
      </c>
      <c r="G1642" s="192">
        <v>5.5</v>
      </c>
      <c r="H1642" s="13"/>
      <c r="I1642" s="13"/>
    </row>
    <row r="1643" spans="2:9" ht="12" customHeight="1">
      <c r="B1643" s="11"/>
      <c r="C1643" s="18" t="s">
        <v>201</v>
      </c>
      <c r="D1643" s="165">
        <v>19205</v>
      </c>
      <c r="E1643" s="165">
        <v>22551</v>
      </c>
      <c r="F1643" s="13">
        <v>2.1</v>
      </c>
      <c r="G1643" s="192">
        <v>2.2999999999999998</v>
      </c>
      <c r="H1643" s="13"/>
      <c r="I1643" s="13"/>
    </row>
    <row r="1644" spans="2:9" ht="12" customHeight="1">
      <c r="B1644" s="11"/>
      <c r="C1644" s="18" t="s">
        <v>202</v>
      </c>
      <c r="D1644" s="165">
        <v>5686</v>
      </c>
      <c r="E1644" s="165">
        <v>12503</v>
      </c>
      <c r="F1644" s="13">
        <v>0.6</v>
      </c>
      <c r="G1644" s="192">
        <v>1.3</v>
      </c>
      <c r="H1644" s="13"/>
      <c r="I1644" s="13"/>
    </row>
    <row r="1645" spans="2:9" ht="12" customHeight="1">
      <c r="B1645" s="11"/>
      <c r="C1645" s="18" t="s">
        <v>203</v>
      </c>
      <c r="D1645" s="165">
        <v>9232</v>
      </c>
      <c r="E1645" s="165">
        <v>4785</v>
      </c>
      <c r="F1645" s="13">
        <v>1</v>
      </c>
      <c r="G1645" s="192">
        <v>0.5</v>
      </c>
      <c r="H1645" s="13"/>
      <c r="I1645" s="13"/>
    </row>
    <row r="1646" spans="2:9" ht="12" customHeight="1">
      <c r="B1646" s="11"/>
      <c r="C1646" s="18" t="s">
        <v>204</v>
      </c>
      <c r="D1646" s="165">
        <v>527611</v>
      </c>
      <c r="E1646" s="165">
        <v>349224</v>
      </c>
      <c r="F1646" s="13">
        <v>56.7</v>
      </c>
      <c r="G1646" s="192">
        <v>36.299999999999997</v>
      </c>
      <c r="H1646" s="13"/>
      <c r="I1646" s="13"/>
    </row>
    <row r="1647" spans="2:9" ht="12" customHeight="1">
      <c r="B1647" s="11"/>
      <c r="C1647" s="18" t="s">
        <v>205</v>
      </c>
      <c r="D1647" s="165">
        <v>3987</v>
      </c>
      <c r="E1647" s="165">
        <v>9025</v>
      </c>
      <c r="F1647" s="13">
        <v>0.4</v>
      </c>
      <c r="G1647" s="192">
        <v>0.9</v>
      </c>
      <c r="H1647" s="13"/>
      <c r="I1647" s="13"/>
    </row>
    <row r="1648" spans="2:9" ht="12" customHeight="1">
      <c r="B1648" s="11"/>
      <c r="C1648" s="18" t="s">
        <v>206</v>
      </c>
      <c r="D1648" s="165">
        <v>459</v>
      </c>
      <c r="E1648" s="165">
        <v>5917</v>
      </c>
      <c r="F1648" s="13">
        <v>0</v>
      </c>
      <c r="G1648" s="192">
        <v>0.6</v>
      </c>
      <c r="H1648" s="13"/>
      <c r="I1648" s="13"/>
    </row>
    <row r="1649" spans="2:9" ht="12" customHeight="1">
      <c r="B1649" s="11"/>
      <c r="C1649" s="18" t="s">
        <v>207</v>
      </c>
      <c r="D1649" s="165">
        <v>469</v>
      </c>
      <c r="E1649" s="165">
        <v>4274</v>
      </c>
      <c r="F1649" s="13">
        <v>0.1</v>
      </c>
      <c r="G1649" s="192">
        <v>0.4</v>
      </c>
      <c r="H1649" s="13"/>
      <c r="I1649" s="13"/>
    </row>
    <row r="1650" spans="2:9" ht="12" customHeight="1">
      <c r="B1650" s="11"/>
      <c r="C1650" s="18" t="s">
        <v>208</v>
      </c>
      <c r="D1650" s="165">
        <v>7477</v>
      </c>
      <c r="E1650" s="165">
        <v>3906</v>
      </c>
      <c r="F1650" s="13">
        <v>0.8</v>
      </c>
      <c r="G1650" s="192">
        <v>0.4</v>
      </c>
      <c r="H1650" s="13"/>
      <c r="I1650" s="13"/>
    </row>
    <row r="1651" spans="2:9" ht="12" customHeight="1">
      <c r="B1651" s="11"/>
      <c r="C1651" s="227" t="s">
        <v>209</v>
      </c>
      <c r="D1651" s="165">
        <v>3816</v>
      </c>
      <c r="E1651" s="165">
        <v>39829</v>
      </c>
      <c r="F1651" s="13">
        <v>0.4</v>
      </c>
      <c r="G1651" s="192">
        <v>4.0999999999999996</v>
      </c>
      <c r="H1651" s="13"/>
      <c r="I1651" s="13"/>
    </row>
    <row r="1652" spans="2:9" ht="12" customHeight="1">
      <c r="B1652" s="14"/>
      <c r="C1652" s="181" t="s">
        <v>211</v>
      </c>
      <c r="D1652" s="16">
        <v>64272</v>
      </c>
      <c r="E1652" s="16">
        <v>74429</v>
      </c>
      <c r="F1652" s="17">
        <v>6.9</v>
      </c>
      <c r="G1652" s="193">
        <v>7.7</v>
      </c>
      <c r="H1652" s="13"/>
      <c r="I1652" s="13"/>
    </row>
    <row r="1653" spans="2:9" ht="12" customHeight="1">
      <c r="B1653" s="184" t="s">
        <v>212</v>
      </c>
      <c r="C1653" s="11"/>
    </row>
    <row r="1656" spans="2:9" ht="12" customHeight="1">
      <c r="B1656" s="3" t="s">
        <v>698</v>
      </c>
    </row>
    <row r="1657" spans="2:9" ht="12" customHeight="1">
      <c r="H1657" s="4" t="s">
        <v>303</v>
      </c>
      <c r="I1657" s="264"/>
    </row>
    <row r="1658" spans="2:9" ht="12" customHeight="1">
      <c r="B1658" s="5"/>
      <c r="C1658" s="237"/>
      <c r="D1658" s="1100" t="s">
        <v>697</v>
      </c>
      <c r="E1658" s="1101"/>
      <c r="F1658" s="1101"/>
      <c r="G1658" s="1101"/>
      <c r="H1658" s="1101"/>
      <c r="I1658" s="264"/>
    </row>
    <row r="1659" spans="2:9" ht="12" customHeight="1">
      <c r="B1659" s="14"/>
      <c r="C1659" s="239"/>
      <c r="D1659" s="170" t="s">
        <v>167</v>
      </c>
      <c r="E1659" s="170" t="s">
        <v>29</v>
      </c>
      <c r="F1659" s="170" t="s">
        <v>30</v>
      </c>
      <c r="G1659" s="171" t="s">
        <v>31</v>
      </c>
      <c r="H1659" s="171" t="s">
        <v>32</v>
      </c>
      <c r="I1659" s="264"/>
    </row>
    <row r="1660" spans="2:9" ht="12" customHeight="1">
      <c r="B1660" s="169" t="s">
        <v>651</v>
      </c>
      <c r="C1660" s="394"/>
      <c r="D1660" s="519">
        <v>2107584</v>
      </c>
      <c r="E1660" s="169">
        <v>1810405</v>
      </c>
      <c r="F1660" s="169">
        <v>1070601</v>
      </c>
      <c r="G1660" s="169">
        <v>930849</v>
      </c>
      <c r="H1660" s="9">
        <v>962707</v>
      </c>
      <c r="I1660" s="264"/>
    </row>
    <row r="1661" spans="2:9" ht="12" customHeight="1">
      <c r="B1661" s="11"/>
      <c r="C1661" s="226" t="s">
        <v>699</v>
      </c>
      <c r="D1661" s="520">
        <v>387513</v>
      </c>
      <c r="E1661" s="165">
        <v>52749</v>
      </c>
      <c r="F1661" s="165">
        <v>23112</v>
      </c>
      <c r="G1661" s="165">
        <v>32134</v>
      </c>
      <c r="H1661" s="9">
        <v>155027</v>
      </c>
      <c r="I1661" s="264"/>
    </row>
    <row r="1662" spans="2:9" ht="12" customHeight="1">
      <c r="B1662" s="11"/>
      <c r="C1662" s="226" t="s">
        <v>195</v>
      </c>
      <c r="D1662" s="520">
        <v>1430</v>
      </c>
      <c r="E1662" s="165">
        <v>16873</v>
      </c>
      <c r="F1662" s="165">
        <v>2243</v>
      </c>
      <c r="G1662" s="165">
        <v>2919</v>
      </c>
      <c r="H1662" s="9">
        <v>5401</v>
      </c>
      <c r="I1662" s="264"/>
    </row>
    <row r="1663" spans="2:9" ht="12" customHeight="1">
      <c r="B1663" s="11"/>
      <c r="C1663" s="226" t="s">
        <v>700</v>
      </c>
      <c r="D1663" s="520">
        <v>278392</v>
      </c>
      <c r="E1663" s="165">
        <v>255663</v>
      </c>
      <c r="F1663" s="165">
        <v>141264</v>
      </c>
      <c r="G1663" s="165">
        <v>158245</v>
      </c>
      <c r="H1663" s="9">
        <v>132669</v>
      </c>
      <c r="I1663" s="264"/>
    </row>
    <row r="1664" spans="2:9" ht="12" customHeight="1">
      <c r="B1664" s="11"/>
      <c r="C1664" s="226" t="s">
        <v>701</v>
      </c>
      <c r="D1664" s="520">
        <v>85928</v>
      </c>
      <c r="E1664" s="165">
        <v>83930</v>
      </c>
      <c r="F1664" s="165">
        <v>28947</v>
      </c>
      <c r="G1664" s="165">
        <v>15911</v>
      </c>
      <c r="H1664" s="9">
        <v>84401</v>
      </c>
      <c r="I1664" s="4"/>
    </row>
    <row r="1665" spans="2:9" ht="12" customHeight="1">
      <c r="B1665" s="11"/>
      <c r="C1665" s="226" t="s">
        <v>198</v>
      </c>
      <c r="D1665" s="520">
        <v>38</v>
      </c>
      <c r="E1665" s="165">
        <v>83</v>
      </c>
      <c r="F1665" s="165">
        <v>36</v>
      </c>
      <c r="G1665" s="165">
        <v>461</v>
      </c>
      <c r="H1665" s="9">
        <v>264</v>
      </c>
      <c r="I1665" s="4"/>
    </row>
    <row r="1666" spans="2:9" ht="12" customHeight="1">
      <c r="B1666" s="11"/>
      <c r="C1666" s="226" t="s">
        <v>702</v>
      </c>
      <c r="D1666" s="520">
        <v>101457</v>
      </c>
      <c r="E1666" s="165">
        <v>140269</v>
      </c>
      <c r="F1666" s="165">
        <v>119645</v>
      </c>
      <c r="G1666" s="165">
        <v>78967</v>
      </c>
      <c r="H1666" s="9">
        <v>56061</v>
      </c>
      <c r="I1666" s="4"/>
    </row>
    <row r="1667" spans="2:9" ht="12" customHeight="1">
      <c r="B1667" s="11"/>
      <c r="C1667" s="226" t="s">
        <v>703</v>
      </c>
      <c r="D1667" s="520">
        <v>84407</v>
      </c>
      <c r="E1667" s="165">
        <v>63218</v>
      </c>
      <c r="F1667" s="165">
        <v>30140</v>
      </c>
      <c r="G1667" s="165">
        <v>25112</v>
      </c>
      <c r="H1667" s="9">
        <v>35583</v>
      </c>
      <c r="I1667" s="4"/>
    </row>
    <row r="1668" spans="2:9" ht="12" customHeight="1">
      <c r="B1668" s="11"/>
      <c r="C1668" s="226" t="s">
        <v>203</v>
      </c>
      <c r="D1668" s="520">
        <v>18822</v>
      </c>
      <c r="E1668" s="165">
        <v>29146</v>
      </c>
      <c r="F1668" s="165">
        <v>17532</v>
      </c>
      <c r="G1668" s="165">
        <v>9232</v>
      </c>
      <c r="H1668" s="9">
        <v>4785</v>
      </c>
      <c r="I1668" s="4"/>
    </row>
    <row r="1669" spans="2:9" ht="12" customHeight="1">
      <c r="B1669" s="11"/>
      <c r="C1669" s="226" t="s">
        <v>204</v>
      </c>
      <c r="D1669" s="520">
        <v>865985</v>
      </c>
      <c r="E1669" s="165">
        <v>1011195</v>
      </c>
      <c r="F1669" s="165">
        <v>611741</v>
      </c>
      <c r="G1669" s="165">
        <v>527611</v>
      </c>
      <c r="H1669" s="165">
        <v>349224</v>
      </c>
      <c r="I1669" s="4"/>
    </row>
    <row r="1670" spans="2:9" ht="12" customHeight="1">
      <c r="B1670" s="14"/>
      <c r="C1670" s="315" t="s">
        <v>704</v>
      </c>
      <c r="D1670" s="521">
        <v>283614</v>
      </c>
      <c r="E1670" s="16">
        <v>157279</v>
      </c>
      <c r="F1670" s="16">
        <v>95938</v>
      </c>
      <c r="G1670" s="16">
        <v>80258</v>
      </c>
      <c r="H1670" s="16">
        <v>136851</v>
      </c>
      <c r="I1670" s="4"/>
    </row>
    <row r="1671" spans="2:9" ht="12" customHeight="1">
      <c r="B1671" s="184" t="s">
        <v>212</v>
      </c>
      <c r="C1671" s="165"/>
      <c r="D1671" s="228"/>
      <c r="E1671" s="228"/>
      <c r="F1671" s="228"/>
      <c r="G1671" s="228"/>
      <c r="H1671" s="228"/>
      <c r="I1671" s="4"/>
    </row>
    <row r="1672" spans="2:9" ht="12" customHeight="1">
      <c r="B1672" s="3" t="s">
        <v>705</v>
      </c>
      <c r="I1672" s="4"/>
    </row>
    <row r="1673" spans="2:9" ht="12" customHeight="1">
      <c r="C1673" s="395" t="s">
        <v>706</v>
      </c>
    </row>
    <row r="1674" spans="2:9" ht="12" customHeight="1">
      <c r="C1674" s="395" t="s">
        <v>707</v>
      </c>
    </row>
    <row r="1675" spans="2:9" ht="12" customHeight="1">
      <c r="C1675" s="395" t="s">
        <v>708</v>
      </c>
    </row>
    <row r="1676" spans="2:9" ht="12" customHeight="1">
      <c r="C1676" s="395" t="s">
        <v>709</v>
      </c>
    </row>
    <row r="1677" spans="2:9" ht="12" customHeight="1">
      <c r="C1677" s="395" t="s">
        <v>710</v>
      </c>
    </row>
    <row r="1678" spans="2:9" ht="12" customHeight="1">
      <c r="C1678" s="395" t="s">
        <v>711</v>
      </c>
    </row>
    <row r="1679" spans="2:9" ht="12" customHeight="1">
      <c r="C1679" s="395" t="s">
        <v>712</v>
      </c>
    </row>
    <row r="1680" spans="2:9" ht="12" customHeight="1">
      <c r="C1680" s="395" t="s">
        <v>713</v>
      </c>
    </row>
    <row r="1681" spans="2:14" ht="12" customHeight="1">
      <c r="C1681" s="395" t="s">
        <v>714</v>
      </c>
    </row>
    <row r="1682" spans="2:14" ht="12" customHeight="1">
      <c r="C1682" s="395" t="s">
        <v>715</v>
      </c>
    </row>
    <row r="1683" spans="2:14" ht="12" customHeight="1">
      <c r="C1683" s="395" t="s">
        <v>716</v>
      </c>
    </row>
    <row r="1684" spans="2:14" ht="12" customHeight="1">
      <c r="C1684" s="395" t="s">
        <v>717</v>
      </c>
    </row>
    <row r="1686" spans="2:14" ht="12" customHeight="1">
      <c r="B1686" s="3" t="s">
        <v>718</v>
      </c>
    </row>
    <row r="1687" spans="2:14" ht="12" customHeight="1">
      <c r="H1687" s="4" t="s">
        <v>182</v>
      </c>
    </row>
    <row r="1688" spans="2:14" ht="12" customHeight="1">
      <c r="B1688" s="5"/>
      <c r="C1688" s="237"/>
      <c r="D1688" s="1100" t="s">
        <v>4</v>
      </c>
      <c r="E1688" s="1101"/>
      <c r="F1688" s="1101"/>
      <c r="G1688" s="1101"/>
      <c r="H1688" s="1101"/>
      <c r="I1688" s="11"/>
    </row>
    <row r="1689" spans="2:14" ht="12" customHeight="1">
      <c r="B1689" s="14"/>
      <c r="C1689" s="239"/>
      <c r="D1689" s="170" t="s">
        <v>167</v>
      </c>
      <c r="E1689" s="170" t="s">
        <v>29</v>
      </c>
      <c r="F1689" s="170" t="s">
        <v>30</v>
      </c>
      <c r="G1689" s="171" t="s">
        <v>31</v>
      </c>
      <c r="H1689" s="171" t="s">
        <v>32</v>
      </c>
      <c r="I1689" s="11"/>
    </row>
    <row r="1690" spans="2:14" ht="12" customHeight="1">
      <c r="B1690" s="169" t="s">
        <v>651</v>
      </c>
      <c r="C1690" s="394"/>
      <c r="D1690" s="358">
        <v>100</v>
      </c>
      <c r="E1690" s="358">
        <v>100</v>
      </c>
      <c r="F1690" s="358">
        <v>100</v>
      </c>
      <c r="G1690" s="358">
        <v>100</v>
      </c>
      <c r="H1690" s="192">
        <v>100</v>
      </c>
      <c r="I1690" s="971"/>
      <c r="J1690" s="971"/>
      <c r="K1690" s="971"/>
      <c r="L1690" s="971"/>
      <c r="M1690" s="971"/>
      <c r="N1690" s="971"/>
    </row>
    <row r="1691" spans="2:14" ht="12" customHeight="1">
      <c r="B1691" s="11"/>
      <c r="C1691" s="226" t="s">
        <v>699</v>
      </c>
      <c r="D1691" s="166">
        <v>18.399999999999999</v>
      </c>
      <c r="E1691" s="166">
        <v>2.9</v>
      </c>
      <c r="F1691" s="166">
        <v>2.2000000000000002</v>
      </c>
      <c r="G1691" s="166">
        <v>3.5</v>
      </c>
      <c r="H1691" s="192">
        <v>16.100000000000001</v>
      </c>
      <c r="I1691" s="971"/>
      <c r="J1691" s="971"/>
      <c r="K1691" s="971"/>
      <c r="L1691" s="971"/>
      <c r="M1691" s="971"/>
      <c r="N1691" s="971"/>
    </row>
    <row r="1692" spans="2:14" ht="12" customHeight="1">
      <c r="B1692" s="11"/>
      <c r="C1692" s="226" t="s">
        <v>195</v>
      </c>
      <c r="D1692" s="166">
        <v>0.1</v>
      </c>
      <c r="E1692" s="166">
        <v>0.9</v>
      </c>
      <c r="F1692" s="166">
        <v>0.2</v>
      </c>
      <c r="G1692" s="166">
        <v>0.3</v>
      </c>
      <c r="H1692" s="192">
        <v>0.6</v>
      </c>
      <c r="I1692" s="971"/>
      <c r="J1692" s="971"/>
      <c r="K1692" s="971"/>
      <c r="L1692" s="971"/>
      <c r="M1692" s="971"/>
      <c r="N1692" s="971"/>
    </row>
    <row r="1693" spans="2:14" ht="12" customHeight="1">
      <c r="B1693" s="11"/>
      <c r="C1693" s="226" t="s">
        <v>700</v>
      </c>
      <c r="D1693" s="166">
        <v>13.2</v>
      </c>
      <c r="E1693" s="166">
        <v>14.1</v>
      </c>
      <c r="F1693" s="166">
        <v>13.2</v>
      </c>
      <c r="G1693" s="166">
        <v>17</v>
      </c>
      <c r="H1693" s="192">
        <v>13.8</v>
      </c>
      <c r="I1693" s="971"/>
      <c r="J1693" s="971"/>
      <c r="K1693" s="971"/>
      <c r="L1693" s="971"/>
      <c r="M1693" s="971"/>
      <c r="N1693" s="971"/>
    </row>
    <row r="1694" spans="2:14" ht="12" customHeight="1">
      <c r="B1694" s="11"/>
      <c r="C1694" s="226" t="s">
        <v>701</v>
      </c>
      <c r="D1694" s="166">
        <v>4.0999999999999996</v>
      </c>
      <c r="E1694" s="166">
        <v>4.5999999999999996</v>
      </c>
      <c r="F1694" s="166">
        <v>2.7</v>
      </c>
      <c r="G1694" s="166">
        <v>1.7</v>
      </c>
      <c r="H1694" s="192">
        <v>8.8000000000000007</v>
      </c>
      <c r="I1694" s="971"/>
      <c r="J1694" s="971"/>
      <c r="K1694" s="971"/>
      <c r="L1694" s="971"/>
      <c r="M1694" s="971"/>
      <c r="N1694" s="971"/>
    </row>
    <row r="1695" spans="2:14" ht="12" customHeight="1">
      <c r="B1695" s="11"/>
      <c r="C1695" s="226" t="s">
        <v>198</v>
      </c>
      <c r="D1695" s="166">
        <v>0</v>
      </c>
      <c r="E1695" s="166">
        <v>0</v>
      </c>
      <c r="F1695" s="166">
        <v>0</v>
      </c>
      <c r="G1695" s="166">
        <v>0</v>
      </c>
      <c r="H1695" s="192">
        <v>0</v>
      </c>
      <c r="I1695" s="971"/>
      <c r="J1695" s="971"/>
      <c r="K1695" s="971"/>
      <c r="L1695" s="971"/>
      <c r="M1695" s="971"/>
      <c r="N1695" s="971"/>
    </row>
    <row r="1696" spans="2:14" ht="12" customHeight="1">
      <c r="B1696" s="11"/>
      <c r="C1696" s="226" t="s">
        <v>702</v>
      </c>
      <c r="D1696" s="166">
        <v>4.8</v>
      </c>
      <c r="E1696" s="166">
        <v>7.7</v>
      </c>
      <c r="F1696" s="166">
        <v>11.2</v>
      </c>
      <c r="G1696" s="166">
        <v>8.5</v>
      </c>
      <c r="H1696" s="192">
        <v>5.8</v>
      </c>
      <c r="I1696" s="971"/>
      <c r="J1696" s="971"/>
      <c r="K1696" s="971"/>
      <c r="L1696" s="971"/>
      <c r="M1696" s="971"/>
      <c r="N1696" s="971"/>
    </row>
    <row r="1697" spans="2:14" ht="12" customHeight="1">
      <c r="B1697" s="11"/>
      <c r="C1697" s="226" t="s">
        <v>703</v>
      </c>
      <c r="D1697" s="166">
        <v>4</v>
      </c>
      <c r="E1697" s="166">
        <v>3.5</v>
      </c>
      <c r="F1697" s="166">
        <v>2.8</v>
      </c>
      <c r="G1697" s="166">
        <v>2.7</v>
      </c>
      <c r="H1697" s="192">
        <v>3.7</v>
      </c>
      <c r="I1697" s="971"/>
      <c r="J1697" s="971"/>
      <c r="K1697" s="971"/>
      <c r="L1697" s="971"/>
      <c r="M1697" s="971"/>
      <c r="N1697" s="971"/>
    </row>
    <row r="1698" spans="2:14" ht="12" customHeight="1">
      <c r="B1698" s="11"/>
      <c r="C1698" s="226" t="s">
        <v>203</v>
      </c>
      <c r="D1698" s="166">
        <v>0.9</v>
      </c>
      <c r="E1698" s="166">
        <v>1.6</v>
      </c>
      <c r="F1698" s="166">
        <v>1.6</v>
      </c>
      <c r="G1698" s="166">
        <v>1</v>
      </c>
      <c r="H1698" s="192">
        <v>0.5</v>
      </c>
      <c r="I1698" s="971"/>
      <c r="J1698" s="971"/>
      <c r="K1698" s="971"/>
      <c r="L1698" s="971"/>
      <c r="M1698" s="971"/>
      <c r="N1698" s="971"/>
    </row>
    <row r="1699" spans="2:14" ht="12" customHeight="1">
      <c r="B1699" s="11"/>
      <c r="C1699" s="226" t="s">
        <v>204</v>
      </c>
      <c r="D1699" s="166">
        <v>41.1</v>
      </c>
      <c r="E1699" s="166">
        <v>55.9</v>
      </c>
      <c r="F1699" s="166">
        <v>57.1</v>
      </c>
      <c r="G1699" s="166">
        <v>56.7</v>
      </c>
      <c r="H1699" s="192">
        <v>36.299999999999997</v>
      </c>
      <c r="I1699" s="971"/>
      <c r="J1699" s="971"/>
      <c r="K1699" s="971"/>
      <c r="L1699" s="971"/>
      <c r="M1699" s="971"/>
      <c r="N1699" s="971"/>
    </row>
    <row r="1700" spans="2:14" ht="12" customHeight="1">
      <c r="B1700" s="14"/>
      <c r="C1700" s="315" t="s">
        <v>704</v>
      </c>
      <c r="D1700" s="193">
        <v>13.5</v>
      </c>
      <c r="E1700" s="193">
        <v>8.6999999999999993</v>
      </c>
      <c r="F1700" s="193">
        <v>9</v>
      </c>
      <c r="G1700" s="193">
        <v>8.6</v>
      </c>
      <c r="H1700" s="193">
        <v>14.2</v>
      </c>
      <c r="I1700" s="971"/>
      <c r="J1700" s="971"/>
      <c r="K1700" s="971"/>
      <c r="L1700" s="971"/>
      <c r="M1700" s="971"/>
      <c r="N1700" s="971"/>
    </row>
    <row r="1703" spans="2:14" ht="12" customHeight="1">
      <c r="B1703" s="3" t="s">
        <v>719</v>
      </c>
    </row>
    <row r="1704" spans="2:14" ht="12" customHeight="1">
      <c r="B1704" s="3" t="s">
        <v>2029</v>
      </c>
    </row>
    <row r="1705" spans="2:14" ht="12" customHeight="1">
      <c r="K1705" s="4" t="s">
        <v>720</v>
      </c>
    </row>
    <row r="1706" spans="2:14" ht="12" customHeight="1">
      <c r="B1706" s="5"/>
      <c r="C1706" s="187"/>
      <c r="D1706" s="194" t="s">
        <v>721</v>
      </c>
      <c r="E1706" s="1131" t="s">
        <v>722</v>
      </c>
      <c r="F1706" s="1132"/>
      <c r="G1706" s="1132"/>
      <c r="H1706" s="1132"/>
      <c r="I1706" s="1132"/>
      <c r="J1706" s="1133"/>
      <c r="K1706" s="396" t="s">
        <v>723</v>
      </c>
    </row>
    <row r="1707" spans="2:14" ht="12" customHeight="1">
      <c r="B1707" s="11"/>
      <c r="C1707" s="18"/>
      <c r="D1707" s="397" t="s">
        <v>724</v>
      </c>
      <c r="E1707" s="398" t="s">
        <v>725</v>
      </c>
      <c r="F1707" s="398" t="s">
        <v>726</v>
      </c>
      <c r="G1707" s="398" t="s">
        <v>727</v>
      </c>
      <c r="H1707" s="398" t="s">
        <v>728</v>
      </c>
      <c r="I1707" s="398" t="s">
        <v>729</v>
      </c>
      <c r="J1707" s="398" t="s">
        <v>730</v>
      </c>
      <c r="K1707" s="399" t="s">
        <v>731</v>
      </c>
      <c r="L1707" s="400"/>
    </row>
    <row r="1708" spans="2:14" ht="12" customHeight="1">
      <c r="B1708" s="11"/>
      <c r="C1708" s="11"/>
      <c r="D1708" s="397"/>
      <c r="E1708" s="356" t="s">
        <v>732</v>
      </c>
      <c r="F1708" s="18"/>
      <c r="G1708" s="18"/>
      <c r="H1708" s="18"/>
      <c r="I1708" s="18"/>
      <c r="K1708" s="401" t="s">
        <v>733</v>
      </c>
    </row>
    <row r="1709" spans="2:14" ht="12" customHeight="1">
      <c r="B1709" s="14"/>
      <c r="C1709" s="181"/>
      <c r="D1709" s="402"/>
      <c r="E1709" s="402"/>
      <c r="F1709" s="402"/>
      <c r="G1709" s="402"/>
      <c r="H1709" s="402"/>
      <c r="I1709" s="402"/>
      <c r="J1709" s="402"/>
      <c r="K1709" s="403" t="s">
        <v>735</v>
      </c>
    </row>
    <row r="1710" spans="2:14" ht="12" customHeight="1">
      <c r="B1710" s="404" t="s">
        <v>736</v>
      </c>
      <c r="C1710" s="404"/>
      <c r="D1710" s="986">
        <v>377961730</v>
      </c>
      <c r="E1710" s="201">
        <v>26073863</v>
      </c>
      <c r="F1710" s="201">
        <v>7530777</v>
      </c>
      <c r="G1710" s="201">
        <v>1133876</v>
      </c>
      <c r="H1710" s="201">
        <v>14144929</v>
      </c>
      <c r="I1710" s="201">
        <v>2278502</v>
      </c>
      <c r="J1710" s="201">
        <v>962707</v>
      </c>
      <c r="K1710" s="406">
        <v>6.9</v>
      </c>
      <c r="L1710" s="205"/>
    </row>
    <row r="1711" spans="2:14" ht="12" customHeight="1">
      <c r="C1711" s="3" t="s">
        <v>738</v>
      </c>
      <c r="D1711" s="987">
        <v>83457480</v>
      </c>
      <c r="E1711" s="988">
        <v>6516796</v>
      </c>
      <c r="F1711" s="988">
        <v>911656</v>
      </c>
      <c r="G1711" s="988">
        <v>654920</v>
      </c>
      <c r="H1711" s="988">
        <v>4479291</v>
      </c>
      <c r="I1711" s="988">
        <v>277069</v>
      </c>
      <c r="J1711" s="988">
        <v>193784</v>
      </c>
      <c r="K1711" s="407">
        <v>7.8</v>
      </c>
      <c r="L1711" s="205"/>
    </row>
    <row r="1712" spans="2:14" ht="12" customHeight="1">
      <c r="C1712" s="3" t="s">
        <v>740</v>
      </c>
      <c r="D1712" s="989">
        <v>9644740</v>
      </c>
      <c r="E1712" s="201">
        <v>437301</v>
      </c>
      <c r="F1712" s="201">
        <v>134641</v>
      </c>
      <c r="G1712" s="201">
        <v>48077</v>
      </c>
      <c r="H1712" s="201">
        <v>200957</v>
      </c>
      <c r="I1712" s="201">
        <v>29044</v>
      </c>
      <c r="J1712" s="201">
        <v>23978</v>
      </c>
      <c r="K1712" s="406">
        <v>4.5</v>
      </c>
      <c r="L1712" s="205"/>
    </row>
    <row r="1713" spans="2:12" ht="12" customHeight="1">
      <c r="C1713" s="3" t="s">
        <v>742</v>
      </c>
      <c r="D1713" s="989">
        <v>15278890</v>
      </c>
      <c r="E1713" s="201">
        <v>776956</v>
      </c>
      <c r="F1713" s="201">
        <v>154898</v>
      </c>
      <c r="G1713" s="201">
        <v>68159</v>
      </c>
      <c r="H1713" s="201">
        <v>471398</v>
      </c>
      <c r="I1713" s="201">
        <v>50733</v>
      </c>
      <c r="J1713" s="201">
        <v>30418</v>
      </c>
      <c r="K1713" s="406">
        <v>5.0999999999999996</v>
      </c>
      <c r="L1713" s="205"/>
    </row>
    <row r="1714" spans="2:12" ht="12" customHeight="1">
      <c r="C1714" s="3" t="s">
        <v>744</v>
      </c>
      <c r="D1714" s="989">
        <v>6862150</v>
      </c>
      <c r="E1714" s="201">
        <v>406004</v>
      </c>
      <c r="F1714" s="201">
        <v>167468</v>
      </c>
      <c r="G1714" s="201">
        <v>9385</v>
      </c>
      <c r="H1714" s="201">
        <v>176797</v>
      </c>
      <c r="I1714" s="201">
        <v>33771</v>
      </c>
      <c r="J1714" s="201">
        <v>18513</v>
      </c>
      <c r="K1714" s="406">
        <v>5.9</v>
      </c>
      <c r="L1714" s="205"/>
    </row>
    <row r="1715" spans="2:12" ht="12" customHeight="1">
      <c r="B1715" s="404"/>
      <c r="C1715" s="404" t="s">
        <v>746</v>
      </c>
      <c r="D1715" s="990">
        <v>11636320</v>
      </c>
      <c r="E1715" s="991">
        <v>420317</v>
      </c>
      <c r="F1715" s="991">
        <v>99628</v>
      </c>
      <c r="G1715" s="991">
        <v>9063</v>
      </c>
      <c r="H1715" s="991">
        <v>264325</v>
      </c>
      <c r="I1715" s="991">
        <v>33101</v>
      </c>
      <c r="J1715" s="991">
        <v>13367</v>
      </c>
      <c r="K1715" s="408">
        <v>3.6</v>
      </c>
      <c r="L1715" s="205"/>
    </row>
    <row r="1716" spans="2:12" ht="12" customHeight="1">
      <c r="C1716" s="3" t="s">
        <v>748</v>
      </c>
      <c r="D1716" s="989">
        <v>6652110</v>
      </c>
      <c r="E1716" s="201">
        <v>422792</v>
      </c>
      <c r="F1716" s="201">
        <v>105969</v>
      </c>
      <c r="G1716" s="201">
        <v>7034</v>
      </c>
      <c r="H1716" s="201">
        <v>265970</v>
      </c>
      <c r="I1716" s="201">
        <v>32923</v>
      </c>
      <c r="J1716" s="201">
        <v>10773</v>
      </c>
      <c r="K1716" s="406">
        <v>6.4</v>
      </c>
      <c r="L1716" s="205"/>
    </row>
    <row r="1717" spans="2:12" ht="12" customHeight="1">
      <c r="C1717" s="3" t="s">
        <v>750</v>
      </c>
      <c r="D1717" s="989">
        <v>13782760</v>
      </c>
      <c r="E1717" s="201">
        <v>570309</v>
      </c>
      <c r="F1717" s="201">
        <v>176485</v>
      </c>
      <c r="G1717" s="201">
        <v>20164</v>
      </c>
      <c r="H1717" s="201">
        <v>223541</v>
      </c>
      <c r="I1717" s="201">
        <v>118590</v>
      </c>
      <c r="J1717" s="201">
        <v>31514</v>
      </c>
      <c r="K1717" s="406">
        <v>4.0999999999999996</v>
      </c>
      <c r="L1717" s="205"/>
    </row>
    <row r="1718" spans="2:12" ht="12" customHeight="1">
      <c r="C1718" s="3" t="s">
        <v>752</v>
      </c>
      <c r="D1718" s="989">
        <v>6095840</v>
      </c>
      <c r="E1718" s="201">
        <v>358159</v>
      </c>
      <c r="F1718" s="201">
        <v>238421</v>
      </c>
      <c r="G1718" s="201">
        <v>10277</v>
      </c>
      <c r="H1718" s="201">
        <v>59144</v>
      </c>
      <c r="I1718" s="201">
        <v>27435</v>
      </c>
      <c r="J1718" s="201">
        <v>22621</v>
      </c>
      <c r="K1718" s="406">
        <v>5.9</v>
      </c>
      <c r="L1718" s="205"/>
    </row>
    <row r="1719" spans="2:12" ht="12" customHeight="1">
      <c r="C1719" s="3" t="s">
        <v>754</v>
      </c>
      <c r="D1719" s="989">
        <v>6408280</v>
      </c>
      <c r="E1719" s="201">
        <v>435051</v>
      </c>
      <c r="F1719" s="201">
        <v>207657</v>
      </c>
      <c r="G1719" s="201">
        <v>16852</v>
      </c>
      <c r="H1719" s="201">
        <v>165008</v>
      </c>
      <c r="I1719" s="201">
        <v>30126</v>
      </c>
      <c r="J1719" s="201">
        <v>15004</v>
      </c>
      <c r="K1719" s="406">
        <v>6.8</v>
      </c>
      <c r="L1719" s="205"/>
    </row>
    <row r="1720" spans="2:12" ht="12" customHeight="1">
      <c r="B1720" s="404"/>
      <c r="C1720" s="404" t="s">
        <v>756</v>
      </c>
      <c r="D1720" s="989">
        <v>6362330</v>
      </c>
      <c r="E1720" s="201">
        <v>815517</v>
      </c>
      <c r="F1720" s="201">
        <v>158531</v>
      </c>
      <c r="G1720" s="201">
        <v>17957</v>
      </c>
      <c r="H1720" s="201">
        <v>410637</v>
      </c>
      <c r="I1720" s="201">
        <v>212865</v>
      </c>
      <c r="J1720" s="201">
        <v>15417</v>
      </c>
      <c r="K1720" s="406">
        <v>12.8</v>
      </c>
      <c r="L1720" s="205"/>
    </row>
    <row r="1721" spans="2:12" ht="12" customHeight="1">
      <c r="C1721" s="3" t="s">
        <v>758</v>
      </c>
      <c r="D1721" s="987">
        <v>3767920</v>
      </c>
      <c r="E1721" s="988">
        <v>384164</v>
      </c>
      <c r="F1721" s="988">
        <v>212133</v>
      </c>
      <c r="G1721" s="988">
        <v>3566</v>
      </c>
      <c r="H1721" s="988">
        <v>126574</v>
      </c>
      <c r="I1721" s="988">
        <v>26913</v>
      </c>
      <c r="J1721" s="988">
        <v>11966</v>
      </c>
      <c r="K1721" s="407">
        <v>10.199999999999999</v>
      </c>
      <c r="L1721" s="205"/>
    </row>
    <row r="1722" spans="2:12" ht="12" customHeight="1">
      <c r="C1722" s="3" t="s">
        <v>760</v>
      </c>
      <c r="D1722" s="989">
        <v>5081930</v>
      </c>
      <c r="E1722" s="201">
        <v>497498</v>
      </c>
      <c r="F1722" s="201">
        <v>319916</v>
      </c>
      <c r="G1722" s="201">
        <v>5263</v>
      </c>
      <c r="H1722" s="201">
        <v>103753</v>
      </c>
      <c r="I1722" s="201">
        <v>36883</v>
      </c>
      <c r="J1722" s="201">
        <v>31513</v>
      </c>
      <c r="K1722" s="406">
        <v>9.8000000000000007</v>
      </c>
      <c r="L1722" s="205"/>
    </row>
    <row r="1723" spans="2:12" ht="12" customHeight="1">
      <c r="C1723" s="3" t="s">
        <v>762</v>
      </c>
      <c r="D1723" s="989">
        <v>2103970</v>
      </c>
      <c r="E1723" s="201">
        <v>269044</v>
      </c>
      <c r="F1723" s="201">
        <v>196700</v>
      </c>
      <c r="G1723" s="201">
        <v>860</v>
      </c>
      <c r="H1723" s="201">
        <v>35350</v>
      </c>
      <c r="I1723" s="201">
        <v>22161</v>
      </c>
      <c r="J1723" s="201">
        <v>13832</v>
      </c>
      <c r="K1723" s="406">
        <v>12.8</v>
      </c>
      <c r="L1723" s="205"/>
    </row>
    <row r="1724" spans="2:12" ht="12" customHeight="1">
      <c r="C1724" s="3" t="s">
        <v>764</v>
      </c>
      <c r="D1724" s="989">
        <v>2416050</v>
      </c>
      <c r="E1724" s="201">
        <v>356132</v>
      </c>
      <c r="F1724" s="201">
        <v>225653</v>
      </c>
      <c r="G1724" s="201">
        <v>1653</v>
      </c>
      <c r="H1724" s="201">
        <v>76631</v>
      </c>
      <c r="I1724" s="201">
        <v>35552</v>
      </c>
      <c r="J1724" s="201">
        <v>16579</v>
      </c>
      <c r="K1724" s="406">
        <v>14.7</v>
      </c>
      <c r="L1724" s="205"/>
    </row>
    <row r="1725" spans="2:12" ht="12" customHeight="1">
      <c r="B1725" s="404"/>
      <c r="C1725" s="404" t="s">
        <v>766</v>
      </c>
      <c r="D1725" s="990">
        <v>10363750</v>
      </c>
      <c r="E1725" s="991">
        <v>870372</v>
      </c>
      <c r="F1725" s="991">
        <v>197655</v>
      </c>
      <c r="G1725" s="991">
        <v>29405</v>
      </c>
      <c r="H1725" s="991">
        <v>542879</v>
      </c>
      <c r="I1725" s="991">
        <v>84086</v>
      </c>
      <c r="J1725" s="991">
        <v>16204</v>
      </c>
      <c r="K1725" s="408">
        <v>8.4</v>
      </c>
      <c r="L1725" s="205"/>
    </row>
    <row r="1726" spans="2:12" ht="12" customHeight="1">
      <c r="C1726" s="3" t="s">
        <v>768</v>
      </c>
      <c r="D1726" s="989">
        <v>2045800</v>
      </c>
      <c r="E1726" s="201">
        <v>329358</v>
      </c>
      <c r="F1726" s="201">
        <v>93837</v>
      </c>
      <c r="G1726" s="201">
        <v>3968</v>
      </c>
      <c r="H1726" s="201">
        <v>68665</v>
      </c>
      <c r="I1726" s="201">
        <v>146439</v>
      </c>
      <c r="J1726" s="201">
        <v>16438</v>
      </c>
      <c r="K1726" s="406">
        <v>16.100000000000001</v>
      </c>
      <c r="L1726" s="205"/>
    </row>
    <row r="1727" spans="2:12" ht="12" customHeight="1">
      <c r="C1727" s="3" t="s">
        <v>770</v>
      </c>
      <c r="D1727" s="989">
        <v>4186210</v>
      </c>
      <c r="E1727" s="201">
        <v>171534</v>
      </c>
      <c r="F1727" s="201">
        <v>71358</v>
      </c>
      <c r="G1727" s="201">
        <v>1570</v>
      </c>
      <c r="H1727" s="201">
        <v>55833</v>
      </c>
      <c r="I1727" s="201">
        <v>19124</v>
      </c>
      <c r="J1727" s="201">
        <v>23622</v>
      </c>
      <c r="K1727" s="406">
        <v>4.0999999999999996</v>
      </c>
      <c r="L1727" s="205"/>
    </row>
    <row r="1728" spans="2:12" ht="12" customHeight="1">
      <c r="C1728" s="3" t="s">
        <v>772</v>
      </c>
      <c r="D1728" s="989">
        <v>4189890</v>
      </c>
      <c r="E1728" s="201">
        <v>353190</v>
      </c>
      <c r="F1728" s="201">
        <v>45189</v>
      </c>
      <c r="G1728" s="201">
        <v>660</v>
      </c>
      <c r="H1728" s="201">
        <v>262421</v>
      </c>
      <c r="I1728" s="201">
        <v>37492</v>
      </c>
      <c r="J1728" s="201">
        <v>7297</v>
      </c>
      <c r="K1728" s="406">
        <v>8.4</v>
      </c>
      <c r="L1728" s="205"/>
    </row>
    <row r="1729" spans="2:12" ht="12" customHeight="1">
      <c r="C1729" s="3" t="s">
        <v>774</v>
      </c>
      <c r="D1729" s="989">
        <v>4201170</v>
      </c>
      <c r="E1729" s="201">
        <v>170577</v>
      </c>
      <c r="F1729" s="201">
        <v>71107</v>
      </c>
      <c r="G1729" s="201">
        <v>2983</v>
      </c>
      <c r="H1729" s="201">
        <v>71617</v>
      </c>
      <c r="I1729" s="201">
        <v>17936</v>
      </c>
      <c r="J1729" s="201">
        <v>6916</v>
      </c>
      <c r="K1729" s="406">
        <v>4.0999999999999996</v>
      </c>
      <c r="L1729" s="205"/>
    </row>
    <row r="1730" spans="2:12" ht="12" customHeight="1">
      <c r="B1730" s="404"/>
      <c r="C1730" s="404" t="s">
        <v>776</v>
      </c>
      <c r="D1730" s="989">
        <v>13104950</v>
      </c>
      <c r="E1730" s="201">
        <v>661687</v>
      </c>
      <c r="F1730" s="201">
        <v>158647</v>
      </c>
      <c r="G1730" s="201">
        <v>35229</v>
      </c>
      <c r="H1730" s="201">
        <v>390079</v>
      </c>
      <c r="I1730" s="201">
        <v>58541</v>
      </c>
      <c r="J1730" s="201">
        <v>19075</v>
      </c>
      <c r="K1730" s="406">
        <v>5</v>
      </c>
      <c r="L1730" s="205"/>
    </row>
    <row r="1731" spans="2:12" ht="12" customHeight="1">
      <c r="C1731" s="3" t="s">
        <v>778</v>
      </c>
      <c r="D1731" s="987">
        <v>9768200</v>
      </c>
      <c r="E1731" s="988">
        <v>877848</v>
      </c>
      <c r="F1731" s="988">
        <v>204423</v>
      </c>
      <c r="G1731" s="988">
        <v>5270</v>
      </c>
      <c r="H1731" s="988">
        <v>506613</v>
      </c>
      <c r="I1731" s="988">
        <v>138598</v>
      </c>
      <c r="J1731" s="988">
        <v>22801</v>
      </c>
      <c r="K1731" s="407">
        <v>9</v>
      </c>
      <c r="L1731" s="205"/>
    </row>
    <row r="1732" spans="2:12" ht="12" customHeight="1">
      <c r="C1732" s="3" t="s">
        <v>780</v>
      </c>
      <c r="D1732" s="989">
        <v>7255480</v>
      </c>
      <c r="E1732" s="201">
        <v>939088</v>
      </c>
      <c r="F1732" s="201">
        <v>248609</v>
      </c>
      <c r="G1732" s="201">
        <v>11477</v>
      </c>
      <c r="H1732" s="201">
        <v>571979</v>
      </c>
      <c r="I1732" s="201">
        <v>85858</v>
      </c>
      <c r="J1732" s="201">
        <v>21142</v>
      </c>
      <c r="K1732" s="406">
        <v>12.9</v>
      </c>
      <c r="L1732" s="205"/>
    </row>
    <row r="1733" spans="2:12" ht="12" customHeight="1">
      <c r="C1733" s="3" t="s">
        <v>782</v>
      </c>
      <c r="D1733" s="989">
        <v>5116240</v>
      </c>
      <c r="E1733" s="201">
        <v>535205</v>
      </c>
      <c r="F1733" s="201">
        <v>349924</v>
      </c>
      <c r="G1733" s="201">
        <v>5175</v>
      </c>
      <c r="H1733" s="201">
        <v>105627</v>
      </c>
      <c r="I1733" s="201">
        <v>53863</v>
      </c>
      <c r="J1733" s="201">
        <v>19555</v>
      </c>
      <c r="K1733" s="406">
        <v>10.5</v>
      </c>
      <c r="L1733" s="205"/>
    </row>
    <row r="1734" spans="2:12" ht="12" customHeight="1">
      <c r="C1734" s="3" t="s">
        <v>784</v>
      </c>
      <c r="D1734" s="989">
        <v>5761630</v>
      </c>
      <c r="E1734" s="201">
        <v>656422</v>
      </c>
      <c r="F1734" s="201">
        <v>180101</v>
      </c>
      <c r="G1734" s="201">
        <v>5717</v>
      </c>
      <c r="H1734" s="201">
        <v>411330</v>
      </c>
      <c r="I1734" s="201">
        <v>33425</v>
      </c>
      <c r="J1734" s="201">
        <v>25702</v>
      </c>
      <c r="K1734" s="406">
        <v>11.4</v>
      </c>
      <c r="L1734" s="205"/>
    </row>
    <row r="1735" spans="2:12" ht="12" customHeight="1">
      <c r="B1735" s="404"/>
      <c r="C1735" s="404" t="s">
        <v>786</v>
      </c>
      <c r="D1735" s="990">
        <v>3766900</v>
      </c>
      <c r="E1735" s="991">
        <v>348831</v>
      </c>
      <c r="F1735" s="991">
        <v>129641</v>
      </c>
      <c r="G1735" s="991">
        <v>2651</v>
      </c>
      <c r="H1735" s="991">
        <v>180051</v>
      </c>
      <c r="I1735" s="991">
        <v>24807</v>
      </c>
      <c r="J1735" s="991">
        <v>11680</v>
      </c>
      <c r="K1735" s="408">
        <v>9.3000000000000007</v>
      </c>
      <c r="L1735" s="205"/>
    </row>
    <row r="1736" spans="2:12" ht="12" customHeight="1">
      <c r="C1736" s="3" t="s">
        <v>788</v>
      </c>
      <c r="D1736" s="989">
        <v>4613260</v>
      </c>
      <c r="E1736" s="201">
        <v>321662</v>
      </c>
      <c r="F1736" s="201">
        <v>100027</v>
      </c>
      <c r="G1736" s="201">
        <v>3434</v>
      </c>
      <c r="H1736" s="201">
        <v>172397</v>
      </c>
      <c r="I1736" s="201">
        <v>31255</v>
      </c>
      <c r="J1736" s="201">
        <v>14504</v>
      </c>
      <c r="K1736" s="406">
        <v>7</v>
      </c>
      <c r="L1736" s="205"/>
    </row>
    <row r="1737" spans="2:12" ht="12" customHeight="1">
      <c r="C1737" s="3" t="s">
        <v>790</v>
      </c>
      <c r="D1737" s="989">
        <v>1901420</v>
      </c>
      <c r="E1737" s="201">
        <v>274899</v>
      </c>
      <c r="F1737" s="201">
        <v>200038</v>
      </c>
      <c r="G1737" s="201">
        <v>1140</v>
      </c>
      <c r="H1737" s="201">
        <v>26540</v>
      </c>
      <c r="I1737" s="201">
        <v>32923</v>
      </c>
      <c r="J1737" s="201">
        <v>13353</v>
      </c>
      <c r="K1737" s="406">
        <v>14.5</v>
      </c>
      <c r="L1737" s="205"/>
    </row>
    <row r="1738" spans="2:12" ht="12" customHeight="1">
      <c r="C1738" s="3" t="s">
        <v>792</v>
      </c>
      <c r="D1738" s="989">
        <v>8396470</v>
      </c>
      <c r="E1738" s="201">
        <v>838090</v>
      </c>
      <c r="F1738" s="201">
        <v>320591</v>
      </c>
      <c r="G1738" s="201">
        <v>9516</v>
      </c>
      <c r="H1738" s="201">
        <v>400576</v>
      </c>
      <c r="I1738" s="201">
        <v>69518</v>
      </c>
      <c r="J1738" s="201">
        <v>37644</v>
      </c>
      <c r="K1738" s="406">
        <v>10</v>
      </c>
      <c r="L1738" s="205"/>
    </row>
    <row r="1739" spans="2:12" ht="12" customHeight="1">
      <c r="C1739" s="3" t="s">
        <v>794</v>
      </c>
      <c r="D1739" s="989">
        <v>3691090</v>
      </c>
      <c r="E1739" s="201">
        <v>354241</v>
      </c>
      <c r="F1739" s="201">
        <v>60473</v>
      </c>
      <c r="G1739" s="201">
        <v>776</v>
      </c>
      <c r="H1739" s="201">
        <v>248696</v>
      </c>
      <c r="I1739" s="201">
        <v>31302</v>
      </c>
      <c r="J1739" s="201">
        <v>12994</v>
      </c>
      <c r="K1739" s="406">
        <v>9.6</v>
      </c>
      <c r="L1739" s="205"/>
    </row>
    <row r="1740" spans="2:12" ht="12" customHeight="1">
      <c r="B1740" s="404"/>
      <c r="C1740" s="404" t="s">
        <v>796</v>
      </c>
      <c r="D1740" s="989">
        <v>4726320</v>
      </c>
      <c r="E1740" s="201">
        <v>417427</v>
      </c>
      <c r="F1740" s="201">
        <v>58683</v>
      </c>
      <c r="G1740" s="201">
        <v>1705</v>
      </c>
      <c r="H1740" s="201">
        <v>330250</v>
      </c>
      <c r="I1740" s="201">
        <v>14988</v>
      </c>
      <c r="J1740" s="201">
        <v>11528</v>
      </c>
      <c r="K1740" s="406">
        <v>8.8000000000000007</v>
      </c>
      <c r="L1740" s="205"/>
    </row>
    <row r="1741" spans="2:12" ht="12" customHeight="1">
      <c r="C1741" s="3" t="s">
        <v>798</v>
      </c>
      <c r="D1741" s="987">
        <v>3507310</v>
      </c>
      <c r="E1741" s="988">
        <v>164838</v>
      </c>
      <c r="F1741" s="988">
        <v>38748</v>
      </c>
      <c r="G1741" s="988">
        <v>4111</v>
      </c>
      <c r="H1741" s="988">
        <v>99249</v>
      </c>
      <c r="I1741" s="988">
        <v>10977</v>
      </c>
      <c r="J1741" s="988">
        <v>11752</v>
      </c>
      <c r="K1741" s="407">
        <v>4.7</v>
      </c>
      <c r="L1741" s="205"/>
    </row>
    <row r="1742" spans="2:12" ht="12" customHeight="1">
      <c r="C1742" s="3" t="s">
        <v>800</v>
      </c>
      <c r="D1742" s="989">
        <v>6707980</v>
      </c>
      <c r="E1742" s="201">
        <v>325743</v>
      </c>
      <c r="F1742" s="201">
        <v>64991</v>
      </c>
      <c r="G1742" s="201">
        <v>5201</v>
      </c>
      <c r="H1742" s="201">
        <v>217539</v>
      </c>
      <c r="I1742" s="201">
        <v>27092</v>
      </c>
      <c r="J1742" s="201">
        <v>10842</v>
      </c>
      <c r="K1742" s="406">
        <v>4.9000000000000004</v>
      </c>
      <c r="L1742" s="205"/>
    </row>
    <row r="1743" spans="2:12" ht="12" customHeight="1">
      <c r="C1743" s="3" t="s">
        <v>802</v>
      </c>
      <c r="D1743" s="989">
        <v>7009610</v>
      </c>
      <c r="E1743" s="201">
        <v>472539</v>
      </c>
      <c r="F1743" s="201">
        <v>167914</v>
      </c>
      <c r="G1743" s="201">
        <v>6626</v>
      </c>
      <c r="H1743" s="201">
        <v>233967</v>
      </c>
      <c r="I1743" s="201">
        <v>43986</v>
      </c>
      <c r="J1743" s="201">
        <v>19745</v>
      </c>
      <c r="K1743" s="406">
        <v>6.7</v>
      </c>
      <c r="L1743" s="205"/>
    </row>
    <row r="1744" spans="2:12" ht="12" customHeight="1">
      <c r="C1744" s="3" t="s">
        <v>804</v>
      </c>
      <c r="D1744" s="989">
        <v>8479810</v>
      </c>
      <c r="E1744" s="201">
        <v>541906</v>
      </c>
      <c r="F1744" s="201">
        <v>172251</v>
      </c>
      <c r="G1744" s="201">
        <v>7333</v>
      </c>
      <c r="H1744" s="201">
        <v>272254</v>
      </c>
      <c r="I1744" s="201">
        <v>59403</v>
      </c>
      <c r="J1744" s="201">
        <v>30665</v>
      </c>
      <c r="K1744" s="406">
        <v>6.4</v>
      </c>
      <c r="L1744" s="205"/>
    </row>
    <row r="1745" spans="2:12" ht="12" customHeight="1">
      <c r="B1745" s="404"/>
      <c r="C1745" s="404" t="s">
        <v>806</v>
      </c>
      <c r="D1745" s="990">
        <v>6114140</v>
      </c>
      <c r="E1745" s="991">
        <v>325603</v>
      </c>
      <c r="F1745" s="991">
        <v>162925</v>
      </c>
      <c r="G1745" s="991">
        <v>3391</v>
      </c>
      <c r="H1745" s="991">
        <v>113108</v>
      </c>
      <c r="I1745" s="991">
        <v>37791</v>
      </c>
      <c r="J1745" s="991">
        <v>8367</v>
      </c>
      <c r="K1745" s="408">
        <v>5.3</v>
      </c>
      <c r="L1745" s="205"/>
    </row>
    <row r="1746" spans="2:12" ht="12" customHeight="1">
      <c r="C1746" s="3" t="s">
        <v>808</v>
      </c>
      <c r="D1746" s="989">
        <v>4146810</v>
      </c>
      <c r="E1746" s="201">
        <v>160148</v>
      </c>
      <c r="F1746" s="201">
        <v>39129</v>
      </c>
      <c r="G1746" s="201">
        <v>630</v>
      </c>
      <c r="H1746" s="201">
        <v>95929</v>
      </c>
      <c r="I1746" s="201">
        <v>16524</v>
      </c>
      <c r="J1746" s="201">
        <v>7924</v>
      </c>
      <c r="K1746" s="406">
        <v>3.9</v>
      </c>
      <c r="L1746" s="205"/>
    </row>
    <row r="1747" spans="2:12" ht="12" customHeight="1">
      <c r="C1747" s="3" t="s">
        <v>810</v>
      </c>
      <c r="D1747" s="989">
        <v>1862350</v>
      </c>
      <c r="E1747" s="201">
        <v>150991</v>
      </c>
      <c r="F1747" s="201">
        <v>79436</v>
      </c>
      <c r="G1747" s="201">
        <v>3804</v>
      </c>
      <c r="H1747" s="201">
        <v>50020</v>
      </c>
      <c r="I1747" s="201">
        <v>9914</v>
      </c>
      <c r="J1747" s="201">
        <v>4734</v>
      </c>
      <c r="K1747" s="406">
        <v>8.1</v>
      </c>
      <c r="L1747" s="205"/>
    </row>
    <row r="1748" spans="2:12" ht="12" customHeight="1">
      <c r="C1748" s="3" t="s">
        <v>812</v>
      </c>
      <c r="D1748" s="989">
        <v>5678510</v>
      </c>
      <c r="E1748" s="201">
        <v>353851</v>
      </c>
      <c r="F1748" s="201">
        <v>84927</v>
      </c>
      <c r="G1748" s="201">
        <v>4879</v>
      </c>
      <c r="H1748" s="201">
        <v>239283</v>
      </c>
      <c r="I1748" s="201">
        <v>20503</v>
      </c>
      <c r="J1748" s="201">
        <v>4002</v>
      </c>
      <c r="K1748" s="406">
        <v>6.2</v>
      </c>
      <c r="L1748" s="205"/>
    </row>
    <row r="1749" spans="2:12" ht="12" customHeight="1">
      <c r="C1749" s="3" t="s">
        <v>814</v>
      </c>
      <c r="D1749" s="989">
        <v>7105200</v>
      </c>
      <c r="E1749" s="201">
        <v>242327</v>
      </c>
      <c r="F1749" s="201">
        <v>47639</v>
      </c>
      <c r="G1749" s="201">
        <v>1206</v>
      </c>
      <c r="H1749" s="201">
        <v>158599</v>
      </c>
      <c r="I1749" s="201">
        <v>27553</v>
      </c>
      <c r="J1749" s="201">
        <v>7324</v>
      </c>
      <c r="K1749" s="406">
        <v>3.4</v>
      </c>
      <c r="L1749" s="205"/>
    </row>
    <row r="1750" spans="2:12" ht="12" customHeight="1">
      <c r="B1750" s="404"/>
      <c r="C1750" s="404" t="s">
        <v>816</v>
      </c>
      <c r="D1750" s="989">
        <v>4847320</v>
      </c>
      <c r="E1750" s="201">
        <v>430879</v>
      </c>
      <c r="F1750" s="201">
        <v>265390</v>
      </c>
      <c r="G1750" s="201">
        <v>3096</v>
      </c>
      <c r="H1750" s="201">
        <v>97305</v>
      </c>
      <c r="I1750" s="201">
        <v>35523</v>
      </c>
      <c r="J1750" s="201">
        <v>21336</v>
      </c>
      <c r="K1750" s="406">
        <v>8.9</v>
      </c>
      <c r="L1750" s="205"/>
    </row>
    <row r="1751" spans="2:12" ht="12" customHeight="1">
      <c r="C1751" s="3" t="s">
        <v>818</v>
      </c>
      <c r="D1751" s="987">
        <v>2439670</v>
      </c>
      <c r="E1751" s="988">
        <v>156424</v>
      </c>
      <c r="F1751" s="988">
        <v>69062</v>
      </c>
      <c r="G1751" s="988">
        <v>2647</v>
      </c>
      <c r="H1751" s="988">
        <v>68582</v>
      </c>
      <c r="I1751" s="988">
        <v>13042</v>
      </c>
      <c r="J1751" s="988">
        <v>3085</v>
      </c>
      <c r="K1751" s="407">
        <v>6.4</v>
      </c>
      <c r="L1751" s="205"/>
    </row>
    <row r="1752" spans="2:12" ht="12" customHeight="1">
      <c r="C1752" s="3" t="s">
        <v>820</v>
      </c>
      <c r="D1752" s="989">
        <v>4105880</v>
      </c>
      <c r="E1752" s="201">
        <v>177387</v>
      </c>
      <c r="F1752" s="201">
        <v>70666</v>
      </c>
      <c r="G1752" s="201">
        <v>10285</v>
      </c>
      <c r="H1752" s="201">
        <v>73324</v>
      </c>
      <c r="I1752" s="201">
        <v>13502</v>
      </c>
      <c r="J1752" s="201">
        <v>9484</v>
      </c>
      <c r="K1752" s="406">
        <v>4.3</v>
      </c>
      <c r="L1752" s="205"/>
    </row>
    <row r="1753" spans="2:12" ht="12" customHeight="1">
      <c r="C1753" s="3" t="s">
        <v>822</v>
      </c>
      <c r="D1753" s="989">
        <v>7267930</v>
      </c>
      <c r="E1753" s="201">
        <v>316198</v>
      </c>
      <c r="F1753" s="201">
        <v>107310</v>
      </c>
      <c r="G1753" s="201">
        <v>21500</v>
      </c>
      <c r="H1753" s="201">
        <v>128249</v>
      </c>
      <c r="I1753" s="201">
        <v>23682</v>
      </c>
      <c r="J1753" s="201">
        <v>35453</v>
      </c>
      <c r="K1753" s="406">
        <v>4.4000000000000004</v>
      </c>
      <c r="L1753" s="205"/>
    </row>
    <row r="1754" spans="2:12" ht="12" customHeight="1">
      <c r="C1754" s="3" t="s">
        <v>824</v>
      </c>
      <c r="D1754" s="989">
        <v>5099650</v>
      </c>
      <c r="E1754" s="201">
        <v>335487</v>
      </c>
      <c r="F1754" s="201">
        <v>99345</v>
      </c>
      <c r="G1754" s="201">
        <v>7956</v>
      </c>
      <c r="H1754" s="201">
        <v>194583</v>
      </c>
      <c r="I1754" s="201">
        <v>25079</v>
      </c>
      <c r="J1754" s="201">
        <v>8496</v>
      </c>
      <c r="K1754" s="406">
        <v>6.6</v>
      </c>
      <c r="L1754" s="205"/>
    </row>
    <row r="1755" spans="2:12" ht="12" customHeight="1">
      <c r="B1755" s="404"/>
      <c r="C1755" s="404" t="s">
        <v>826</v>
      </c>
      <c r="D1755" s="990">
        <v>6794780</v>
      </c>
      <c r="E1755" s="991">
        <v>539396</v>
      </c>
      <c r="F1755" s="991">
        <v>76573</v>
      </c>
      <c r="G1755" s="991">
        <v>15550</v>
      </c>
      <c r="H1755" s="991">
        <v>400071</v>
      </c>
      <c r="I1755" s="991">
        <v>33591</v>
      </c>
      <c r="J1755" s="991">
        <v>13595</v>
      </c>
      <c r="K1755" s="408">
        <v>7.9</v>
      </c>
      <c r="L1755" s="205"/>
    </row>
    <row r="1756" spans="2:12" ht="12" customHeight="1">
      <c r="C1756" s="3" t="s">
        <v>828</v>
      </c>
      <c r="D1756" s="989">
        <v>9044660</v>
      </c>
      <c r="E1756" s="201">
        <v>394889</v>
      </c>
      <c r="F1756" s="201">
        <v>121322</v>
      </c>
      <c r="G1756" s="201">
        <v>33465</v>
      </c>
      <c r="H1756" s="201">
        <v>188874</v>
      </c>
      <c r="I1756" s="201">
        <v>25410</v>
      </c>
      <c r="J1756" s="201">
        <v>25807</v>
      </c>
      <c r="K1756" s="406">
        <v>4.4000000000000004</v>
      </c>
      <c r="L1756" s="205"/>
    </row>
    <row r="1757" spans="2:12" ht="12" customHeight="1">
      <c r="B1757" s="14"/>
      <c r="C1757" s="14" t="s">
        <v>830</v>
      </c>
      <c r="D1757" s="992">
        <v>2276720</v>
      </c>
      <c r="E1757" s="492">
        <v>82608</v>
      </c>
      <c r="F1757" s="492">
        <v>55244</v>
      </c>
      <c r="G1757" s="492">
        <v>6057</v>
      </c>
      <c r="H1757" s="492">
        <v>6828</v>
      </c>
      <c r="I1757" s="492">
        <v>7232</v>
      </c>
      <c r="J1757" s="492">
        <v>7237</v>
      </c>
      <c r="K1757" s="409">
        <v>3.6</v>
      </c>
      <c r="L1757" s="205"/>
    </row>
    <row r="1758" spans="2:12" ht="12" customHeight="1">
      <c r="B1758" s="3" t="s">
        <v>832</v>
      </c>
      <c r="C1758" s="410"/>
    </row>
    <row r="1759" spans="2:12" ht="12" customHeight="1">
      <c r="B1759" s="3" t="s">
        <v>833</v>
      </c>
      <c r="C1759" s="411"/>
      <c r="D1759" s="11"/>
    </row>
    <row r="1760" spans="2:12" ht="12" customHeight="1">
      <c r="B1760" s="3" t="s">
        <v>834</v>
      </c>
      <c r="C1760" s="411"/>
      <c r="D1760" s="11"/>
    </row>
    <row r="1761" spans="2:11" ht="12" customHeight="1">
      <c r="B1761" s="3" t="s">
        <v>835</v>
      </c>
      <c r="C1761" s="411"/>
      <c r="D1761" s="11"/>
    </row>
    <row r="1762" spans="2:11" ht="12" customHeight="1">
      <c r="C1762" s="411"/>
      <c r="D1762" s="11"/>
    </row>
    <row r="1763" spans="2:11" ht="12" customHeight="1">
      <c r="C1763" s="411"/>
      <c r="D1763" s="11"/>
    </row>
    <row r="1764" spans="2:11" ht="12" customHeight="1">
      <c r="B1764" s="9" t="s">
        <v>836</v>
      </c>
      <c r="C1764" s="9"/>
      <c r="D1764" s="9"/>
      <c r="E1764" s="9"/>
      <c r="F1764" s="9"/>
      <c r="G1764" s="9"/>
      <c r="H1764" s="9"/>
      <c r="I1764" s="9"/>
      <c r="J1764" s="9"/>
      <c r="K1764" s="9"/>
    </row>
    <row r="1765" spans="2:11" ht="12" customHeight="1">
      <c r="B1765" s="9"/>
      <c r="C1765" s="9"/>
      <c r="D1765" s="316"/>
      <c r="E1765" s="316"/>
      <c r="F1765" s="316"/>
      <c r="G1765" s="4" t="s">
        <v>267</v>
      </c>
      <c r="H1765" s="9"/>
      <c r="I1765" s="9"/>
      <c r="J1765" s="9"/>
      <c r="K1765" s="9"/>
    </row>
    <row r="1766" spans="2:11" ht="12" customHeight="1">
      <c r="B1766" s="5"/>
      <c r="C1766" s="5"/>
      <c r="D1766" s="412" t="s">
        <v>837</v>
      </c>
      <c r="E1766" s="413" t="s">
        <v>838</v>
      </c>
      <c r="F1766" s="1134" t="s">
        <v>839</v>
      </c>
      <c r="G1766" s="1135"/>
      <c r="H1766" s="34"/>
      <c r="I1766" s="4"/>
      <c r="J1766" s="236"/>
    </row>
    <row r="1767" spans="2:11" ht="12" customHeight="1">
      <c r="B1767" s="11"/>
      <c r="C1767" s="18"/>
      <c r="D1767" s="414" t="s">
        <v>420</v>
      </c>
      <c r="E1767" s="415" t="s">
        <v>840</v>
      </c>
      <c r="F1767" s="1128" t="s">
        <v>841</v>
      </c>
      <c r="G1767" s="1129"/>
      <c r="H1767" s="416"/>
      <c r="I1767" s="4"/>
      <c r="J1767" s="236"/>
    </row>
    <row r="1768" spans="2:11" ht="12" customHeight="1">
      <c r="B1768" s="11"/>
      <c r="C1768" s="11"/>
      <c r="D1768" s="417"/>
      <c r="E1768" s="414" t="s">
        <v>842</v>
      </c>
      <c r="F1768" s="412" t="s">
        <v>843</v>
      </c>
      <c r="G1768" s="418" t="s">
        <v>844</v>
      </c>
      <c r="H1768" s="34"/>
      <c r="I1768" s="4"/>
    </row>
    <row r="1769" spans="2:11" ht="12" customHeight="1">
      <c r="B1769" s="14"/>
      <c r="C1769" s="14"/>
      <c r="D1769" s="419"/>
      <c r="E1769" s="420" t="s">
        <v>845</v>
      </c>
      <c r="F1769" s="419"/>
      <c r="G1769" s="421"/>
      <c r="H1769" s="217"/>
      <c r="I1769" s="4"/>
    </row>
    <row r="1770" spans="2:11" ht="12" customHeight="1">
      <c r="C1770" s="187" t="s">
        <v>738</v>
      </c>
      <c r="D1770" s="201">
        <v>6516796</v>
      </c>
      <c r="E1770" s="201">
        <v>3462744</v>
      </c>
      <c r="F1770" s="422">
        <v>53.1</v>
      </c>
      <c r="G1770" s="423">
        <v>32</v>
      </c>
      <c r="H1770" s="422"/>
      <c r="I1770" s="178"/>
      <c r="J1770" s="9"/>
      <c r="K1770" s="9"/>
    </row>
    <row r="1771" spans="2:11" ht="12" customHeight="1">
      <c r="C1771" s="18" t="s">
        <v>740</v>
      </c>
      <c r="D1771" s="201">
        <v>437301</v>
      </c>
      <c r="E1771" s="201">
        <v>323338</v>
      </c>
      <c r="F1771" s="422">
        <v>73.900000000000006</v>
      </c>
      <c r="G1771" s="424">
        <v>10</v>
      </c>
      <c r="H1771" s="422"/>
      <c r="I1771" s="178"/>
      <c r="J1771" s="9"/>
      <c r="K1771" s="9"/>
    </row>
    <row r="1772" spans="2:11" ht="12" customHeight="1">
      <c r="C1772" s="18" t="s">
        <v>742</v>
      </c>
      <c r="D1772" s="201">
        <v>776956</v>
      </c>
      <c r="E1772" s="201">
        <v>515768</v>
      </c>
      <c r="F1772" s="422">
        <v>66.400000000000006</v>
      </c>
      <c r="G1772" s="424">
        <v>23</v>
      </c>
      <c r="H1772" s="422"/>
      <c r="I1772" s="178"/>
      <c r="J1772" s="9"/>
      <c r="K1772" s="9"/>
    </row>
    <row r="1773" spans="2:11" ht="12" customHeight="1">
      <c r="C1773" s="18" t="s">
        <v>744</v>
      </c>
      <c r="D1773" s="201">
        <v>406004</v>
      </c>
      <c r="E1773" s="201">
        <v>267845</v>
      </c>
      <c r="F1773" s="422">
        <v>66</v>
      </c>
      <c r="G1773" s="424">
        <v>24</v>
      </c>
      <c r="H1773" s="422"/>
      <c r="I1773" s="178"/>
      <c r="J1773" s="9"/>
      <c r="K1773" s="9"/>
    </row>
    <row r="1774" spans="2:11" ht="12" customHeight="1">
      <c r="B1774" s="404"/>
      <c r="C1774" s="425" t="s">
        <v>746</v>
      </c>
      <c r="D1774" s="991">
        <v>420317</v>
      </c>
      <c r="E1774" s="991">
        <v>279113</v>
      </c>
      <c r="F1774" s="426">
        <v>66.400000000000006</v>
      </c>
      <c r="G1774" s="427">
        <v>22</v>
      </c>
      <c r="H1774" s="422"/>
      <c r="I1774" s="178"/>
      <c r="J1774" s="9"/>
      <c r="K1774" s="9"/>
    </row>
    <row r="1775" spans="2:11" ht="12" customHeight="1">
      <c r="C1775" s="18" t="s">
        <v>748</v>
      </c>
      <c r="D1775" s="201">
        <v>422792</v>
      </c>
      <c r="E1775" s="201">
        <v>356053</v>
      </c>
      <c r="F1775" s="422">
        <v>84.2</v>
      </c>
      <c r="G1775" s="424">
        <v>3</v>
      </c>
      <c r="H1775" s="422"/>
      <c r="I1775" s="178"/>
      <c r="J1775" s="9"/>
      <c r="K1775" s="9"/>
    </row>
    <row r="1776" spans="2:11" ht="12" customHeight="1">
      <c r="C1776" s="18" t="s">
        <v>750</v>
      </c>
      <c r="D1776" s="201">
        <v>570309</v>
      </c>
      <c r="E1776" s="201">
        <v>313768</v>
      </c>
      <c r="F1776" s="422">
        <v>55</v>
      </c>
      <c r="G1776" s="424">
        <v>31</v>
      </c>
      <c r="H1776" s="422"/>
      <c r="I1776" s="178"/>
      <c r="J1776" s="9"/>
      <c r="K1776" s="9"/>
    </row>
    <row r="1777" spans="2:11" ht="12" customHeight="1">
      <c r="C1777" s="18" t="s">
        <v>752</v>
      </c>
      <c r="D1777" s="201">
        <v>358159</v>
      </c>
      <c r="E1777" s="201">
        <v>184057</v>
      </c>
      <c r="F1777" s="422">
        <v>51.4</v>
      </c>
      <c r="G1777" s="424">
        <v>36</v>
      </c>
      <c r="H1777" s="422"/>
      <c r="I1777" s="178"/>
      <c r="J1777" s="9"/>
      <c r="K1777" s="9"/>
    </row>
    <row r="1778" spans="2:11" ht="12" customHeight="1">
      <c r="C1778" s="18" t="s">
        <v>754</v>
      </c>
      <c r="D1778" s="201">
        <v>435051</v>
      </c>
      <c r="E1778" s="201">
        <v>229038</v>
      </c>
      <c r="F1778" s="422">
        <v>52.6</v>
      </c>
      <c r="G1778" s="424">
        <v>34</v>
      </c>
      <c r="H1778" s="422"/>
      <c r="I1778" s="178"/>
      <c r="J1778" s="9"/>
      <c r="K1778" s="9"/>
    </row>
    <row r="1779" spans="2:11" ht="12" customHeight="1">
      <c r="B1779" s="404"/>
      <c r="C1779" s="425" t="s">
        <v>756</v>
      </c>
      <c r="D1779" s="201">
        <v>815517</v>
      </c>
      <c r="E1779" s="201">
        <v>220139</v>
      </c>
      <c r="F1779" s="422">
        <v>27</v>
      </c>
      <c r="G1779" s="424">
        <v>47</v>
      </c>
      <c r="H1779" s="422"/>
      <c r="I1779" s="178"/>
      <c r="J1779" s="9"/>
      <c r="K1779" s="9"/>
    </row>
    <row r="1780" spans="2:11" ht="12" customHeight="1">
      <c r="C1780" s="18" t="s">
        <v>758</v>
      </c>
      <c r="D1780" s="988">
        <v>384164</v>
      </c>
      <c r="E1780" s="988">
        <v>182950</v>
      </c>
      <c r="F1780" s="428">
        <v>47.6</v>
      </c>
      <c r="G1780" s="429">
        <v>39</v>
      </c>
      <c r="H1780" s="422"/>
      <c r="I1780" s="178"/>
      <c r="J1780" s="9"/>
      <c r="K1780" s="9"/>
    </row>
    <row r="1781" spans="2:11" ht="12" customHeight="1">
      <c r="C1781" s="18" t="s">
        <v>760</v>
      </c>
      <c r="D1781" s="201">
        <v>497498</v>
      </c>
      <c r="E1781" s="201">
        <v>233192</v>
      </c>
      <c r="F1781" s="422">
        <v>46.9</v>
      </c>
      <c r="G1781" s="424">
        <v>41</v>
      </c>
      <c r="H1781" s="422"/>
      <c r="I1781" s="178"/>
      <c r="J1781" s="9"/>
      <c r="K1781" s="9"/>
    </row>
    <row r="1782" spans="2:11" ht="12" customHeight="1">
      <c r="C1782" s="18" t="s">
        <v>762</v>
      </c>
      <c r="D1782" s="201">
        <v>269044</v>
      </c>
      <c r="E1782" s="201">
        <v>238934</v>
      </c>
      <c r="F1782" s="422">
        <v>88.8</v>
      </c>
      <c r="G1782" s="424">
        <v>1</v>
      </c>
      <c r="H1782" s="422"/>
      <c r="I1782" s="178"/>
      <c r="J1782" s="9"/>
      <c r="K1782" s="9"/>
    </row>
    <row r="1783" spans="2:11" ht="12" customHeight="1">
      <c r="C1783" s="18" t="s">
        <v>764</v>
      </c>
      <c r="D1783" s="201">
        <v>356132</v>
      </c>
      <c r="E1783" s="201">
        <v>179565</v>
      </c>
      <c r="F1783" s="422">
        <v>50.4</v>
      </c>
      <c r="G1783" s="424">
        <v>38</v>
      </c>
      <c r="H1783" s="422"/>
      <c r="I1783" s="178"/>
      <c r="J1783" s="9"/>
      <c r="K1783" s="9"/>
    </row>
    <row r="1784" spans="2:11" ht="12" customHeight="1">
      <c r="B1784" s="404"/>
      <c r="C1784" s="425" t="s">
        <v>766</v>
      </c>
      <c r="D1784" s="991">
        <v>870372</v>
      </c>
      <c r="E1784" s="991">
        <v>708501</v>
      </c>
      <c r="F1784" s="426">
        <v>81.400000000000006</v>
      </c>
      <c r="G1784" s="427">
        <v>4</v>
      </c>
      <c r="H1784" s="422"/>
      <c r="I1784" s="178"/>
      <c r="J1784" s="9"/>
      <c r="K1784" s="9"/>
    </row>
    <row r="1785" spans="2:11" ht="12" customHeight="1">
      <c r="C1785" s="18" t="s">
        <v>768</v>
      </c>
      <c r="D1785" s="201">
        <v>329358</v>
      </c>
      <c r="E1785" s="201">
        <v>278538</v>
      </c>
      <c r="F1785" s="422">
        <v>84.6</v>
      </c>
      <c r="G1785" s="424">
        <v>2</v>
      </c>
      <c r="H1785" s="422"/>
      <c r="I1785" s="178"/>
      <c r="J1785" s="9"/>
      <c r="K1785" s="9"/>
    </row>
    <row r="1786" spans="2:11" ht="12" customHeight="1">
      <c r="C1786" s="18" t="s">
        <v>770</v>
      </c>
      <c r="D1786" s="201">
        <v>171534</v>
      </c>
      <c r="E1786" s="201">
        <v>121060</v>
      </c>
      <c r="F1786" s="422">
        <v>70.599999999999994</v>
      </c>
      <c r="G1786" s="424">
        <v>17</v>
      </c>
      <c r="H1786" s="422"/>
      <c r="I1786" s="178"/>
      <c r="J1786" s="9"/>
      <c r="K1786" s="9"/>
    </row>
    <row r="1787" spans="2:11" ht="12" customHeight="1">
      <c r="C1787" s="18" t="s">
        <v>772</v>
      </c>
      <c r="D1787" s="201">
        <v>353190</v>
      </c>
      <c r="E1787" s="201">
        <v>223572</v>
      </c>
      <c r="F1787" s="422">
        <v>63.3</v>
      </c>
      <c r="G1787" s="424">
        <v>25</v>
      </c>
      <c r="H1787" s="422"/>
      <c r="I1787" s="178"/>
      <c r="J1787" s="9"/>
      <c r="K1787" s="9"/>
    </row>
    <row r="1788" spans="2:11" ht="12" customHeight="1">
      <c r="C1788" s="18" t="s">
        <v>774</v>
      </c>
      <c r="D1788" s="201">
        <v>170577</v>
      </c>
      <c r="E1788" s="201">
        <v>104720</v>
      </c>
      <c r="F1788" s="422">
        <v>61.4</v>
      </c>
      <c r="G1788" s="424">
        <v>26</v>
      </c>
      <c r="H1788" s="422"/>
      <c r="I1788" s="178"/>
      <c r="J1788" s="9"/>
      <c r="K1788" s="9"/>
    </row>
    <row r="1789" spans="2:11" ht="12" customHeight="1">
      <c r="B1789" s="404"/>
      <c r="C1789" s="425" t="s">
        <v>776</v>
      </c>
      <c r="D1789" s="201">
        <v>661687</v>
      </c>
      <c r="E1789" s="201">
        <v>501369</v>
      </c>
      <c r="F1789" s="422">
        <v>75.8</v>
      </c>
      <c r="G1789" s="424">
        <v>9</v>
      </c>
      <c r="H1789" s="422"/>
      <c r="I1789" s="178"/>
      <c r="J1789" s="9"/>
      <c r="K1789" s="9"/>
    </row>
    <row r="1790" spans="2:11" ht="12" customHeight="1">
      <c r="C1790" s="18" t="s">
        <v>778</v>
      </c>
      <c r="D1790" s="988">
        <v>877848</v>
      </c>
      <c r="E1790" s="988">
        <v>496016</v>
      </c>
      <c r="F1790" s="428">
        <v>56.5</v>
      </c>
      <c r="G1790" s="429">
        <v>28</v>
      </c>
      <c r="H1790" s="422"/>
      <c r="I1790" s="178"/>
      <c r="J1790" s="9"/>
      <c r="K1790" s="9"/>
    </row>
    <row r="1791" spans="2:11" ht="12" customHeight="1">
      <c r="C1791" s="18" t="s">
        <v>780</v>
      </c>
      <c r="D1791" s="201">
        <v>939088</v>
      </c>
      <c r="E1791" s="201">
        <v>421153</v>
      </c>
      <c r="F1791" s="422">
        <v>44.8</v>
      </c>
      <c r="G1791" s="424">
        <v>44</v>
      </c>
      <c r="H1791" s="422"/>
      <c r="I1791" s="178"/>
      <c r="J1791" s="9"/>
      <c r="K1791" s="9"/>
    </row>
    <row r="1792" spans="2:11" ht="12" customHeight="1">
      <c r="C1792" s="18" t="s">
        <v>782</v>
      </c>
      <c r="D1792" s="201">
        <v>535205</v>
      </c>
      <c r="E1792" s="201">
        <v>415738</v>
      </c>
      <c r="F1792" s="422">
        <v>77.7</v>
      </c>
      <c r="G1792" s="424">
        <v>7</v>
      </c>
      <c r="H1792" s="422"/>
      <c r="I1792" s="178"/>
      <c r="J1792" s="9"/>
      <c r="K1792" s="9"/>
    </row>
    <row r="1793" spans="2:11" ht="12" customHeight="1">
      <c r="C1793" s="18" t="s">
        <v>784</v>
      </c>
      <c r="D1793" s="201">
        <v>656422</v>
      </c>
      <c r="E1793" s="201">
        <v>395094</v>
      </c>
      <c r="F1793" s="422">
        <v>60.2</v>
      </c>
      <c r="G1793" s="424">
        <v>27</v>
      </c>
      <c r="H1793" s="422"/>
      <c r="I1793" s="178"/>
      <c r="J1793" s="9"/>
      <c r="K1793" s="9"/>
    </row>
    <row r="1794" spans="2:11" ht="12" customHeight="1">
      <c r="B1794" s="404"/>
      <c r="C1794" s="425" t="s">
        <v>786</v>
      </c>
      <c r="D1794" s="991">
        <v>348831</v>
      </c>
      <c r="E1794" s="991">
        <v>235746</v>
      </c>
      <c r="F1794" s="426">
        <v>67.599999999999994</v>
      </c>
      <c r="G1794" s="427">
        <v>20</v>
      </c>
      <c r="H1794" s="422"/>
      <c r="I1794" s="178"/>
      <c r="J1794" s="9"/>
      <c r="K1794" s="9"/>
    </row>
    <row r="1795" spans="2:11" ht="12" customHeight="1">
      <c r="C1795" s="18" t="s">
        <v>788</v>
      </c>
      <c r="D1795" s="201">
        <v>321662</v>
      </c>
      <c r="E1795" s="201">
        <v>222591</v>
      </c>
      <c r="F1795" s="422">
        <v>69.2</v>
      </c>
      <c r="G1795" s="424">
        <v>19</v>
      </c>
      <c r="H1795" s="422"/>
      <c r="I1795" s="178"/>
      <c r="J1795" s="9"/>
      <c r="K1795" s="9"/>
    </row>
    <row r="1796" spans="2:11" ht="12" customHeight="1">
      <c r="C1796" s="18" t="s">
        <v>790</v>
      </c>
      <c r="D1796" s="201">
        <v>274899</v>
      </c>
      <c r="E1796" s="201">
        <v>215749</v>
      </c>
      <c r="F1796" s="422">
        <v>78.5</v>
      </c>
      <c r="G1796" s="424">
        <v>6</v>
      </c>
      <c r="H1796" s="422"/>
      <c r="I1796" s="178"/>
      <c r="J1796" s="9"/>
      <c r="K1796" s="9"/>
    </row>
    <row r="1797" spans="2:11" ht="12" customHeight="1">
      <c r="C1797" s="18" t="s">
        <v>792</v>
      </c>
      <c r="D1797" s="201">
        <v>838090</v>
      </c>
      <c r="E1797" s="201">
        <v>557060</v>
      </c>
      <c r="F1797" s="422">
        <v>66.5</v>
      </c>
      <c r="G1797" s="424">
        <v>21</v>
      </c>
      <c r="H1797" s="422"/>
      <c r="I1797" s="178"/>
      <c r="J1797" s="9"/>
      <c r="K1797" s="9"/>
    </row>
    <row r="1798" spans="2:11" ht="12" customHeight="1">
      <c r="C1798" s="18" t="s">
        <v>794</v>
      </c>
      <c r="D1798" s="201">
        <v>354241</v>
      </c>
      <c r="E1798" s="201">
        <v>164585</v>
      </c>
      <c r="F1798" s="422">
        <v>46.5</v>
      </c>
      <c r="G1798" s="424">
        <v>42</v>
      </c>
      <c r="H1798" s="422"/>
      <c r="I1798" s="178"/>
      <c r="J1798" s="9"/>
      <c r="K1798" s="9"/>
    </row>
    <row r="1799" spans="2:11" ht="12" customHeight="1">
      <c r="B1799" s="404"/>
      <c r="C1799" s="425" t="s">
        <v>796</v>
      </c>
      <c r="D1799" s="201">
        <v>417427</v>
      </c>
      <c r="E1799" s="201">
        <v>220203</v>
      </c>
      <c r="F1799" s="422">
        <v>52.8</v>
      </c>
      <c r="G1799" s="424">
        <v>33</v>
      </c>
      <c r="H1799" s="422"/>
      <c r="I1799" s="178"/>
      <c r="J1799" s="9"/>
      <c r="K1799" s="9"/>
    </row>
    <row r="1800" spans="2:11" ht="12" customHeight="1">
      <c r="C1800" s="18" t="s">
        <v>798</v>
      </c>
      <c r="D1800" s="988">
        <v>164838</v>
      </c>
      <c r="E1800" s="988">
        <v>120032</v>
      </c>
      <c r="F1800" s="428">
        <v>72.8</v>
      </c>
      <c r="G1800" s="429">
        <v>13</v>
      </c>
      <c r="H1800" s="422"/>
      <c r="I1800" s="178"/>
      <c r="J1800" s="9"/>
      <c r="K1800" s="9"/>
    </row>
    <row r="1801" spans="2:11" ht="12" customHeight="1">
      <c r="C1801" s="18" t="s">
        <v>800</v>
      </c>
      <c r="D1801" s="201">
        <v>325743</v>
      </c>
      <c r="E1801" s="201">
        <v>235566</v>
      </c>
      <c r="F1801" s="422">
        <v>72.3</v>
      </c>
      <c r="G1801" s="424">
        <v>14</v>
      </c>
      <c r="H1801" s="422"/>
      <c r="I1801" s="178"/>
      <c r="J1801" s="9"/>
      <c r="K1801" s="9"/>
    </row>
    <row r="1802" spans="2:11" ht="12" customHeight="1">
      <c r="C1802" s="18" t="s">
        <v>802</v>
      </c>
      <c r="D1802" s="201">
        <v>472539</v>
      </c>
      <c r="E1802" s="201">
        <v>260986</v>
      </c>
      <c r="F1802" s="422">
        <v>55.2</v>
      </c>
      <c r="G1802" s="424">
        <v>30</v>
      </c>
      <c r="H1802" s="422"/>
      <c r="I1802" s="178"/>
      <c r="J1802" s="9"/>
      <c r="K1802" s="9"/>
    </row>
    <row r="1803" spans="2:11" ht="12" customHeight="1">
      <c r="C1803" s="18" t="s">
        <v>804</v>
      </c>
      <c r="D1803" s="201">
        <v>541906</v>
      </c>
      <c r="E1803" s="201">
        <v>397979</v>
      </c>
      <c r="F1803" s="422">
        <v>73.400000000000006</v>
      </c>
      <c r="G1803" s="424">
        <v>11</v>
      </c>
      <c r="H1803" s="422"/>
      <c r="I1803" s="178"/>
      <c r="J1803" s="9"/>
      <c r="K1803" s="9"/>
    </row>
    <row r="1804" spans="2:11" ht="12" customHeight="1">
      <c r="B1804" s="404"/>
      <c r="C1804" s="425" t="s">
        <v>806</v>
      </c>
      <c r="D1804" s="991">
        <v>325603</v>
      </c>
      <c r="E1804" s="991">
        <v>153340</v>
      </c>
      <c r="F1804" s="426">
        <v>47.1</v>
      </c>
      <c r="G1804" s="427">
        <v>40</v>
      </c>
      <c r="H1804" s="422"/>
      <c r="I1804" s="178"/>
      <c r="J1804" s="9"/>
      <c r="K1804" s="9"/>
    </row>
    <row r="1805" spans="2:11" ht="12" customHeight="1">
      <c r="C1805" s="18" t="s">
        <v>808</v>
      </c>
      <c r="D1805" s="201">
        <v>160148</v>
      </c>
      <c r="E1805" s="201">
        <v>56121</v>
      </c>
      <c r="F1805" s="422">
        <v>35</v>
      </c>
      <c r="G1805" s="424">
        <v>46</v>
      </c>
      <c r="H1805" s="422"/>
      <c r="I1805" s="178"/>
      <c r="J1805" s="9"/>
      <c r="K1805" s="9"/>
    </row>
    <row r="1806" spans="2:11" ht="12" customHeight="1">
      <c r="C1806" s="18" t="s">
        <v>810</v>
      </c>
      <c r="D1806" s="201">
        <v>150991</v>
      </c>
      <c r="E1806" s="201">
        <v>107948</v>
      </c>
      <c r="F1806" s="422">
        <v>71.5</v>
      </c>
      <c r="G1806" s="424">
        <v>16</v>
      </c>
      <c r="H1806" s="422"/>
      <c r="I1806" s="178"/>
      <c r="J1806" s="9"/>
      <c r="K1806" s="9"/>
    </row>
    <row r="1807" spans="2:11" ht="12" customHeight="1">
      <c r="C1807" s="18" t="s">
        <v>812</v>
      </c>
      <c r="D1807" s="201">
        <v>353851</v>
      </c>
      <c r="E1807" s="201">
        <v>154180</v>
      </c>
      <c r="F1807" s="422">
        <v>43.6</v>
      </c>
      <c r="G1807" s="424">
        <v>45</v>
      </c>
      <c r="H1807" s="422"/>
      <c r="I1807" s="178"/>
      <c r="J1807" s="9"/>
      <c r="K1807" s="9"/>
    </row>
    <row r="1808" spans="2:11" ht="12" customHeight="1">
      <c r="C1808" s="18" t="s">
        <v>814</v>
      </c>
      <c r="D1808" s="201">
        <v>242327</v>
      </c>
      <c r="E1808" s="201">
        <v>124844</v>
      </c>
      <c r="F1808" s="422">
        <v>51.5</v>
      </c>
      <c r="G1808" s="424">
        <v>35</v>
      </c>
      <c r="H1808" s="422"/>
      <c r="I1808" s="178"/>
      <c r="J1808" s="9"/>
      <c r="K1808" s="9"/>
    </row>
    <row r="1809" spans="2:11" ht="12" customHeight="1">
      <c r="B1809" s="404"/>
      <c r="C1809" s="425" t="s">
        <v>816</v>
      </c>
      <c r="D1809" s="201">
        <v>430879</v>
      </c>
      <c r="E1809" s="201">
        <v>301293</v>
      </c>
      <c r="F1809" s="422">
        <v>69.900000000000006</v>
      </c>
      <c r="G1809" s="424">
        <v>18</v>
      </c>
      <c r="H1809" s="422"/>
      <c r="I1809" s="178"/>
      <c r="J1809" s="9"/>
      <c r="K1809" s="9"/>
    </row>
    <row r="1810" spans="2:11" ht="12" customHeight="1">
      <c r="C1810" s="18" t="s">
        <v>818</v>
      </c>
      <c r="D1810" s="988">
        <v>156424</v>
      </c>
      <c r="E1810" s="988">
        <v>123602</v>
      </c>
      <c r="F1810" s="428">
        <v>79</v>
      </c>
      <c r="G1810" s="429">
        <v>5</v>
      </c>
      <c r="H1810" s="422"/>
      <c r="I1810" s="178"/>
      <c r="J1810" s="9"/>
      <c r="K1810" s="9"/>
    </row>
    <row r="1811" spans="2:11" ht="12" customHeight="1">
      <c r="C1811" s="18" t="s">
        <v>820</v>
      </c>
      <c r="D1811" s="201">
        <v>177387</v>
      </c>
      <c r="E1811" s="201">
        <v>136677</v>
      </c>
      <c r="F1811" s="422">
        <v>77.099999999999994</v>
      </c>
      <c r="G1811" s="424">
        <v>8</v>
      </c>
      <c r="H1811" s="422"/>
      <c r="I1811" s="178"/>
      <c r="J1811" s="9"/>
      <c r="K1811" s="9"/>
    </row>
    <row r="1812" spans="2:11" ht="12" customHeight="1">
      <c r="C1812" s="18" t="s">
        <v>822</v>
      </c>
      <c r="D1812" s="201">
        <v>316198</v>
      </c>
      <c r="E1812" s="201">
        <v>159436</v>
      </c>
      <c r="F1812" s="422">
        <v>50.4</v>
      </c>
      <c r="G1812" s="424">
        <v>37</v>
      </c>
      <c r="H1812" s="422"/>
      <c r="I1812" s="178"/>
      <c r="J1812" s="9"/>
      <c r="K1812" s="9"/>
    </row>
    <row r="1813" spans="2:11" ht="12" customHeight="1">
      <c r="C1813" s="18" t="s">
        <v>824</v>
      </c>
      <c r="D1813" s="201">
        <v>335487</v>
      </c>
      <c r="E1813" s="201">
        <v>186928</v>
      </c>
      <c r="F1813" s="422">
        <v>55.7</v>
      </c>
      <c r="G1813" s="424">
        <v>29</v>
      </c>
      <c r="H1813" s="422"/>
      <c r="I1813" s="178"/>
      <c r="J1813" s="9"/>
      <c r="K1813" s="9"/>
    </row>
    <row r="1814" spans="2:11" ht="12" customHeight="1">
      <c r="B1814" s="404"/>
      <c r="C1814" s="425" t="s">
        <v>826</v>
      </c>
      <c r="D1814" s="991">
        <v>539396</v>
      </c>
      <c r="E1814" s="991">
        <v>247075</v>
      </c>
      <c r="F1814" s="426">
        <v>45.8</v>
      </c>
      <c r="G1814" s="427">
        <v>43</v>
      </c>
      <c r="H1814" s="422"/>
      <c r="I1814" s="178"/>
      <c r="J1814" s="9"/>
      <c r="K1814" s="9"/>
    </row>
    <row r="1815" spans="2:11" ht="12" customHeight="1">
      <c r="C1815" s="18" t="s">
        <v>828</v>
      </c>
      <c r="D1815" s="201">
        <v>394889</v>
      </c>
      <c r="E1815" s="201">
        <v>285523</v>
      </c>
      <c r="F1815" s="422">
        <v>72.3</v>
      </c>
      <c r="G1815" s="424">
        <v>15</v>
      </c>
      <c r="H1815" s="422"/>
      <c r="I1815" s="178"/>
      <c r="J1815" s="9"/>
      <c r="K1815" s="9"/>
    </row>
    <row r="1816" spans="2:11" ht="12" customHeight="1">
      <c r="B1816" s="14"/>
      <c r="C1816" s="181" t="s">
        <v>830</v>
      </c>
      <c r="D1816" s="492">
        <v>82608</v>
      </c>
      <c r="E1816" s="492">
        <v>60184</v>
      </c>
      <c r="F1816" s="430">
        <v>72.900000000000006</v>
      </c>
      <c r="G1816" s="431">
        <v>12</v>
      </c>
      <c r="H1816" s="422"/>
      <c r="I1816" s="178"/>
      <c r="J1816" s="9"/>
      <c r="K1816" s="9"/>
    </row>
    <row r="1817" spans="2:11" ht="12" customHeight="1">
      <c r="B1817" s="11"/>
      <c r="C1817" s="11"/>
      <c r="D1817" s="405"/>
      <c r="E1817" s="405"/>
      <c r="F1817" s="422"/>
      <c r="G1817" s="424"/>
      <c r="H1817" s="422"/>
      <c r="I1817" s="178"/>
      <c r="J1817" s="9"/>
      <c r="K1817" s="9"/>
    </row>
    <row r="1818" spans="2:11" ht="12" customHeight="1">
      <c r="B1818" s="11"/>
      <c r="C1818" s="11"/>
      <c r="D1818" s="405"/>
      <c r="E1818" s="405"/>
      <c r="F1818" s="422"/>
      <c r="G1818" s="424"/>
      <c r="H1818" s="422"/>
      <c r="I1818" s="178"/>
      <c r="J1818" s="9"/>
      <c r="K1818" s="9"/>
    </row>
    <row r="1819" spans="2:11" ht="12" customHeight="1">
      <c r="B1819" s="3" t="s">
        <v>846</v>
      </c>
      <c r="K1819" s="236"/>
    </row>
    <row r="1820" spans="2:11" ht="12" customHeight="1">
      <c r="J1820" s="4" t="s">
        <v>847</v>
      </c>
    </row>
    <row r="1821" spans="2:11" ht="12" customHeight="1">
      <c r="B1821" s="432"/>
      <c r="C1821" s="433"/>
      <c r="D1821" s="434" t="s">
        <v>567</v>
      </c>
      <c r="E1821" s="1130" t="s">
        <v>848</v>
      </c>
      <c r="F1821" s="1101"/>
      <c r="G1821" s="1101"/>
      <c r="H1821" s="1119"/>
      <c r="I1821" s="434" t="s">
        <v>849</v>
      </c>
      <c r="J1821" s="435" t="s">
        <v>4</v>
      </c>
    </row>
    <row r="1822" spans="2:11" ht="12" customHeight="1">
      <c r="B1822" s="436"/>
      <c r="C1822" s="437"/>
      <c r="D1822" s="438" t="s">
        <v>850</v>
      </c>
      <c r="E1822" s="439" t="s">
        <v>851</v>
      </c>
      <c r="F1822" s="440" t="s">
        <v>727</v>
      </c>
      <c r="G1822" s="440" t="s">
        <v>852</v>
      </c>
      <c r="H1822" s="440" t="s">
        <v>729</v>
      </c>
      <c r="I1822" s="441"/>
      <c r="J1822" s="442"/>
    </row>
    <row r="1823" spans="2:11" ht="12" customHeight="1">
      <c r="B1823" s="443" t="s">
        <v>853</v>
      </c>
      <c r="C1823" s="443"/>
      <c r="D1823" s="444">
        <v>345417</v>
      </c>
      <c r="E1823" s="445">
        <v>292643</v>
      </c>
      <c r="F1823" s="445">
        <v>1163</v>
      </c>
      <c r="G1823" s="445">
        <v>1367</v>
      </c>
      <c r="H1823" s="445">
        <v>36653</v>
      </c>
      <c r="I1823" s="445">
        <v>13141</v>
      </c>
      <c r="J1823" s="422">
        <v>100</v>
      </c>
      <c r="K1823" s="205"/>
    </row>
    <row r="1824" spans="2:11" ht="12" customHeight="1">
      <c r="C1824" s="3" t="s">
        <v>738</v>
      </c>
      <c r="D1824" s="446">
        <v>6662</v>
      </c>
      <c r="E1824" s="447">
        <v>5540</v>
      </c>
      <c r="F1824" s="447">
        <v>105</v>
      </c>
      <c r="G1824" s="447">
        <v>100</v>
      </c>
      <c r="H1824" s="447">
        <v>419</v>
      </c>
      <c r="I1824" s="447">
        <v>497</v>
      </c>
      <c r="J1824" s="428">
        <v>1.9</v>
      </c>
      <c r="K1824" s="205"/>
    </row>
    <row r="1825" spans="2:11" ht="12" customHeight="1">
      <c r="C1825" s="3" t="s">
        <v>740</v>
      </c>
      <c r="D1825" s="448">
        <v>1183</v>
      </c>
      <c r="E1825" s="445">
        <v>1014</v>
      </c>
      <c r="F1825" s="445">
        <v>24</v>
      </c>
      <c r="G1825" s="445">
        <v>9</v>
      </c>
      <c r="H1825" s="445">
        <v>102</v>
      </c>
      <c r="I1825" s="445">
        <v>32</v>
      </c>
      <c r="J1825" s="422">
        <v>0.3</v>
      </c>
      <c r="K1825" s="205"/>
    </row>
    <row r="1826" spans="2:11" ht="12" customHeight="1">
      <c r="C1826" s="3" t="s">
        <v>742</v>
      </c>
      <c r="D1826" s="448">
        <v>1601</v>
      </c>
      <c r="E1826" s="445">
        <v>1300</v>
      </c>
      <c r="F1826" s="445">
        <v>17</v>
      </c>
      <c r="G1826" s="445">
        <v>19</v>
      </c>
      <c r="H1826" s="445">
        <v>226</v>
      </c>
      <c r="I1826" s="445">
        <v>26</v>
      </c>
      <c r="J1826" s="422">
        <v>0.5</v>
      </c>
      <c r="K1826" s="205"/>
    </row>
    <row r="1827" spans="2:11" ht="12" customHeight="1">
      <c r="C1827" s="3" t="s">
        <v>744</v>
      </c>
      <c r="D1827" s="448">
        <v>3968</v>
      </c>
      <c r="E1827" s="445">
        <v>3341</v>
      </c>
      <c r="F1827" s="445">
        <v>8</v>
      </c>
      <c r="G1827" s="445">
        <v>15</v>
      </c>
      <c r="H1827" s="445">
        <v>466</v>
      </c>
      <c r="I1827" s="445">
        <v>137</v>
      </c>
      <c r="J1827" s="422">
        <v>1.1000000000000001</v>
      </c>
      <c r="K1827" s="205"/>
    </row>
    <row r="1828" spans="2:11" ht="12" customHeight="1">
      <c r="B1828" s="404"/>
      <c r="C1828" s="404" t="s">
        <v>746</v>
      </c>
      <c r="D1828" s="449">
        <v>1044</v>
      </c>
      <c r="E1828" s="450">
        <v>860</v>
      </c>
      <c r="F1828" s="450">
        <v>4</v>
      </c>
      <c r="G1828" s="450">
        <v>8</v>
      </c>
      <c r="H1828" s="450">
        <v>149</v>
      </c>
      <c r="I1828" s="450">
        <v>15</v>
      </c>
      <c r="J1828" s="426">
        <v>0.3</v>
      </c>
      <c r="K1828" s="205"/>
    </row>
    <row r="1829" spans="2:11" ht="12" customHeight="1">
      <c r="C1829" s="3" t="s">
        <v>748</v>
      </c>
      <c r="D1829" s="448">
        <v>1397</v>
      </c>
      <c r="E1829" s="445">
        <v>1167</v>
      </c>
      <c r="F1829" s="445">
        <v>8</v>
      </c>
      <c r="G1829" s="445">
        <v>15</v>
      </c>
      <c r="H1829" s="445">
        <v>174</v>
      </c>
      <c r="I1829" s="445">
        <v>32</v>
      </c>
      <c r="J1829" s="422">
        <v>0.4</v>
      </c>
      <c r="K1829" s="205"/>
    </row>
    <row r="1830" spans="2:11" ht="12" customHeight="1">
      <c r="C1830" s="3" t="s">
        <v>750</v>
      </c>
      <c r="D1830" s="448">
        <v>2209</v>
      </c>
      <c r="E1830" s="445">
        <v>1661</v>
      </c>
      <c r="F1830" s="445">
        <v>12</v>
      </c>
      <c r="G1830" s="445">
        <v>21</v>
      </c>
      <c r="H1830" s="445">
        <v>408</v>
      </c>
      <c r="I1830" s="445">
        <v>106</v>
      </c>
      <c r="J1830" s="422">
        <v>0.6</v>
      </c>
      <c r="K1830" s="205"/>
    </row>
    <row r="1831" spans="2:11" ht="12" customHeight="1">
      <c r="C1831" s="3" t="s">
        <v>752</v>
      </c>
      <c r="D1831" s="448">
        <v>5181</v>
      </c>
      <c r="E1831" s="445">
        <v>4393</v>
      </c>
      <c r="F1831" s="445">
        <v>37</v>
      </c>
      <c r="G1831" s="445">
        <v>17</v>
      </c>
      <c r="H1831" s="445">
        <v>399</v>
      </c>
      <c r="I1831" s="445">
        <v>331</v>
      </c>
      <c r="J1831" s="422">
        <v>1.5</v>
      </c>
      <c r="K1831" s="205"/>
    </row>
    <row r="1832" spans="2:11" ht="12" customHeight="1">
      <c r="C1832" s="3" t="s">
        <v>754</v>
      </c>
      <c r="D1832" s="448">
        <v>2851</v>
      </c>
      <c r="E1832" s="445">
        <v>2408</v>
      </c>
      <c r="F1832" s="445">
        <v>22</v>
      </c>
      <c r="G1832" s="445">
        <v>48</v>
      </c>
      <c r="H1832" s="445">
        <v>259</v>
      </c>
      <c r="I1832" s="445">
        <v>113</v>
      </c>
      <c r="J1832" s="422">
        <v>0.8</v>
      </c>
      <c r="K1832" s="205"/>
    </row>
    <row r="1833" spans="2:11" ht="12" customHeight="1">
      <c r="B1833" s="404"/>
      <c r="C1833" s="404" t="s">
        <v>756</v>
      </c>
      <c r="D1833" s="448">
        <v>2492</v>
      </c>
      <c r="E1833" s="445">
        <v>2095</v>
      </c>
      <c r="F1833" s="445">
        <v>93</v>
      </c>
      <c r="G1833" s="445">
        <v>27</v>
      </c>
      <c r="H1833" s="445">
        <v>199</v>
      </c>
      <c r="I1833" s="445">
        <v>76</v>
      </c>
      <c r="J1833" s="422">
        <v>0.7</v>
      </c>
      <c r="K1833" s="205"/>
    </row>
    <row r="1834" spans="2:11" ht="12" customHeight="1">
      <c r="C1834" s="3" t="s">
        <v>758</v>
      </c>
      <c r="D1834" s="446">
        <v>13055</v>
      </c>
      <c r="E1834" s="447">
        <v>11093</v>
      </c>
      <c r="F1834" s="447">
        <v>70</v>
      </c>
      <c r="G1834" s="447">
        <v>34</v>
      </c>
      <c r="H1834" s="447">
        <v>1212</v>
      </c>
      <c r="I1834" s="447">
        <v>563</v>
      </c>
      <c r="J1834" s="428">
        <v>3.8</v>
      </c>
      <c r="K1834" s="205"/>
    </row>
    <row r="1835" spans="2:11" ht="12" customHeight="1">
      <c r="C1835" s="3" t="s">
        <v>760</v>
      </c>
      <c r="D1835" s="448">
        <v>14936</v>
      </c>
      <c r="E1835" s="445">
        <v>12793</v>
      </c>
      <c r="F1835" s="445">
        <v>22</v>
      </c>
      <c r="G1835" s="445">
        <v>28</v>
      </c>
      <c r="H1835" s="445">
        <v>1208</v>
      </c>
      <c r="I1835" s="445">
        <v>874</v>
      </c>
      <c r="J1835" s="422">
        <v>4.3</v>
      </c>
      <c r="K1835" s="205"/>
    </row>
    <row r="1836" spans="2:11" ht="12" customHeight="1">
      <c r="C1836" s="3" t="s">
        <v>762</v>
      </c>
      <c r="D1836" s="448">
        <v>108205</v>
      </c>
      <c r="E1836" s="445">
        <v>94582</v>
      </c>
      <c r="F1836" s="445">
        <v>45</v>
      </c>
      <c r="G1836" s="445">
        <v>13</v>
      </c>
      <c r="H1836" s="445">
        <v>9770</v>
      </c>
      <c r="I1836" s="445">
        <v>3728</v>
      </c>
      <c r="J1836" s="422">
        <v>31.3</v>
      </c>
      <c r="K1836" s="205"/>
    </row>
    <row r="1837" spans="2:11" ht="12" customHeight="1">
      <c r="C1837" s="3" t="s">
        <v>764</v>
      </c>
      <c r="D1837" s="448">
        <v>34637</v>
      </c>
      <c r="E1837" s="445">
        <v>29293</v>
      </c>
      <c r="F1837" s="445">
        <v>63</v>
      </c>
      <c r="G1837" s="445">
        <v>63</v>
      </c>
      <c r="H1837" s="445">
        <v>3835</v>
      </c>
      <c r="I1837" s="445">
        <v>1372</v>
      </c>
      <c r="J1837" s="422">
        <v>10</v>
      </c>
      <c r="K1837" s="205"/>
    </row>
    <row r="1838" spans="2:11" ht="12" customHeight="1">
      <c r="B1838" s="404"/>
      <c r="C1838" s="404" t="s">
        <v>766</v>
      </c>
      <c r="D1838" s="449">
        <v>3026</v>
      </c>
      <c r="E1838" s="450">
        <v>2415</v>
      </c>
      <c r="F1838" s="450">
        <v>46</v>
      </c>
      <c r="G1838" s="450">
        <v>43</v>
      </c>
      <c r="H1838" s="450">
        <v>461</v>
      </c>
      <c r="I1838" s="450">
        <v>59</v>
      </c>
      <c r="J1838" s="426">
        <v>0.9</v>
      </c>
      <c r="K1838" s="205"/>
    </row>
    <row r="1839" spans="2:11" ht="12" customHeight="1">
      <c r="C1839" s="3" t="s">
        <v>768</v>
      </c>
      <c r="D1839" s="448">
        <v>1777</v>
      </c>
      <c r="E1839" s="445">
        <v>1440</v>
      </c>
      <c r="F1839" s="445">
        <v>8</v>
      </c>
      <c r="G1839" s="445">
        <v>11</v>
      </c>
      <c r="H1839" s="445">
        <v>210</v>
      </c>
      <c r="I1839" s="445">
        <v>108</v>
      </c>
      <c r="J1839" s="422">
        <v>0.5</v>
      </c>
      <c r="K1839" s="205"/>
    </row>
    <row r="1840" spans="2:11" ht="12" customHeight="1">
      <c r="C1840" s="3" t="s">
        <v>770</v>
      </c>
      <c r="D1840" s="448">
        <v>1696</v>
      </c>
      <c r="E1840" s="445">
        <v>1437</v>
      </c>
      <c r="F1840" s="445">
        <v>3</v>
      </c>
      <c r="G1840" s="445">
        <v>10</v>
      </c>
      <c r="H1840" s="445">
        <v>158</v>
      </c>
      <c r="I1840" s="445">
        <v>87</v>
      </c>
      <c r="J1840" s="422">
        <v>0.5</v>
      </c>
      <c r="K1840" s="205"/>
    </row>
    <row r="1841" spans="2:11" ht="12" customHeight="1">
      <c r="C1841" s="3" t="s">
        <v>772</v>
      </c>
      <c r="D1841" s="448">
        <v>989</v>
      </c>
      <c r="E1841" s="445">
        <v>789</v>
      </c>
      <c r="F1841" s="445">
        <v>2</v>
      </c>
      <c r="G1841" s="445">
        <v>21</v>
      </c>
      <c r="H1841" s="445">
        <v>145</v>
      </c>
      <c r="I1841" s="445">
        <v>31</v>
      </c>
      <c r="J1841" s="422">
        <v>0.3</v>
      </c>
      <c r="K1841" s="205"/>
    </row>
    <row r="1842" spans="2:11" ht="12" customHeight="1">
      <c r="C1842" s="3" t="s">
        <v>774</v>
      </c>
      <c r="D1842" s="448">
        <v>1408</v>
      </c>
      <c r="E1842" s="445">
        <v>1147</v>
      </c>
      <c r="F1842" s="445">
        <v>11</v>
      </c>
      <c r="G1842" s="445">
        <v>10</v>
      </c>
      <c r="H1842" s="445">
        <v>190</v>
      </c>
      <c r="I1842" s="445">
        <v>49</v>
      </c>
      <c r="J1842" s="422">
        <v>0.4</v>
      </c>
      <c r="K1842" s="205"/>
    </row>
    <row r="1843" spans="2:11" ht="12" customHeight="1">
      <c r="B1843" s="404"/>
      <c r="C1843" s="404" t="s">
        <v>776</v>
      </c>
      <c r="D1843" s="448">
        <v>3246</v>
      </c>
      <c r="E1843" s="445">
        <v>2592</v>
      </c>
      <c r="F1843" s="445">
        <v>39</v>
      </c>
      <c r="G1843" s="445">
        <v>42</v>
      </c>
      <c r="H1843" s="445">
        <v>416</v>
      </c>
      <c r="I1843" s="445">
        <v>156</v>
      </c>
      <c r="J1843" s="422">
        <v>0.9</v>
      </c>
      <c r="K1843" s="205"/>
    </row>
    <row r="1844" spans="2:11" ht="12" customHeight="1">
      <c r="C1844" s="3" t="s">
        <v>778</v>
      </c>
      <c r="D1844" s="446">
        <v>3752</v>
      </c>
      <c r="E1844" s="447">
        <v>3171</v>
      </c>
      <c r="F1844" s="447">
        <v>29</v>
      </c>
      <c r="G1844" s="447">
        <v>104</v>
      </c>
      <c r="H1844" s="447">
        <v>335</v>
      </c>
      <c r="I1844" s="447">
        <v>109</v>
      </c>
      <c r="J1844" s="428">
        <v>1.1000000000000001</v>
      </c>
      <c r="K1844" s="205"/>
    </row>
    <row r="1845" spans="2:11" ht="12" customHeight="1">
      <c r="C1845" s="3" t="s">
        <v>780</v>
      </c>
      <c r="D1845" s="448">
        <v>9414</v>
      </c>
      <c r="E1845" s="445">
        <v>7240</v>
      </c>
      <c r="F1845" s="445">
        <v>78</v>
      </c>
      <c r="G1845" s="445">
        <v>211</v>
      </c>
      <c r="H1845" s="445">
        <v>1707</v>
      </c>
      <c r="I1845" s="445">
        <v>177</v>
      </c>
      <c r="J1845" s="422">
        <v>2.7</v>
      </c>
      <c r="K1845" s="205"/>
    </row>
    <row r="1846" spans="2:11" ht="12" customHeight="1">
      <c r="C1846" s="3" t="s">
        <v>782</v>
      </c>
      <c r="D1846" s="448">
        <v>20781</v>
      </c>
      <c r="E1846" s="445">
        <v>18024</v>
      </c>
      <c r="F1846" s="445">
        <v>87</v>
      </c>
      <c r="G1846" s="445">
        <v>85</v>
      </c>
      <c r="H1846" s="445">
        <v>2032</v>
      </c>
      <c r="I1846" s="445">
        <v>508</v>
      </c>
      <c r="J1846" s="422">
        <v>6</v>
      </c>
      <c r="K1846" s="205"/>
    </row>
    <row r="1847" spans="2:11" ht="12" customHeight="1">
      <c r="C1847" s="3" t="s">
        <v>784</v>
      </c>
      <c r="D1847" s="448">
        <v>3892</v>
      </c>
      <c r="E1847" s="445">
        <v>3288</v>
      </c>
      <c r="F1847" s="445">
        <v>15</v>
      </c>
      <c r="G1847" s="445">
        <v>80</v>
      </c>
      <c r="H1847" s="445">
        <v>405</v>
      </c>
      <c r="I1847" s="445">
        <v>100</v>
      </c>
      <c r="J1847" s="422">
        <v>1.1000000000000001</v>
      </c>
      <c r="K1847" s="205"/>
    </row>
    <row r="1848" spans="2:11" ht="12" customHeight="1">
      <c r="B1848" s="404"/>
      <c r="C1848" s="404" t="s">
        <v>786</v>
      </c>
      <c r="D1848" s="449">
        <v>2902</v>
      </c>
      <c r="E1848" s="450">
        <v>2337</v>
      </c>
      <c r="F1848" s="450">
        <v>7</v>
      </c>
      <c r="G1848" s="450">
        <v>57</v>
      </c>
      <c r="H1848" s="450">
        <v>383</v>
      </c>
      <c r="I1848" s="450">
        <v>118</v>
      </c>
      <c r="J1848" s="426">
        <v>0.8</v>
      </c>
      <c r="K1848" s="205"/>
    </row>
    <row r="1849" spans="2:11" ht="12" customHeight="1">
      <c r="C1849" s="3" t="s">
        <v>788</v>
      </c>
      <c r="D1849" s="448">
        <v>8257</v>
      </c>
      <c r="E1849" s="445">
        <v>6609</v>
      </c>
      <c r="F1849" s="445">
        <v>20</v>
      </c>
      <c r="G1849" s="445">
        <v>32</v>
      </c>
      <c r="H1849" s="445">
        <v>1159</v>
      </c>
      <c r="I1849" s="445">
        <v>435</v>
      </c>
      <c r="J1849" s="422">
        <v>2.4</v>
      </c>
      <c r="K1849" s="205"/>
    </row>
    <row r="1850" spans="2:11" ht="12" customHeight="1">
      <c r="C1850" s="3" t="s">
        <v>790</v>
      </c>
      <c r="D1850" s="448">
        <v>25309</v>
      </c>
      <c r="E1850" s="445">
        <v>20925</v>
      </c>
      <c r="F1850" s="445">
        <v>63</v>
      </c>
      <c r="G1850" s="445">
        <v>8</v>
      </c>
      <c r="H1850" s="445">
        <v>3152</v>
      </c>
      <c r="I1850" s="445">
        <v>1072</v>
      </c>
      <c r="J1850" s="422">
        <v>7.3</v>
      </c>
      <c r="K1850" s="205"/>
    </row>
    <row r="1851" spans="2:11" ht="12" customHeight="1">
      <c r="C1851" s="3" t="s">
        <v>792</v>
      </c>
      <c r="D1851" s="448">
        <v>13752</v>
      </c>
      <c r="E1851" s="445">
        <v>11347</v>
      </c>
      <c r="F1851" s="445">
        <v>22</v>
      </c>
      <c r="G1851" s="445">
        <v>69</v>
      </c>
      <c r="H1851" s="445">
        <v>1708</v>
      </c>
      <c r="I1851" s="445">
        <v>601</v>
      </c>
      <c r="J1851" s="422">
        <v>4</v>
      </c>
      <c r="K1851" s="205"/>
    </row>
    <row r="1852" spans="2:11" ht="12" customHeight="1">
      <c r="C1852" s="3" t="s">
        <v>794</v>
      </c>
      <c r="D1852" s="448">
        <v>2454</v>
      </c>
      <c r="E1852" s="445">
        <v>2082</v>
      </c>
      <c r="F1852" s="445">
        <v>11</v>
      </c>
      <c r="G1852" s="445">
        <v>15</v>
      </c>
      <c r="H1852" s="445">
        <v>222</v>
      </c>
      <c r="I1852" s="445">
        <v>124</v>
      </c>
      <c r="J1852" s="422">
        <v>0.7</v>
      </c>
      <c r="K1852" s="205"/>
    </row>
    <row r="1853" spans="2:11" ht="12" customHeight="1">
      <c r="B1853" s="404"/>
      <c r="C1853" s="404" t="s">
        <v>796</v>
      </c>
      <c r="D1853" s="448">
        <v>1631</v>
      </c>
      <c r="E1853" s="445">
        <v>1408</v>
      </c>
      <c r="F1853" s="445">
        <v>7</v>
      </c>
      <c r="G1853" s="445">
        <v>9</v>
      </c>
      <c r="H1853" s="445">
        <v>173</v>
      </c>
      <c r="I1853" s="445">
        <v>33</v>
      </c>
      <c r="J1853" s="422">
        <v>0.5</v>
      </c>
      <c r="K1853" s="205"/>
    </row>
    <row r="1854" spans="2:11" ht="12" customHeight="1">
      <c r="C1854" s="3" t="s">
        <v>798</v>
      </c>
      <c r="D1854" s="446">
        <v>636</v>
      </c>
      <c r="E1854" s="447">
        <v>533</v>
      </c>
      <c r="F1854" s="447">
        <v>3</v>
      </c>
      <c r="G1854" s="447">
        <v>5</v>
      </c>
      <c r="H1854" s="447">
        <v>72</v>
      </c>
      <c r="I1854" s="447">
        <v>22</v>
      </c>
      <c r="J1854" s="428">
        <v>0.2</v>
      </c>
      <c r="K1854" s="205"/>
    </row>
    <row r="1855" spans="2:11" ht="12" customHeight="1">
      <c r="C1855" s="3" t="s">
        <v>800</v>
      </c>
      <c r="D1855" s="448">
        <v>1145</v>
      </c>
      <c r="E1855" s="445">
        <v>921</v>
      </c>
      <c r="F1855" s="445">
        <v>2</v>
      </c>
      <c r="G1855" s="445">
        <v>11</v>
      </c>
      <c r="H1855" s="445">
        <v>158</v>
      </c>
      <c r="I1855" s="445">
        <v>52</v>
      </c>
      <c r="J1855" s="422">
        <v>0.3</v>
      </c>
      <c r="K1855" s="205"/>
    </row>
    <row r="1856" spans="2:11" ht="12" customHeight="1">
      <c r="C1856" s="3" t="s">
        <v>802</v>
      </c>
      <c r="D1856" s="448">
        <v>3735</v>
      </c>
      <c r="E1856" s="445">
        <v>3070</v>
      </c>
      <c r="F1856" s="445">
        <v>19</v>
      </c>
      <c r="G1856" s="445">
        <v>12</v>
      </c>
      <c r="H1856" s="445">
        <v>484</v>
      </c>
      <c r="I1856" s="445">
        <v>148</v>
      </c>
      <c r="J1856" s="422">
        <v>1.1000000000000001</v>
      </c>
      <c r="K1856" s="205"/>
    </row>
    <row r="1857" spans="2:11" ht="12" customHeight="1">
      <c r="C1857" s="3" t="s">
        <v>804</v>
      </c>
      <c r="D1857" s="448">
        <v>5977</v>
      </c>
      <c r="E1857" s="445">
        <v>4823</v>
      </c>
      <c r="F1857" s="445">
        <v>17</v>
      </c>
      <c r="G1857" s="445">
        <v>22</v>
      </c>
      <c r="H1857" s="445">
        <v>936</v>
      </c>
      <c r="I1857" s="445">
        <v>179</v>
      </c>
      <c r="J1857" s="422">
        <v>1.7</v>
      </c>
      <c r="K1857" s="205"/>
    </row>
    <row r="1858" spans="2:11" ht="12" customHeight="1">
      <c r="B1858" s="404"/>
      <c r="C1858" s="404" t="s">
        <v>806</v>
      </c>
      <c r="D1858" s="449">
        <v>2815</v>
      </c>
      <c r="E1858" s="450">
        <v>2323</v>
      </c>
      <c r="F1858" s="450">
        <v>4</v>
      </c>
      <c r="G1858" s="450">
        <v>6</v>
      </c>
      <c r="H1858" s="450">
        <v>413</v>
      </c>
      <c r="I1858" s="450">
        <v>69</v>
      </c>
      <c r="J1858" s="426">
        <v>0.8</v>
      </c>
      <c r="K1858" s="205"/>
    </row>
    <row r="1859" spans="2:11" ht="12" customHeight="1">
      <c r="C1859" s="3" t="s">
        <v>808</v>
      </c>
      <c r="D1859" s="448">
        <v>969</v>
      </c>
      <c r="E1859" s="445">
        <v>764</v>
      </c>
      <c r="F1859" s="445">
        <v>4</v>
      </c>
      <c r="G1859" s="445">
        <v>2</v>
      </c>
      <c r="H1859" s="445">
        <v>172</v>
      </c>
      <c r="I1859" s="445">
        <v>27</v>
      </c>
      <c r="J1859" s="422">
        <v>0.3</v>
      </c>
      <c r="K1859" s="205"/>
    </row>
    <row r="1860" spans="2:11" ht="12" customHeight="1">
      <c r="C1860" s="3" t="s">
        <v>810</v>
      </c>
      <c r="D1860" s="448">
        <v>1490</v>
      </c>
      <c r="E1860" s="445">
        <v>1276</v>
      </c>
      <c r="F1860" s="445">
        <v>22</v>
      </c>
      <c r="G1860" s="445">
        <v>3</v>
      </c>
      <c r="H1860" s="445">
        <v>134</v>
      </c>
      <c r="I1860" s="445">
        <v>43</v>
      </c>
      <c r="J1860" s="422">
        <v>0.4</v>
      </c>
      <c r="K1860" s="205"/>
    </row>
    <row r="1861" spans="2:11" ht="12" customHeight="1">
      <c r="C1861" s="3" t="s">
        <v>812</v>
      </c>
      <c r="D1861" s="448">
        <v>2175</v>
      </c>
      <c r="E1861" s="445">
        <v>1817</v>
      </c>
      <c r="F1861" s="445">
        <v>9</v>
      </c>
      <c r="G1861" s="445">
        <v>10</v>
      </c>
      <c r="H1861" s="445">
        <v>290</v>
      </c>
      <c r="I1861" s="445">
        <v>48</v>
      </c>
      <c r="J1861" s="422">
        <v>0.6</v>
      </c>
      <c r="K1861" s="205"/>
    </row>
    <row r="1862" spans="2:11" ht="12" customHeight="1">
      <c r="C1862" s="3" t="s">
        <v>814</v>
      </c>
      <c r="D1862" s="448">
        <v>759</v>
      </c>
      <c r="E1862" s="445">
        <v>649</v>
      </c>
      <c r="F1862" s="445">
        <v>2</v>
      </c>
      <c r="G1862" s="445">
        <v>5</v>
      </c>
      <c r="H1862" s="445">
        <v>90</v>
      </c>
      <c r="I1862" s="445">
        <v>13</v>
      </c>
      <c r="J1862" s="422">
        <v>0.2</v>
      </c>
      <c r="K1862" s="205"/>
    </row>
    <row r="1863" spans="2:11" ht="12" customHeight="1">
      <c r="B1863" s="404"/>
      <c r="C1863" s="404" t="s">
        <v>816</v>
      </c>
      <c r="D1863" s="448">
        <v>10184</v>
      </c>
      <c r="E1863" s="445">
        <v>8740</v>
      </c>
      <c r="F1863" s="445">
        <v>7</v>
      </c>
      <c r="G1863" s="445">
        <v>7</v>
      </c>
      <c r="H1863" s="445">
        <v>981</v>
      </c>
      <c r="I1863" s="445">
        <v>395</v>
      </c>
      <c r="J1863" s="422">
        <v>2.9</v>
      </c>
      <c r="K1863" s="205"/>
    </row>
    <row r="1864" spans="2:11" ht="12" customHeight="1">
      <c r="C1864" s="3" t="s">
        <v>818</v>
      </c>
      <c r="D1864" s="446">
        <v>1075</v>
      </c>
      <c r="E1864" s="447">
        <v>918</v>
      </c>
      <c r="F1864" s="447">
        <v>2</v>
      </c>
      <c r="G1864" s="447">
        <v>4</v>
      </c>
      <c r="H1864" s="447">
        <v>127</v>
      </c>
      <c r="I1864" s="447">
        <v>24</v>
      </c>
      <c r="J1864" s="428">
        <v>0.3</v>
      </c>
      <c r="K1864" s="205"/>
    </row>
    <row r="1865" spans="2:11" ht="12" customHeight="1">
      <c r="C1865" s="3" t="s">
        <v>820</v>
      </c>
      <c r="D1865" s="448">
        <v>1619</v>
      </c>
      <c r="E1865" s="445">
        <v>1389</v>
      </c>
      <c r="F1865" s="445">
        <v>13</v>
      </c>
      <c r="G1865" s="445">
        <v>5</v>
      </c>
      <c r="H1865" s="445">
        <v>150</v>
      </c>
      <c r="I1865" s="445">
        <v>59</v>
      </c>
      <c r="J1865" s="422">
        <v>0.5</v>
      </c>
      <c r="K1865" s="205"/>
    </row>
    <row r="1866" spans="2:11" ht="12" customHeight="1">
      <c r="C1866" s="3" t="s">
        <v>822</v>
      </c>
      <c r="D1866" s="448">
        <v>1916</v>
      </c>
      <c r="E1866" s="445">
        <v>1593</v>
      </c>
      <c r="F1866" s="445">
        <v>22</v>
      </c>
      <c r="G1866" s="445">
        <v>4</v>
      </c>
      <c r="H1866" s="445">
        <v>244</v>
      </c>
      <c r="I1866" s="445">
        <v>54</v>
      </c>
      <c r="J1866" s="422">
        <v>0.6</v>
      </c>
      <c r="K1866" s="205"/>
    </row>
    <row r="1867" spans="2:11" ht="12" customHeight="1">
      <c r="C1867" s="3" t="s">
        <v>824</v>
      </c>
      <c r="D1867" s="448">
        <v>1652</v>
      </c>
      <c r="E1867" s="445">
        <v>1417</v>
      </c>
      <c r="F1867" s="445">
        <v>4</v>
      </c>
      <c r="G1867" s="445">
        <v>4</v>
      </c>
      <c r="H1867" s="445">
        <v>197</v>
      </c>
      <c r="I1867" s="445">
        <v>29</v>
      </c>
      <c r="J1867" s="422">
        <v>0.5</v>
      </c>
      <c r="K1867" s="205"/>
    </row>
    <row r="1868" spans="2:11" ht="12" customHeight="1">
      <c r="B1868" s="404"/>
      <c r="C1868" s="404" t="s">
        <v>826</v>
      </c>
      <c r="D1868" s="449">
        <v>1013</v>
      </c>
      <c r="E1868" s="450">
        <v>834</v>
      </c>
      <c r="F1868" s="450">
        <v>13</v>
      </c>
      <c r="G1868" s="450">
        <v>14</v>
      </c>
      <c r="H1868" s="450">
        <v>131</v>
      </c>
      <c r="I1868" s="450">
        <v>21</v>
      </c>
      <c r="J1868" s="426">
        <v>0.3</v>
      </c>
      <c r="K1868" s="205"/>
    </row>
    <row r="1869" spans="2:11" ht="12" customHeight="1">
      <c r="C1869" s="3" t="s">
        <v>828</v>
      </c>
      <c r="D1869" s="448">
        <v>2141</v>
      </c>
      <c r="E1869" s="445">
        <v>1760</v>
      </c>
      <c r="F1869" s="445">
        <v>28</v>
      </c>
      <c r="G1869" s="445">
        <v>20</v>
      </c>
      <c r="H1869" s="445">
        <v>236</v>
      </c>
      <c r="I1869" s="445">
        <v>98</v>
      </c>
      <c r="J1869" s="422">
        <v>0.6</v>
      </c>
      <c r="K1869" s="205"/>
    </row>
    <row r="1870" spans="2:11" ht="12" customHeight="1">
      <c r="B1870" s="14"/>
      <c r="C1870" s="14" t="s">
        <v>830</v>
      </c>
      <c r="D1870" s="451">
        <v>2184</v>
      </c>
      <c r="E1870" s="452">
        <v>1845</v>
      </c>
      <c r="F1870" s="452">
        <v>8</v>
      </c>
      <c r="G1870" s="452">
        <v>2</v>
      </c>
      <c r="H1870" s="452">
        <v>144</v>
      </c>
      <c r="I1870" s="452">
        <v>185</v>
      </c>
      <c r="J1870" s="430">
        <v>0.6</v>
      </c>
      <c r="K1870" s="205"/>
    </row>
    <row r="1871" spans="2:11" ht="12" customHeight="1">
      <c r="B1871" s="299" t="s">
        <v>854</v>
      </c>
      <c r="C1871" s="453"/>
      <c r="D1871" s="5"/>
    </row>
    <row r="1872" spans="2:11" ht="12" customHeight="1">
      <c r="B1872" s="299" t="s">
        <v>855</v>
      </c>
      <c r="C1872" s="411"/>
    </row>
    <row r="1873" spans="2:11" ht="12" customHeight="1">
      <c r="B1873" s="299"/>
      <c r="C1873" s="411"/>
    </row>
    <row r="1874" spans="2:11" ht="12" customHeight="1">
      <c r="C1874" s="411"/>
    </row>
    <row r="1875" spans="2:11" ht="12" customHeight="1">
      <c r="B1875" s="3" t="s">
        <v>856</v>
      </c>
      <c r="K1875" s="236"/>
    </row>
    <row r="1876" spans="2:11" ht="12" customHeight="1">
      <c r="B1876" s="316"/>
      <c r="C1876" s="316"/>
      <c r="D1876" s="316"/>
      <c r="E1876" s="316"/>
      <c r="F1876" s="316"/>
      <c r="G1876" s="316"/>
      <c r="H1876" s="316"/>
      <c r="I1876" s="316"/>
      <c r="J1876" s="4" t="s">
        <v>847</v>
      </c>
    </row>
    <row r="1877" spans="2:11" ht="12" customHeight="1">
      <c r="B1877" s="432"/>
      <c r="C1877" s="433"/>
      <c r="D1877" s="434" t="s">
        <v>567</v>
      </c>
      <c r="E1877" s="1130" t="s">
        <v>848</v>
      </c>
      <c r="F1877" s="1101"/>
      <c r="G1877" s="1101"/>
      <c r="H1877" s="1119"/>
      <c r="I1877" s="434" t="s">
        <v>849</v>
      </c>
      <c r="J1877" s="435" t="s">
        <v>4</v>
      </c>
    </row>
    <row r="1878" spans="2:11" ht="12" customHeight="1">
      <c r="B1878" s="436"/>
      <c r="C1878" s="437"/>
      <c r="D1878" s="438" t="s">
        <v>850</v>
      </c>
      <c r="E1878" s="439" t="s">
        <v>851</v>
      </c>
      <c r="F1878" s="440" t="s">
        <v>727</v>
      </c>
      <c r="G1878" s="440" t="s">
        <v>852</v>
      </c>
      <c r="H1878" s="440" t="s">
        <v>729</v>
      </c>
      <c r="I1878" s="441"/>
      <c r="J1878" s="442"/>
    </row>
    <row r="1879" spans="2:11" ht="12" customHeight="1">
      <c r="B1879" s="454" t="s">
        <v>857</v>
      </c>
      <c r="C1879" s="443"/>
      <c r="D1879" s="444">
        <v>345417</v>
      </c>
      <c r="E1879" s="445">
        <v>292643</v>
      </c>
      <c r="F1879" s="445">
        <v>1163</v>
      </c>
      <c r="G1879" s="445">
        <v>1367</v>
      </c>
      <c r="H1879" s="445">
        <v>36653</v>
      </c>
      <c r="I1879" s="445">
        <v>13141</v>
      </c>
      <c r="J1879" s="422">
        <v>100</v>
      </c>
      <c r="K1879" s="205"/>
    </row>
    <row r="1880" spans="2:11" ht="12" customHeight="1">
      <c r="C1880" s="3" t="s">
        <v>738</v>
      </c>
      <c r="D1880" s="446">
        <v>4802</v>
      </c>
      <c r="E1880" s="447">
        <v>4033</v>
      </c>
      <c r="F1880" s="447">
        <v>91</v>
      </c>
      <c r="G1880" s="447">
        <v>45</v>
      </c>
      <c r="H1880" s="447">
        <v>169</v>
      </c>
      <c r="I1880" s="447">
        <v>464</v>
      </c>
      <c r="J1880" s="428">
        <v>1.4</v>
      </c>
      <c r="K1880" s="205"/>
    </row>
    <row r="1881" spans="2:11" ht="12" customHeight="1">
      <c r="C1881" s="3" t="s">
        <v>858</v>
      </c>
      <c r="D1881" s="448">
        <v>936</v>
      </c>
      <c r="E1881" s="445">
        <v>868</v>
      </c>
      <c r="F1881" s="445">
        <v>19</v>
      </c>
      <c r="G1881" s="445">
        <v>8</v>
      </c>
      <c r="H1881" s="445">
        <v>12</v>
      </c>
      <c r="I1881" s="445">
        <v>30</v>
      </c>
      <c r="J1881" s="422">
        <v>0.3</v>
      </c>
      <c r="K1881" s="205"/>
    </row>
    <row r="1882" spans="2:11" ht="12" customHeight="1">
      <c r="C1882" s="3" t="s">
        <v>859</v>
      </c>
      <c r="D1882" s="448">
        <v>1066</v>
      </c>
      <c r="E1882" s="445">
        <v>968</v>
      </c>
      <c r="F1882" s="445">
        <v>14</v>
      </c>
      <c r="G1882" s="445">
        <v>14</v>
      </c>
      <c r="H1882" s="445">
        <v>49</v>
      </c>
      <c r="I1882" s="445">
        <v>21</v>
      </c>
      <c r="J1882" s="422">
        <v>0.3</v>
      </c>
      <c r="K1882" s="205"/>
    </row>
    <row r="1883" spans="2:11" ht="12" customHeight="1">
      <c r="C1883" s="3" t="s">
        <v>860</v>
      </c>
      <c r="D1883" s="448">
        <v>2876</v>
      </c>
      <c r="E1883" s="445">
        <v>2594</v>
      </c>
      <c r="F1883" s="445">
        <v>7</v>
      </c>
      <c r="G1883" s="445">
        <v>12</v>
      </c>
      <c r="H1883" s="445">
        <v>190</v>
      </c>
      <c r="I1883" s="445">
        <v>72</v>
      </c>
      <c r="J1883" s="422">
        <v>0.8</v>
      </c>
      <c r="K1883" s="205"/>
    </row>
    <row r="1884" spans="2:11" ht="12" customHeight="1">
      <c r="B1884" s="404"/>
      <c r="C1884" s="404" t="s">
        <v>861</v>
      </c>
      <c r="D1884" s="449">
        <v>659</v>
      </c>
      <c r="E1884" s="450">
        <v>626</v>
      </c>
      <c r="F1884" s="450">
        <v>3</v>
      </c>
      <c r="G1884" s="450">
        <v>6</v>
      </c>
      <c r="H1884" s="450">
        <v>13</v>
      </c>
      <c r="I1884" s="450">
        <v>11</v>
      </c>
      <c r="J1884" s="426">
        <v>0.2</v>
      </c>
      <c r="K1884" s="205"/>
    </row>
    <row r="1885" spans="2:11" ht="12" customHeight="1">
      <c r="C1885" s="3" t="s">
        <v>862</v>
      </c>
      <c r="D1885" s="448">
        <v>1106</v>
      </c>
      <c r="E1885" s="445">
        <v>1025</v>
      </c>
      <c r="F1885" s="445">
        <v>7</v>
      </c>
      <c r="G1885" s="445">
        <v>15</v>
      </c>
      <c r="H1885" s="445">
        <v>29</v>
      </c>
      <c r="I1885" s="445">
        <v>30</v>
      </c>
      <c r="J1885" s="422">
        <v>0.3</v>
      </c>
      <c r="K1885" s="205"/>
    </row>
    <row r="1886" spans="2:11" ht="12" customHeight="1">
      <c r="C1886" s="3" t="s">
        <v>863</v>
      </c>
      <c r="D1886" s="448">
        <v>1297</v>
      </c>
      <c r="E1886" s="445">
        <v>1159</v>
      </c>
      <c r="F1886" s="445">
        <v>33</v>
      </c>
      <c r="G1886" s="445">
        <v>17</v>
      </c>
      <c r="H1886" s="445">
        <v>39</v>
      </c>
      <c r="I1886" s="445">
        <v>48</v>
      </c>
      <c r="J1886" s="422">
        <v>0.4</v>
      </c>
      <c r="K1886" s="205"/>
    </row>
    <row r="1887" spans="2:11" ht="12" customHeight="1">
      <c r="C1887" s="3" t="s">
        <v>864</v>
      </c>
      <c r="D1887" s="448">
        <v>3142</v>
      </c>
      <c r="E1887" s="445">
        <v>2795</v>
      </c>
      <c r="F1887" s="445">
        <v>72</v>
      </c>
      <c r="G1887" s="445">
        <v>16</v>
      </c>
      <c r="H1887" s="445">
        <v>30</v>
      </c>
      <c r="I1887" s="445">
        <v>228</v>
      </c>
      <c r="J1887" s="422">
        <v>0.9</v>
      </c>
      <c r="K1887" s="205"/>
    </row>
    <row r="1888" spans="2:11" ht="12" customHeight="1">
      <c r="C1888" s="3" t="s">
        <v>865</v>
      </c>
      <c r="D1888" s="448">
        <v>1530</v>
      </c>
      <c r="E1888" s="445">
        <v>1388</v>
      </c>
      <c r="F1888" s="445">
        <v>10</v>
      </c>
      <c r="G1888" s="445">
        <v>35</v>
      </c>
      <c r="H1888" s="445">
        <v>32</v>
      </c>
      <c r="I1888" s="445">
        <v>62</v>
      </c>
      <c r="J1888" s="422">
        <v>0.4</v>
      </c>
      <c r="K1888" s="205"/>
    </row>
    <row r="1889" spans="2:11" ht="12" customHeight="1">
      <c r="B1889" s="404"/>
      <c r="C1889" s="404" t="s">
        <v>866</v>
      </c>
      <c r="D1889" s="448">
        <v>1674</v>
      </c>
      <c r="E1889" s="445">
        <v>1517</v>
      </c>
      <c r="F1889" s="445">
        <v>76</v>
      </c>
      <c r="G1889" s="445">
        <v>15</v>
      </c>
      <c r="H1889" s="445">
        <v>9</v>
      </c>
      <c r="I1889" s="445">
        <v>54</v>
      </c>
      <c r="J1889" s="422">
        <v>0.5</v>
      </c>
      <c r="K1889" s="205"/>
    </row>
    <row r="1890" spans="2:11" ht="12" customHeight="1">
      <c r="C1890" s="3" t="s">
        <v>867</v>
      </c>
      <c r="D1890" s="446">
        <v>9609</v>
      </c>
      <c r="E1890" s="447">
        <v>8037</v>
      </c>
      <c r="F1890" s="447">
        <v>42</v>
      </c>
      <c r="G1890" s="447">
        <v>27</v>
      </c>
      <c r="H1890" s="447">
        <v>941</v>
      </c>
      <c r="I1890" s="447">
        <v>551</v>
      </c>
      <c r="J1890" s="428">
        <v>2.8</v>
      </c>
      <c r="K1890" s="205"/>
    </row>
    <row r="1891" spans="2:11" ht="12" customHeight="1">
      <c r="C1891" s="3" t="s">
        <v>868</v>
      </c>
      <c r="D1891" s="448">
        <v>8043</v>
      </c>
      <c r="E1891" s="445">
        <v>7403</v>
      </c>
      <c r="F1891" s="445">
        <v>18</v>
      </c>
      <c r="G1891" s="445">
        <v>22</v>
      </c>
      <c r="H1891" s="445">
        <v>136</v>
      </c>
      <c r="I1891" s="445">
        <v>452</v>
      </c>
      <c r="J1891" s="422">
        <v>2.2999999999999998</v>
      </c>
      <c r="K1891" s="205"/>
    </row>
    <row r="1892" spans="2:11" ht="12" customHeight="1">
      <c r="C1892" s="3" t="s">
        <v>869</v>
      </c>
      <c r="D1892" s="448">
        <v>158275</v>
      </c>
      <c r="E1892" s="445">
        <v>127472</v>
      </c>
      <c r="F1892" s="445">
        <v>122</v>
      </c>
      <c r="G1892" s="445">
        <v>385</v>
      </c>
      <c r="H1892" s="445">
        <v>25791</v>
      </c>
      <c r="I1892" s="445">
        <v>4271</v>
      </c>
      <c r="J1892" s="422">
        <v>45.8</v>
      </c>
      <c r="K1892" s="205"/>
    </row>
    <row r="1893" spans="2:11" ht="12" customHeight="1">
      <c r="C1893" s="3" t="s">
        <v>870</v>
      </c>
      <c r="D1893" s="448">
        <v>28197</v>
      </c>
      <c r="E1893" s="445">
        <v>25482</v>
      </c>
      <c r="F1893" s="445">
        <v>58</v>
      </c>
      <c r="G1893" s="445">
        <v>48</v>
      </c>
      <c r="H1893" s="445">
        <v>235</v>
      </c>
      <c r="I1893" s="445">
        <v>2366</v>
      </c>
      <c r="J1893" s="422">
        <v>8.1999999999999993</v>
      </c>
      <c r="K1893" s="205"/>
    </row>
    <row r="1894" spans="2:11" ht="12" customHeight="1">
      <c r="B1894" s="404"/>
      <c r="C1894" s="404" t="s">
        <v>871</v>
      </c>
      <c r="D1894" s="449">
        <v>2313</v>
      </c>
      <c r="E1894" s="450">
        <v>2097</v>
      </c>
      <c r="F1894" s="450">
        <v>45</v>
      </c>
      <c r="G1894" s="450">
        <v>41</v>
      </c>
      <c r="H1894" s="450">
        <v>69</v>
      </c>
      <c r="I1894" s="450">
        <v>59</v>
      </c>
      <c r="J1894" s="426">
        <v>0.7</v>
      </c>
      <c r="K1894" s="205"/>
    </row>
    <row r="1895" spans="2:11" ht="12" customHeight="1">
      <c r="C1895" s="3" t="s">
        <v>872</v>
      </c>
      <c r="D1895" s="448">
        <v>1583</v>
      </c>
      <c r="E1895" s="445">
        <v>1319</v>
      </c>
      <c r="F1895" s="445">
        <v>8</v>
      </c>
      <c r="G1895" s="445">
        <v>11</v>
      </c>
      <c r="H1895" s="445">
        <v>127</v>
      </c>
      <c r="I1895" s="445">
        <v>118</v>
      </c>
      <c r="J1895" s="422">
        <v>0.5</v>
      </c>
      <c r="K1895" s="205"/>
    </row>
    <row r="1896" spans="2:11" ht="12" customHeight="1">
      <c r="C1896" s="3" t="s">
        <v>873</v>
      </c>
      <c r="D1896" s="448">
        <v>1303</v>
      </c>
      <c r="E1896" s="445">
        <v>1208</v>
      </c>
      <c r="F1896" s="445">
        <v>3</v>
      </c>
      <c r="G1896" s="445">
        <v>9</v>
      </c>
      <c r="H1896" s="445">
        <v>11</v>
      </c>
      <c r="I1896" s="445">
        <v>72</v>
      </c>
      <c r="J1896" s="422">
        <v>0.4</v>
      </c>
      <c r="K1896" s="205"/>
    </row>
    <row r="1897" spans="2:11" ht="12" customHeight="1">
      <c r="C1897" s="3" t="s">
        <v>874</v>
      </c>
      <c r="D1897" s="448">
        <v>722</v>
      </c>
      <c r="E1897" s="445">
        <v>676</v>
      </c>
      <c r="F1897" s="445">
        <v>2</v>
      </c>
      <c r="G1897" s="445">
        <v>17</v>
      </c>
      <c r="H1897" s="445">
        <v>11</v>
      </c>
      <c r="I1897" s="445">
        <v>16</v>
      </c>
      <c r="J1897" s="422">
        <v>0.2</v>
      </c>
      <c r="K1897" s="205"/>
    </row>
    <row r="1898" spans="2:11" ht="12" customHeight="1">
      <c r="C1898" s="3" t="s">
        <v>875</v>
      </c>
      <c r="D1898" s="448">
        <v>1060</v>
      </c>
      <c r="E1898" s="445">
        <v>1003</v>
      </c>
      <c r="F1898" s="445">
        <v>10</v>
      </c>
      <c r="G1898" s="445">
        <v>6</v>
      </c>
      <c r="H1898" s="445">
        <v>1</v>
      </c>
      <c r="I1898" s="445">
        <v>39</v>
      </c>
      <c r="J1898" s="422">
        <v>0.3</v>
      </c>
      <c r="K1898" s="205"/>
    </row>
    <row r="1899" spans="2:11" ht="12" customHeight="1">
      <c r="B1899" s="404"/>
      <c r="C1899" s="404" t="s">
        <v>876</v>
      </c>
      <c r="D1899" s="448">
        <v>2290</v>
      </c>
      <c r="E1899" s="445">
        <v>2017</v>
      </c>
      <c r="F1899" s="445">
        <v>35</v>
      </c>
      <c r="G1899" s="445">
        <v>41</v>
      </c>
      <c r="H1899" s="445">
        <v>35</v>
      </c>
      <c r="I1899" s="445">
        <v>161</v>
      </c>
      <c r="J1899" s="422">
        <v>0.7</v>
      </c>
      <c r="K1899" s="205"/>
    </row>
    <row r="1900" spans="2:11" ht="12" customHeight="1">
      <c r="C1900" s="3" t="s">
        <v>877</v>
      </c>
      <c r="D1900" s="446">
        <v>2757</v>
      </c>
      <c r="E1900" s="447">
        <v>2540</v>
      </c>
      <c r="F1900" s="447">
        <v>25</v>
      </c>
      <c r="G1900" s="447">
        <v>73</v>
      </c>
      <c r="H1900" s="447">
        <v>24</v>
      </c>
      <c r="I1900" s="447">
        <v>93</v>
      </c>
      <c r="J1900" s="428">
        <v>0.8</v>
      </c>
      <c r="K1900" s="205"/>
    </row>
    <row r="1901" spans="2:11" ht="12" customHeight="1">
      <c r="C1901" s="3" t="s">
        <v>878</v>
      </c>
      <c r="D1901" s="448">
        <v>6194</v>
      </c>
      <c r="E1901" s="445">
        <v>5794</v>
      </c>
      <c r="F1901" s="445">
        <v>65</v>
      </c>
      <c r="G1901" s="445">
        <v>74</v>
      </c>
      <c r="H1901" s="445">
        <v>126</v>
      </c>
      <c r="I1901" s="445">
        <v>135</v>
      </c>
      <c r="J1901" s="422">
        <v>1.8</v>
      </c>
      <c r="K1901" s="205"/>
    </row>
    <row r="1902" spans="2:11" ht="12" customHeight="1">
      <c r="C1902" s="3" t="s">
        <v>879</v>
      </c>
      <c r="D1902" s="448">
        <v>20025</v>
      </c>
      <c r="E1902" s="445">
        <v>16920</v>
      </c>
      <c r="F1902" s="445">
        <v>88</v>
      </c>
      <c r="G1902" s="445">
        <v>78</v>
      </c>
      <c r="H1902" s="445">
        <v>2323</v>
      </c>
      <c r="I1902" s="445">
        <v>569</v>
      </c>
      <c r="J1902" s="422">
        <v>5.8</v>
      </c>
      <c r="K1902" s="205"/>
    </row>
    <row r="1903" spans="2:11" ht="12" customHeight="1">
      <c r="C1903" s="3" t="s">
        <v>880</v>
      </c>
      <c r="D1903" s="448">
        <v>2313</v>
      </c>
      <c r="E1903" s="445">
        <v>2101</v>
      </c>
      <c r="F1903" s="445">
        <v>14</v>
      </c>
      <c r="G1903" s="445">
        <v>66</v>
      </c>
      <c r="H1903" s="445">
        <v>52</v>
      </c>
      <c r="I1903" s="445">
        <v>80</v>
      </c>
      <c r="J1903" s="422">
        <v>0.7</v>
      </c>
      <c r="K1903" s="205"/>
    </row>
    <row r="1904" spans="2:11" ht="12" customHeight="1">
      <c r="B1904" s="404"/>
      <c r="C1904" s="404" t="s">
        <v>881</v>
      </c>
      <c r="D1904" s="449">
        <v>1763</v>
      </c>
      <c r="E1904" s="450">
        <v>1591</v>
      </c>
      <c r="F1904" s="450">
        <v>5</v>
      </c>
      <c r="G1904" s="450">
        <v>51</v>
      </c>
      <c r="H1904" s="450">
        <v>54</v>
      </c>
      <c r="I1904" s="450">
        <v>61</v>
      </c>
      <c r="J1904" s="426">
        <v>0.5</v>
      </c>
      <c r="K1904" s="205"/>
    </row>
    <row r="1905" spans="2:11" ht="12" customHeight="1">
      <c r="C1905" s="3" t="s">
        <v>882</v>
      </c>
      <c r="D1905" s="448">
        <v>6590</v>
      </c>
      <c r="E1905" s="445">
        <v>6003</v>
      </c>
      <c r="F1905" s="445">
        <v>14</v>
      </c>
      <c r="G1905" s="445">
        <v>25</v>
      </c>
      <c r="H1905" s="445">
        <v>246</v>
      </c>
      <c r="I1905" s="445">
        <v>300</v>
      </c>
      <c r="J1905" s="422">
        <v>1.9</v>
      </c>
      <c r="K1905" s="205"/>
    </row>
    <row r="1906" spans="2:11" ht="12" customHeight="1">
      <c r="C1906" s="3" t="s">
        <v>883</v>
      </c>
      <c r="D1906" s="448">
        <v>31238</v>
      </c>
      <c r="E1906" s="445">
        <v>25732</v>
      </c>
      <c r="F1906" s="445">
        <v>65</v>
      </c>
      <c r="G1906" s="445">
        <v>43</v>
      </c>
      <c r="H1906" s="445">
        <v>4056</v>
      </c>
      <c r="I1906" s="445">
        <v>1254</v>
      </c>
      <c r="J1906" s="422">
        <v>9</v>
      </c>
      <c r="K1906" s="205"/>
    </row>
    <row r="1907" spans="2:11" ht="12" customHeight="1">
      <c r="C1907" s="3" t="s">
        <v>884</v>
      </c>
      <c r="D1907" s="448">
        <v>8972</v>
      </c>
      <c r="E1907" s="445">
        <v>8532</v>
      </c>
      <c r="F1907" s="445">
        <v>23</v>
      </c>
      <c r="G1907" s="445">
        <v>48</v>
      </c>
      <c r="H1907" s="445">
        <v>155</v>
      </c>
      <c r="I1907" s="445">
        <v>211</v>
      </c>
      <c r="J1907" s="422">
        <v>2.6</v>
      </c>
      <c r="K1907" s="205"/>
    </row>
    <row r="1908" spans="2:11" ht="12" customHeight="1">
      <c r="C1908" s="3" t="s">
        <v>885</v>
      </c>
      <c r="D1908" s="448">
        <v>1726</v>
      </c>
      <c r="E1908" s="445">
        <v>1654</v>
      </c>
      <c r="F1908" s="445">
        <v>9</v>
      </c>
      <c r="G1908" s="445">
        <v>9</v>
      </c>
      <c r="H1908" s="445">
        <v>22</v>
      </c>
      <c r="I1908" s="445">
        <v>32</v>
      </c>
      <c r="J1908" s="422">
        <v>0.5</v>
      </c>
      <c r="K1908" s="205"/>
    </row>
    <row r="1909" spans="2:11" ht="12" customHeight="1">
      <c r="B1909" s="404"/>
      <c r="C1909" s="404" t="s">
        <v>886</v>
      </c>
      <c r="D1909" s="448">
        <v>1120</v>
      </c>
      <c r="E1909" s="445">
        <v>1059</v>
      </c>
      <c r="F1909" s="445">
        <v>7</v>
      </c>
      <c r="G1909" s="445">
        <v>7</v>
      </c>
      <c r="H1909" s="445">
        <v>4</v>
      </c>
      <c r="I1909" s="445">
        <v>26</v>
      </c>
      <c r="J1909" s="422">
        <v>0.3</v>
      </c>
      <c r="K1909" s="205"/>
    </row>
    <row r="1910" spans="2:11" ht="12" customHeight="1">
      <c r="C1910" s="3" t="s">
        <v>887</v>
      </c>
      <c r="D1910" s="446">
        <v>472</v>
      </c>
      <c r="E1910" s="447">
        <v>438</v>
      </c>
      <c r="F1910" s="447">
        <v>3</v>
      </c>
      <c r="G1910" s="447">
        <v>5</v>
      </c>
      <c r="H1910" s="447">
        <v>8</v>
      </c>
      <c r="I1910" s="447">
        <v>18</v>
      </c>
      <c r="J1910" s="428">
        <v>0.1</v>
      </c>
      <c r="K1910" s="205"/>
    </row>
    <row r="1911" spans="2:11" ht="12" customHeight="1">
      <c r="C1911" s="3" t="s">
        <v>888</v>
      </c>
      <c r="D1911" s="448">
        <v>878</v>
      </c>
      <c r="E1911" s="445">
        <v>789</v>
      </c>
      <c r="F1911" s="445">
        <v>1</v>
      </c>
      <c r="G1911" s="445">
        <v>9</v>
      </c>
      <c r="H1911" s="445">
        <v>30</v>
      </c>
      <c r="I1911" s="445">
        <v>47</v>
      </c>
      <c r="J1911" s="422">
        <v>0.3</v>
      </c>
      <c r="K1911" s="205"/>
    </row>
    <row r="1912" spans="2:11" ht="12" customHeight="1">
      <c r="C1912" s="3" t="s">
        <v>889</v>
      </c>
      <c r="D1912" s="448">
        <v>2312</v>
      </c>
      <c r="E1912" s="445">
        <v>2128</v>
      </c>
      <c r="F1912" s="445">
        <v>17</v>
      </c>
      <c r="G1912" s="445">
        <v>9</v>
      </c>
      <c r="H1912" s="445">
        <v>16</v>
      </c>
      <c r="I1912" s="445">
        <v>140</v>
      </c>
      <c r="J1912" s="422">
        <v>0.7</v>
      </c>
      <c r="K1912" s="205"/>
    </row>
    <row r="1913" spans="2:11" ht="12" customHeight="1">
      <c r="C1913" s="3" t="s">
        <v>890</v>
      </c>
      <c r="D1913" s="448">
        <v>4443</v>
      </c>
      <c r="E1913" s="445">
        <v>3954</v>
      </c>
      <c r="F1913" s="445">
        <v>17</v>
      </c>
      <c r="G1913" s="445">
        <v>19</v>
      </c>
      <c r="H1913" s="445">
        <v>290</v>
      </c>
      <c r="I1913" s="445">
        <v>163</v>
      </c>
      <c r="J1913" s="422">
        <v>1.3</v>
      </c>
      <c r="K1913" s="205"/>
    </row>
    <row r="1914" spans="2:11" ht="12" customHeight="1">
      <c r="B1914" s="404"/>
      <c r="C1914" s="404" t="s">
        <v>891</v>
      </c>
      <c r="D1914" s="449">
        <v>1397</v>
      </c>
      <c r="E1914" s="450">
        <v>1304</v>
      </c>
      <c r="F1914" s="450">
        <v>4</v>
      </c>
      <c r="G1914" s="450">
        <v>3</v>
      </c>
      <c r="H1914" s="450">
        <v>25</v>
      </c>
      <c r="I1914" s="450">
        <v>59</v>
      </c>
      <c r="J1914" s="426">
        <v>0.4</v>
      </c>
      <c r="K1914" s="205"/>
    </row>
    <row r="1915" spans="2:11" ht="12" customHeight="1">
      <c r="C1915" s="3" t="s">
        <v>892</v>
      </c>
      <c r="D1915" s="448">
        <v>698</v>
      </c>
      <c r="E1915" s="445">
        <v>662</v>
      </c>
      <c r="F1915" s="445">
        <v>4</v>
      </c>
      <c r="G1915" s="445">
        <v>1</v>
      </c>
      <c r="H1915" s="445">
        <v>8</v>
      </c>
      <c r="I1915" s="445">
        <v>23</v>
      </c>
      <c r="J1915" s="422">
        <v>0.2</v>
      </c>
      <c r="K1915" s="205"/>
    </row>
    <row r="1916" spans="2:11" ht="12" customHeight="1">
      <c r="C1916" s="3" t="s">
        <v>893</v>
      </c>
      <c r="D1916" s="448">
        <v>1369</v>
      </c>
      <c r="E1916" s="445">
        <v>1120</v>
      </c>
      <c r="F1916" s="445">
        <v>16</v>
      </c>
      <c r="G1916" s="445">
        <v>3</v>
      </c>
      <c r="H1916" s="445">
        <v>180</v>
      </c>
      <c r="I1916" s="445">
        <v>50</v>
      </c>
      <c r="J1916" s="422">
        <v>0.4</v>
      </c>
      <c r="K1916" s="205"/>
    </row>
    <row r="1917" spans="2:11" ht="12" customHeight="1">
      <c r="C1917" s="3" t="s">
        <v>894</v>
      </c>
      <c r="D1917" s="448">
        <v>1627</v>
      </c>
      <c r="E1917" s="445">
        <v>1561</v>
      </c>
      <c r="F1917" s="445">
        <v>9</v>
      </c>
      <c r="G1917" s="445">
        <v>4</v>
      </c>
      <c r="H1917" s="445">
        <v>10</v>
      </c>
      <c r="I1917" s="445">
        <v>42</v>
      </c>
      <c r="J1917" s="422">
        <v>0.5</v>
      </c>
      <c r="K1917" s="205"/>
    </row>
    <row r="1918" spans="2:11" ht="12" customHeight="1">
      <c r="C1918" s="3" t="s">
        <v>895</v>
      </c>
      <c r="D1918" s="448">
        <v>600</v>
      </c>
      <c r="E1918" s="445">
        <v>576</v>
      </c>
      <c r="F1918" s="445">
        <v>2</v>
      </c>
      <c r="G1918" s="445">
        <v>3</v>
      </c>
      <c r="H1918" s="445">
        <v>7</v>
      </c>
      <c r="I1918" s="445">
        <v>12</v>
      </c>
      <c r="J1918" s="422">
        <v>0.2</v>
      </c>
      <c r="K1918" s="205"/>
    </row>
    <row r="1919" spans="2:11" ht="12" customHeight="1">
      <c r="B1919" s="404"/>
      <c r="C1919" s="404" t="s">
        <v>896</v>
      </c>
      <c r="D1919" s="448">
        <v>8172</v>
      </c>
      <c r="E1919" s="445">
        <v>7041</v>
      </c>
      <c r="F1919" s="445">
        <v>15</v>
      </c>
      <c r="G1919" s="445">
        <v>9</v>
      </c>
      <c r="H1919" s="445">
        <v>835</v>
      </c>
      <c r="I1919" s="445">
        <v>262</v>
      </c>
      <c r="J1919" s="422">
        <v>2.4</v>
      </c>
      <c r="K1919" s="205"/>
    </row>
    <row r="1920" spans="2:11" ht="12" customHeight="1">
      <c r="C1920" s="3" t="s">
        <v>897</v>
      </c>
      <c r="D1920" s="446">
        <v>802</v>
      </c>
      <c r="E1920" s="447">
        <v>763</v>
      </c>
      <c r="F1920" s="447">
        <v>2</v>
      </c>
      <c r="G1920" s="447">
        <v>4</v>
      </c>
      <c r="H1920" s="447">
        <v>12</v>
      </c>
      <c r="I1920" s="447">
        <v>21</v>
      </c>
      <c r="J1920" s="428">
        <v>0.2</v>
      </c>
      <c r="K1920" s="205"/>
    </row>
    <row r="1921" spans="2:11" ht="12" customHeight="1">
      <c r="C1921" s="3" t="s">
        <v>898</v>
      </c>
      <c r="D1921" s="448">
        <v>1253</v>
      </c>
      <c r="E1921" s="445">
        <v>1104</v>
      </c>
      <c r="F1921" s="445">
        <v>12</v>
      </c>
      <c r="G1921" s="445">
        <v>4</v>
      </c>
      <c r="H1921" s="445">
        <v>26</v>
      </c>
      <c r="I1921" s="445">
        <v>105</v>
      </c>
      <c r="J1921" s="422">
        <v>0.4</v>
      </c>
      <c r="K1921" s="205"/>
    </row>
    <row r="1922" spans="2:11" ht="12" customHeight="1">
      <c r="C1922" s="3" t="s">
        <v>899</v>
      </c>
      <c r="D1922" s="448">
        <v>1439</v>
      </c>
      <c r="E1922" s="445">
        <v>1296</v>
      </c>
      <c r="F1922" s="445">
        <v>21</v>
      </c>
      <c r="G1922" s="445">
        <v>2</v>
      </c>
      <c r="H1922" s="445">
        <v>86</v>
      </c>
      <c r="I1922" s="445">
        <v>34</v>
      </c>
      <c r="J1922" s="422">
        <v>0.4</v>
      </c>
      <c r="K1922" s="205"/>
    </row>
    <row r="1923" spans="2:11" ht="12" customHeight="1">
      <c r="C1923" s="3" t="s">
        <v>900</v>
      </c>
      <c r="D1923" s="448">
        <v>920</v>
      </c>
      <c r="E1923" s="445">
        <v>878</v>
      </c>
      <c r="F1923" s="445">
        <v>5</v>
      </c>
      <c r="G1923" s="445">
        <v>3</v>
      </c>
      <c r="H1923" s="445">
        <v>10</v>
      </c>
      <c r="I1923" s="445">
        <v>24</v>
      </c>
      <c r="J1923" s="422">
        <v>0.3</v>
      </c>
      <c r="K1923" s="205"/>
    </row>
    <row r="1924" spans="2:11" ht="12" customHeight="1">
      <c r="B1924" s="404"/>
      <c r="C1924" s="404" t="s">
        <v>901</v>
      </c>
      <c r="D1924" s="449">
        <v>706</v>
      </c>
      <c r="E1924" s="450">
        <v>660</v>
      </c>
      <c r="F1924" s="450">
        <v>9</v>
      </c>
      <c r="G1924" s="450">
        <v>8</v>
      </c>
      <c r="H1924" s="450">
        <v>7</v>
      </c>
      <c r="I1924" s="450">
        <v>20</v>
      </c>
      <c r="J1924" s="426">
        <v>0.2</v>
      </c>
      <c r="K1924" s="205"/>
    </row>
    <row r="1925" spans="2:11" ht="12" customHeight="1">
      <c r="C1925" s="3" t="s">
        <v>902</v>
      </c>
      <c r="D1925" s="448">
        <v>1537</v>
      </c>
      <c r="E1925" s="445">
        <v>1325</v>
      </c>
      <c r="F1925" s="445">
        <v>27</v>
      </c>
      <c r="G1925" s="445">
        <v>15</v>
      </c>
      <c r="H1925" s="445">
        <v>90</v>
      </c>
      <c r="I1925" s="445">
        <v>79</v>
      </c>
      <c r="J1925" s="422">
        <v>0.4</v>
      </c>
      <c r="K1925" s="205"/>
    </row>
    <row r="1926" spans="2:11" ht="12" customHeight="1">
      <c r="B1926" s="14"/>
      <c r="C1926" s="14" t="s">
        <v>903</v>
      </c>
      <c r="D1926" s="451">
        <v>1615</v>
      </c>
      <c r="E1926" s="452">
        <v>1432</v>
      </c>
      <c r="F1926" s="452">
        <v>7</v>
      </c>
      <c r="G1926" s="452">
        <v>2</v>
      </c>
      <c r="H1926" s="452">
        <v>21</v>
      </c>
      <c r="I1926" s="452">
        <v>153</v>
      </c>
      <c r="J1926" s="430">
        <v>0.5</v>
      </c>
      <c r="K1926" s="205"/>
    </row>
    <row r="1927" spans="2:11" ht="12" customHeight="1">
      <c r="B1927" s="3" t="s">
        <v>904</v>
      </c>
    </row>
    <row r="1928" spans="2:11" ht="12" customHeight="1">
      <c r="B1928" s="3" t="s">
        <v>855</v>
      </c>
    </row>
  </sheetData>
  <mergeCells count="96">
    <mergeCell ref="F1767:G1767"/>
    <mergeCell ref="E1821:H1821"/>
    <mergeCell ref="E1877:H1877"/>
    <mergeCell ref="D1631:E1631"/>
    <mergeCell ref="F1631:G1631"/>
    <mergeCell ref="D1658:H1658"/>
    <mergeCell ref="D1688:H1688"/>
    <mergeCell ref="E1706:J1706"/>
    <mergeCell ref="F1766:G1766"/>
    <mergeCell ref="D1617:H1617"/>
    <mergeCell ref="D1216:E1216"/>
    <mergeCell ref="F1216:G1216"/>
    <mergeCell ref="H1216:I1216"/>
    <mergeCell ref="D1244:H1244"/>
    <mergeCell ref="F1245:H1245"/>
    <mergeCell ref="D1347:H1347"/>
    <mergeCell ref="D1358:H1358"/>
    <mergeCell ref="D1369:H1369"/>
    <mergeCell ref="D1576:H1576"/>
    <mergeCell ref="D1590:E1590"/>
    <mergeCell ref="F1590:G1590"/>
    <mergeCell ref="D1188:E1188"/>
    <mergeCell ref="F1188:G1188"/>
    <mergeCell ref="H1188:I1188"/>
    <mergeCell ref="D954:H954"/>
    <mergeCell ref="D959:D960"/>
    <mergeCell ref="D986:H986"/>
    <mergeCell ref="D1022:H1022"/>
    <mergeCell ref="D1054:H1054"/>
    <mergeCell ref="D1063:H1063"/>
    <mergeCell ref="D1081:H1081"/>
    <mergeCell ref="D1099:H1099"/>
    <mergeCell ref="D1109:G1109"/>
    <mergeCell ref="H1109:K1109"/>
    <mergeCell ref="E1142:I1142"/>
    <mergeCell ref="D923:D924"/>
    <mergeCell ref="D753:E753"/>
    <mergeCell ref="F753:G753"/>
    <mergeCell ref="D768:E768"/>
    <mergeCell ref="F768:G768"/>
    <mergeCell ref="D790:E790"/>
    <mergeCell ref="F790:G790"/>
    <mergeCell ref="D850:H850"/>
    <mergeCell ref="D855:D856"/>
    <mergeCell ref="D886:H886"/>
    <mergeCell ref="D891:D892"/>
    <mergeCell ref="D918:H918"/>
    <mergeCell ref="D687:E687"/>
    <mergeCell ref="F687:G687"/>
    <mergeCell ref="D702:E702"/>
    <mergeCell ref="F702:G702"/>
    <mergeCell ref="D717:E717"/>
    <mergeCell ref="F717:G717"/>
    <mergeCell ref="D627:G627"/>
    <mergeCell ref="H627:J627"/>
    <mergeCell ref="D645:E645"/>
    <mergeCell ref="F645:G645"/>
    <mergeCell ref="D672:E672"/>
    <mergeCell ref="F672:G672"/>
    <mergeCell ref="D609:G609"/>
    <mergeCell ref="H609:J609"/>
    <mergeCell ref="D416:H416"/>
    <mergeCell ref="E433:H433"/>
    <mergeCell ref="D450:G450"/>
    <mergeCell ref="E480:G480"/>
    <mergeCell ref="D510:E510"/>
    <mergeCell ref="F510:G510"/>
    <mergeCell ref="D536:G536"/>
    <mergeCell ref="D562:E562"/>
    <mergeCell ref="F562:G562"/>
    <mergeCell ref="D588:E588"/>
    <mergeCell ref="G588:H588"/>
    <mergeCell ref="E399:H399"/>
    <mergeCell ref="E204:H204"/>
    <mergeCell ref="D222:H222"/>
    <mergeCell ref="E252:H252"/>
    <mergeCell ref="D282:E282"/>
    <mergeCell ref="F282:G282"/>
    <mergeCell ref="D308:G308"/>
    <mergeCell ref="D334:E334"/>
    <mergeCell ref="F334:G334"/>
    <mergeCell ref="D360:E360"/>
    <mergeCell ref="G360:H360"/>
    <mergeCell ref="D381:H381"/>
    <mergeCell ref="D186:H186"/>
    <mergeCell ref="D4:H4"/>
    <mergeCell ref="D37:H37"/>
    <mergeCell ref="D67:E67"/>
    <mergeCell ref="F67:G67"/>
    <mergeCell ref="D94:E94"/>
    <mergeCell ref="F94:G94"/>
    <mergeCell ref="D120:E120"/>
    <mergeCell ref="D146:E146"/>
    <mergeCell ref="F146:G146"/>
    <mergeCell ref="D167:E167"/>
    <mergeCell ref="F167:G167"/>
  </mergeCells>
  <phoneticPr fontId="7"/>
  <pageMargins left="0.70866141732283472" right="0.70866141732283472" top="0.59055118110236227" bottom="0.59055118110236227" header="0.31496062992125984" footer="0.31496062992125984"/>
  <pageSetup paperSize="9" scale="75" firstPageNumber="177" fitToHeight="0" orientation="portrait" r:id="rId1"/>
  <headerFooter>
    <oddFooter>&amp;C&amp;"Century,標準"- &amp;P -</oddFooter>
  </headerFooter>
  <rowBreaks count="31" manualBreakCount="31">
    <brk id="64" max="11" man="1"/>
    <brk id="143" max="11" man="1"/>
    <brk id="219" max="11" man="1"/>
    <brk id="279" max="11" man="1"/>
    <brk id="357" max="11" man="1"/>
    <brk id="378" max="11" man="1"/>
    <brk id="447" max="11" man="1"/>
    <brk id="507" max="11" man="1"/>
    <brk id="585" max="11" man="1"/>
    <brk id="669" max="11" man="1"/>
    <brk id="750" max="11" man="1"/>
    <brk id="809" max="11" man="1"/>
    <brk id="847" max="11" man="1"/>
    <brk id="915" max="11" man="1"/>
    <brk id="983" max="11" man="1"/>
    <brk id="1051" max="11" man="1"/>
    <brk id="1096" max="11" man="1"/>
    <brk id="1139" max="11" man="1"/>
    <brk id="1185" max="11" man="1"/>
    <brk id="1241" max="11" man="1"/>
    <brk id="1294" max="11" man="1"/>
    <brk id="1378" max="11" man="1"/>
    <brk id="1440" max="11" man="1"/>
    <brk id="1465" max="11" man="1"/>
    <brk id="1519" max="11" man="1"/>
    <brk id="1573" max="11" man="1"/>
    <brk id="1655" max="11" man="1"/>
    <brk id="1702" max="11" man="1"/>
    <brk id="1763" max="11" man="1"/>
    <brk id="1818" max="16383" man="1"/>
    <brk id="1874"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S1536"/>
  <sheetViews>
    <sheetView view="pageBreakPreview" zoomScaleNormal="85" zoomScaleSheetLayoutView="100" workbookViewId="0">
      <pane ySplit="2" topLeftCell="A75" activePane="bottomLeft" state="frozen"/>
      <selection activeCell="B2" sqref="B2"/>
      <selection pane="bottomLeft" activeCell="B2" sqref="B2"/>
    </sheetView>
  </sheetViews>
  <sheetFormatPr defaultRowHeight="12" customHeight="1"/>
  <cols>
    <col min="1" max="2" width="1.5" style="3" customWidth="1"/>
    <col min="3" max="3" width="25.625" style="3" customWidth="1"/>
    <col min="4" max="11" width="10.125" style="3" customWidth="1"/>
    <col min="12" max="16384" width="9" style="3"/>
  </cols>
  <sheetData>
    <row r="2" spans="2:10" ht="12" customHeight="1">
      <c r="B2" s="11" t="s">
        <v>905</v>
      </c>
      <c r="H2" s="11"/>
      <c r="I2" s="11"/>
      <c r="J2" s="11"/>
    </row>
    <row r="3" spans="2:10" ht="12" customHeight="1">
      <c r="B3" s="11"/>
      <c r="H3" s="4" t="s">
        <v>906</v>
      </c>
    </row>
    <row r="4" spans="2:10" ht="12" customHeight="1">
      <c r="B4" s="5"/>
      <c r="C4" s="5"/>
      <c r="D4" s="434" t="s">
        <v>907</v>
      </c>
      <c r="E4" s="1130" t="s">
        <v>908</v>
      </c>
      <c r="F4" s="1101"/>
      <c r="G4" s="1101"/>
      <c r="H4" s="1101"/>
    </row>
    <row r="5" spans="2:10" ht="12" customHeight="1">
      <c r="B5" s="11"/>
      <c r="C5" s="11"/>
      <c r="D5" s="456" t="s">
        <v>570</v>
      </c>
      <c r="E5" s="457" t="s">
        <v>567</v>
      </c>
      <c r="F5" s="457" t="s">
        <v>910</v>
      </c>
      <c r="G5" s="458" t="s">
        <v>910</v>
      </c>
      <c r="H5" s="401" t="s">
        <v>911</v>
      </c>
    </row>
    <row r="6" spans="2:10" ht="12" customHeight="1">
      <c r="B6" s="11"/>
      <c r="C6" s="11"/>
      <c r="D6" s="456"/>
      <c r="E6" s="457"/>
      <c r="F6" s="457" t="s">
        <v>912</v>
      </c>
      <c r="G6" s="458" t="s">
        <v>913</v>
      </c>
      <c r="H6" s="401" t="s">
        <v>914</v>
      </c>
    </row>
    <row r="7" spans="2:10" ht="12" customHeight="1">
      <c r="B7" s="14"/>
      <c r="C7" s="14"/>
      <c r="D7" s="460"/>
      <c r="E7" s="461"/>
      <c r="F7" s="461"/>
      <c r="G7" s="462" t="s">
        <v>87</v>
      </c>
      <c r="H7" s="403"/>
    </row>
    <row r="8" spans="2:10" ht="12" customHeight="1">
      <c r="B8" s="3" t="s">
        <v>915</v>
      </c>
      <c r="D8" s="520">
        <v>52297</v>
      </c>
      <c r="E8" s="9">
        <v>27289</v>
      </c>
      <c r="F8" s="9">
        <v>26125</v>
      </c>
      <c r="G8" s="9">
        <v>6200</v>
      </c>
      <c r="H8" s="9">
        <v>5072</v>
      </c>
    </row>
    <row r="9" spans="2:10" ht="12" customHeight="1">
      <c r="B9" s="3" t="s">
        <v>916</v>
      </c>
      <c r="D9" s="520">
        <v>5650</v>
      </c>
      <c r="E9" s="9">
        <v>4569</v>
      </c>
      <c r="F9" s="9">
        <v>4363</v>
      </c>
      <c r="G9" s="9">
        <v>1653</v>
      </c>
      <c r="H9" s="9">
        <v>1530</v>
      </c>
    </row>
    <row r="10" spans="2:10" ht="12" customHeight="1">
      <c r="B10" s="3" t="s">
        <v>917</v>
      </c>
      <c r="D10" s="520">
        <v>1199</v>
      </c>
      <c r="E10" s="9">
        <v>1153</v>
      </c>
      <c r="F10" s="9">
        <v>1122</v>
      </c>
      <c r="G10" s="9">
        <v>400</v>
      </c>
      <c r="H10" s="9">
        <v>903</v>
      </c>
    </row>
    <row r="11" spans="2:10" ht="12" customHeight="1">
      <c r="B11" s="3" t="s">
        <v>918</v>
      </c>
      <c r="D11" s="520">
        <v>4451</v>
      </c>
      <c r="E11" s="9">
        <v>3416</v>
      </c>
      <c r="F11" s="9">
        <v>3241</v>
      </c>
      <c r="G11" s="9">
        <v>1252</v>
      </c>
      <c r="H11" s="9">
        <v>627</v>
      </c>
    </row>
    <row r="12" spans="2:10" ht="12" customHeight="1">
      <c r="B12" s="3" t="s">
        <v>919</v>
      </c>
      <c r="D12" s="520">
        <v>23231</v>
      </c>
      <c r="E12" s="9">
        <v>13686</v>
      </c>
      <c r="F12" s="9">
        <v>13005</v>
      </c>
      <c r="G12" s="9">
        <v>2612</v>
      </c>
      <c r="H12" s="9">
        <v>1923</v>
      </c>
    </row>
    <row r="13" spans="2:10" ht="24" customHeight="1">
      <c r="B13" s="1138" t="s">
        <v>920</v>
      </c>
      <c r="C13" s="1137"/>
      <c r="D13" s="520">
        <v>16448</v>
      </c>
      <c r="E13" s="9">
        <v>9955</v>
      </c>
      <c r="F13" s="9">
        <v>9464</v>
      </c>
      <c r="G13" s="9">
        <v>1839</v>
      </c>
      <c r="H13" s="9">
        <v>1265</v>
      </c>
    </row>
    <row r="14" spans="2:10" ht="12" customHeight="1">
      <c r="B14" s="3" t="s">
        <v>921</v>
      </c>
      <c r="D14" s="520">
        <v>1965</v>
      </c>
      <c r="E14" s="9">
        <v>1287</v>
      </c>
      <c r="F14" s="9">
        <v>1193</v>
      </c>
      <c r="G14" s="9">
        <v>301</v>
      </c>
      <c r="H14" s="9">
        <v>240</v>
      </c>
    </row>
    <row r="15" spans="2:10" ht="12" customHeight="1">
      <c r="B15" s="3" t="s">
        <v>922</v>
      </c>
      <c r="D15" s="520">
        <v>4818</v>
      </c>
      <c r="E15" s="9">
        <v>2444</v>
      </c>
      <c r="F15" s="9">
        <v>2348</v>
      </c>
      <c r="G15" s="9">
        <v>472</v>
      </c>
      <c r="H15" s="9">
        <v>418</v>
      </c>
    </row>
    <row r="16" spans="2:10" ht="12" customHeight="1">
      <c r="B16" s="3" t="s">
        <v>923</v>
      </c>
      <c r="D16" s="520">
        <v>12294</v>
      </c>
      <c r="E16" s="9">
        <v>8746</v>
      </c>
      <c r="F16" s="9">
        <v>8490</v>
      </c>
      <c r="G16" s="9">
        <v>1873</v>
      </c>
      <c r="H16" s="9">
        <v>1597</v>
      </c>
    </row>
    <row r="17" spans="2:13" ht="12" customHeight="1">
      <c r="B17" s="3" t="s">
        <v>924</v>
      </c>
      <c r="D17" s="520">
        <v>554</v>
      </c>
      <c r="E17" s="9">
        <v>19</v>
      </c>
      <c r="F17" s="9">
        <v>12</v>
      </c>
      <c r="G17" s="9">
        <v>9</v>
      </c>
      <c r="H17" s="9">
        <v>1</v>
      </c>
    </row>
    <row r="18" spans="2:13" ht="12" customHeight="1">
      <c r="B18" s="3" t="s">
        <v>925</v>
      </c>
      <c r="D18" s="520">
        <v>11740</v>
      </c>
      <c r="E18" s="9">
        <v>8727</v>
      </c>
      <c r="F18" s="9">
        <v>8479</v>
      </c>
      <c r="G18" s="9">
        <v>1865</v>
      </c>
      <c r="H18" s="9">
        <v>1596</v>
      </c>
    </row>
    <row r="19" spans="2:13" ht="12" customHeight="1">
      <c r="D19" s="463"/>
      <c r="F19" s="464"/>
      <c r="G19" s="464"/>
      <c r="H19" s="464"/>
    </row>
    <row r="20" spans="2:13" ht="12" customHeight="1">
      <c r="B20" s="3" t="s">
        <v>915</v>
      </c>
      <c r="D20" s="204">
        <v>100</v>
      </c>
      <c r="E20" s="13">
        <v>100</v>
      </c>
      <c r="F20" s="205">
        <v>100</v>
      </c>
      <c r="G20" s="205">
        <v>100</v>
      </c>
      <c r="H20" s="205">
        <v>100</v>
      </c>
      <c r="I20" s="205"/>
      <c r="J20" s="205"/>
      <c r="K20" s="205"/>
      <c r="L20" s="205"/>
      <c r="M20" s="205"/>
    </row>
    <row r="21" spans="2:13" ht="12" customHeight="1">
      <c r="B21" s="3" t="s">
        <v>916</v>
      </c>
      <c r="D21" s="204">
        <v>10.8</v>
      </c>
      <c r="E21" s="13">
        <v>16.7</v>
      </c>
      <c r="F21" s="205">
        <v>16.7</v>
      </c>
      <c r="G21" s="205">
        <v>26.7</v>
      </c>
      <c r="H21" s="205">
        <v>30.2</v>
      </c>
      <c r="I21" s="205"/>
      <c r="J21" s="205"/>
      <c r="K21" s="205"/>
      <c r="L21" s="205"/>
      <c r="M21" s="205"/>
    </row>
    <row r="22" spans="2:13" ht="12" customHeight="1">
      <c r="B22" s="3" t="s">
        <v>917</v>
      </c>
      <c r="D22" s="204">
        <v>2.2999999999999998</v>
      </c>
      <c r="E22" s="13">
        <v>4.2</v>
      </c>
      <c r="F22" s="205">
        <v>4.3</v>
      </c>
      <c r="G22" s="205">
        <v>6.5</v>
      </c>
      <c r="H22" s="205">
        <v>17.8</v>
      </c>
      <c r="I22" s="205"/>
      <c r="J22" s="205"/>
      <c r="K22" s="205"/>
      <c r="L22" s="205"/>
      <c r="M22" s="205"/>
    </row>
    <row r="23" spans="2:13" ht="12" customHeight="1">
      <c r="B23" s="3" t="s">
        <v>918</v>
      </c>
      <c r="D23" s="204">
        <v>8.5</v>
      </c>
      <c r="E23" s="13">
        <v>12.5</v>
      </c>
      <c r="F23" s="205">
        <v>12.4</v>
      </c>
      <c r="G23" s="205">
        <v>20.2</v>
      </c>
      <c r="H23" s="205">
        <v>12.4</v>
      </c>
      <c r="I23" s="205"/>
      <c r="J23" s="205"/>
      <c r="K23" s="205"/>
      <c r="L23" s="205"/>
      <c r="M23" s="205"/>
    </row>
    <row r="24" spans="2:13" ht="12" customHeight="1">
      <c r="B24" s="3" t="s">
        <v>919</v>
      </c>
      <c r="D24" s="204">
        <v>44.4</v>
      </c>
      <c r="E24" s="13">
        <v>50.2</v>
      </c>
      <c r="F24" s="205">
        <v>49.8</v>
      </c>
      <c r="G24" s="205">
        <v>42.1</v>
      </c>
      <c r="H24" s="205">
        <v>37.9</v>
      </c>
      <c r="I24" s="205"/>
      <c r="J24" s="205"/>
      <c r="K24" s="205"/>
      <c r="L24" s="205"/>
      <c r="M24" s="205"/>
    </row>
    <row r="25" spans="2:13" ht="24" customHeight="1">
      <c r="B25" s="1138" t="s">
        <v>920</v>
      </c>
      <c r="C25" s="1137"/>
      <c r="D25" s="204">
        <v>31.5</v>
      </c>
      <c r="E25" s="13">
        <v>36.5</v>
      </c>
      <c r="F25" s="205">
        <v>36.200000000000003</v>
      </c>
      <c r="G25" s="205">
        <v>29.7</v>
      </c>
      <c r="H25" s="205">
        <v>24.9</v>
      </c>
      <c r="I25" s="205"/>
      <c r="J25" s="205"/>
      <c r="K25" s="205"/>
      <c r="L25" s="205"/>
      <c r="M25" s="205"/>
    </row>
    <row r="26" spans="2:13" ht="12" customHeight="1">
      <c r="B26" s="3" t="s">
        <v>921</v>
      </c>
      <c r="D26" s="204">
        <v>3.8</v>
      </c>
      <c r="E26" s="13">
        <v>4.7</v>
      </c>
      <c r="F26" s="205">
        <v>4.5999999999999996</v>
      </c>
      <c r="G26" s="205">
        <v>4.9000000000000004</v>
      </c>
      <c r="H26" s="205">
        <v>4.7</v>
      </c>
      <c r="I26" s="205"/>
      <c r="J26" s="205"/>
      <c r="K26" s="205"/>
      <c r="L26" s="205"/>
      <c r="M26" s="205"/>
    </row>
    <row r="27" spans="2:13" ht="12" customHeight="1">
      <c r="B27" s="3" t="s">
        <v>922</v>
      </c>
      <c r="D27" s="204">
        <v>9.1999999999999993</v>
      </c>
      <c r="E27" s="13">
        <v>9</v>
      </c>
      <c r="F27" s="205">
        <v>9</v>
      </c>
      <c r="G27" s="205">
        <v>7.6</v>
      </c>
      <c r="H27" s="205">
        <v>8.1999999999999993</v>
      </c>
      <c r="I27" s="205"/>
      <c r="J27" s="205"/>
      <c r="K27" s="205"/>
      <c r="L27" s="205"/>
      <c r="M27" s="205"/>
    </row>
    <row r="28" spans="2:13" ht="12" customHeight="1">
      <c r="B28" s="3" t="s">
        <v>923</v>
      </c>
      <c r="D28" s="204">
        <v>23.5</v>
      </c>
      <c r="E28" s="13">
        <v>32</v>
      </c>
      <c r="F28" s="205">
        <v>32.5</v>
      </c>
      <c r="G28" s="205">
        <v>30.2</v>
      </c>
      <c r="H28" s="205">
        <v>31.5</v>
      </c>
      <c r="I28" s="205"/>
      <c r="J28" s="205"/>
      <c r="K28" s="205"/>
      <c r="L28" s="205"/>
      <c r="M28" s="205"/>
    </row>
    <row r="29" spans="2:13" ht="12" customHeight="1">
      <c r="B29" s="3" t="s">
        <v>924</v>
      </c>
      <c r="D29" s="204">
        <v>1.1000000000000001</v>
      </c>
      <c r="E29" s="13">
        <v>0.1</v>
      </c>
      <c r="F29" s="205">
        <v>0</v>
      </c>
      <c r="G29" s="205">
        <v>0.1</v>
      </c>
      <c r="H29" s="205">
        <v>0</v>
      </c>
      <c r="I29" s="205"/>
      <c r="J29" s="205"/>
      <c r="K29" s="205"/>
      <c r="L29" s="205"/>
      <c r="M29" s="205"/>
    </row>
    <row r="30" spans="2:13" ht="12" customHeight="1">
      <c r="B30" s="14" t="s">
        <v>925</v>
      </c>
      <c r="C30" s="14"/>
      <c r="D30" s="207">
        <v>22.4</v>
      </c>
      <c r="E30" s="17">
        <v>32</v>
      </c>
      <c r="F30" s="17">
        <v>32.5</v>
      </c>
      <c r="G30" s="17">
        <v>30.1</v>
      </c>
      <c r="H30" s="17">
        <v>31.5</v>
      </c>
      <c r="I30" s="205"/>
      <c r="J30" s="205"/>
      <c r="K30" s="205"/>
      <c r="L30" s="205"/>
      <c r="M30" s="205"/>
    </row>
    <row r="31" spans="2:13" ht="12" customHeight="1">
      <c r="B31" s="11" t="s">
        <v>1957</v>
      </c>
    </row>
    <row r="32" spans="2:13" ht="12" customHeight="1">
      <c r="B32" s="11" t="s">
        <v>1958</v>
      </c>
    </row>
    <row r="33" spans="2:13" ht="12" customHeight="1">
      <c r="B33" s="11"/>
    </row>
    <row r="34" spans="2:13" ht="12" customHeight="1">
      <c r="B34" s="11" t="s">
        <v>927</v>
      </c>
      <c r="H34" s="11"/>
    </row>
    <row r="35" spans="2:13" ht="12" customHeight="1">
      <c r="B35" s="11"/>
      <c r="H35" s="4" t="s">
        <v>906</v>
      </c>
    </row>
    <row r="36" spans="2:13" ht="12" customHeight="1">
      <c r="B36" s="5"/>
      <c r="C36" s="5"/>
      <c r="D36" s="434" t="s">
        <v>928</v>
      </c>
      <c r="E36" s="1130" t="s">
        <v>254</v>
      </c>
      <c r="F36" s="1101"/>
      <c r="G36" s="1101"/>
      <c r="H36" s="1101"/>
    </row>
    <row r="37" spans="2:13" ht="12" customHeight="1">
      <c r="B37" s="11"/>
      <c r="C37" s="11"/>
      <c r="D37" s="456" t="s">
        <v>135</v>
      </c>
      <c r="E37" s="457" t="s">
        <v>567</v>
      </c>
      <c r="F37" s="457" t="s">
        <v>910</v>
      </c>
      <c r="G37" s="458" t="s">
        <v>910</v>
      </c>
      <c r="H37" s="401" t="s">
        <v>911</v>
      </c>
    </row>
    <row r="38" spans="2:13" ht="12" customHeight="1">
      <c r="B38" s="11"/>
      <c r="C38" s="11"/>
      <c r="D38" s="456"/>
      <c r="E38" s="457"/>
      <c r="F38" s="457" t="s">
        <v>912</v>
      </c>
      <c r="G38" s="458" t="s">
        <v>913</v>
      </c>
      <c r="H38" s="401" t="s">
        <v>914</v>
      </c>
    </row>
    <row r="39" spans="2:13" ht="12" customHeight="1">
      <c r="B39" s="14"/>
      <c r="C39" s="14"/>
      <c r="D39" s="460"/>
      <c r="E39" s="461"/>
      <c r="F39" s="461"/>
      <c r="G39" s="462" t="s">
        <v>87</v>
      </c>
      <c r="H39" s="403"/>
    </row>
    <row r="40" spans="2:13" ht="12" customHeight="1">
      <c r="B40" s="5" t="s">
        <v>915</v>
      </c>
      <c r="C40" s="187"/>
      <c r="D40" s="13">
        <v>100</v>
      </c>
      <c r="E40" s="13">
        <v>52.2</v>
      </c>
      <c r="F40" s="13">
        <v>50</v>
      </c>
      <c r="G40" s="13">
        <v>11.9</v>
      </c>
      <c r="H40" s="13">
        <v>9.6999999999999993</v>
      </c>
      <c r="I40" s="205"/>
      <c r="J40" s="205"/>
      <c r="K40" s="205"/>
      <c r="L40" s="205"/>
      <c r="M40" s="205"/>
    </row>
    <row r="41" spans="2:13" ht="12" customHeight="1">
      <c r="B41" s="11" t="s">
        <v>916</v>
      </c>
      <c r="C41" s="18"/>
      <c r="D41" s="13">
        <v>100</v>
      </c>
      <c r="E41" s="13">
        <v>80.900000000000006</v>
      </c>
      <c r="F41" s="13">
        <v>77.2</v>
      </c>
      <c r="G41" s="13">
        <v>29.3</v>
      </c>
      <c r="H41" s="13">
        <v>27.1</v>
      </c>
      <c r="I41" s="205"/>
      <c r="J41" s="205"/>
      <c r="K41" s="205"/>
      <c r="L41" s="205"/>
      <c r="M41" s="205"/>
    </row>
    <row r="42" spans="2:13" ht="12" customHeight="1">
      <c r="B42" s="11" t="s">
        <v>917</v>
      </c>
      <c r="C42" s="18"/>
      <c r="D42" s="13">
        <v>100</v>
      </c>
      <c r="E42" s="13">
        <v>96.2</v>
      </c>
      <c r="F42" s="13">
        <v>93.6</v>
      </c>
      <c r="G42" s="13">
        <v>33.4</v>
      </c>
      <c r="H42" s="13">
        <v>75.3</v>
      </c>
      <c r="I42" s="205"/>
      <c r="J42" s="205"/>
      <c r="K42" s="205"/>
      <c r="L42" s="205"/>
      <c r="M42" s="205"/>
    </row>
    <row r="43" spans="2:13" ht="12" customHeight="1">
      <c r="B43" s="11" t="s">
        <v>918</v>
      </c>
      <c r="C43" s="18"/>
      <c r="D43" s="13">
        <v>100</v>
      </c>
      <c r="E43" s="13">
        <v>76.7</v>
      </c>
      <c r="F43" s="13">
        <v>72.8</v>
      </c>
      <c r="G43" s="13">
        <v>28.1</v>
      </c>
      <c r="H43" s="13">
        <v>14.1</v>
      </c>
      <c r="I43" s="205"/>
      <c r="J43" s="205"/>
      <c r="K43" s="205"/>
      <c r="L43" s="205"/>
      <c r="M43" s="205"/>
    </row>
    <row r="44" spans="2:13" ht="12" customHeight="1">
      <c r="B44" s="11" t="s">
        <v>919</v>
      </c>
      <c r="C44" s="18"/>
      <c r="D44" s="13">
        <v>100</v>
      </c>
      <c r="E44" s="13">
        <v>58.9</v>
      </c>
      <c r="F44" s="13">
        <v>56</v>
      </c>
      <c r="G44" s="13">
        <v>11.2</v>
      </c>
      <c r="H44" s="13">
        <v>8.3000000000000007</v>
      </c>
      <c r="I44" s="205"/>
      <c r="J44" s="205"/>
      <c r="K44" s="205"/>
      <c r="L44" s="205"/>
      <c r="M44" s="205"/>
    </row>
    <row r="45" spans="2:13" ht="24" customHeight="1">
      <c r="B45" s="1136" t="s">
        <v>920</v>
      </c>
      <c r="C45" s="1137"/>
      <c r="D45" s="13">
        <v>100</v>
      </c>
      <c r="E45" s="13">
        <v>60.5</v>
      </c>
      <c r="F45" s="13">
        <v>57.5</v>
      </c>
      <c r="G45" s="13">
        <v>11.2</v>
      </c>
      <c r="H45" s="13">
        <v>7.7</v>
      </c>
      <c r="I45" s="205"/>
      <c r="J45" s="205"/>
      <c r="K45" s="205"/>
      <c r="L45" s="205"/>
      <c r="M45" s="205"/>
    </row>
    <row r="46" spans="2:13" ht="12" customHeight="1">
      <c r="B46" s="11" t="s">
        <v>921</v>
      </c>
      <c r="C46" s="18"/>
      <c r="D46" s="13">
        <v>100</v>
      </c>
      <c r="E46" s="13">
        <v>65.5</v>
      </c>
      <c r="F46" s="13">
        <v>60.7</v>
      </c>
      <c r="G46" s="13">
        <v>15.3</v>
      </c>
      <c r="H46" s="13">
        <v>12.2</v>
      </c>
      <c r="I46" s="205"/>
      <c r="J46" s="205"/>
      <c r="K46" s="205"/>
      <c r="L46" s="205"/>
      <c r="M46" s="205"/>
    </row>
    <row r="47" spans="2:13" ht="12" customHeight="1">
      <c r="B47" s="11" t="s">
        <v>922</v>
      </c>
      <c r="C47" s="18"/>
      <c r="D47" s="13">
        <v>100</v>
      </c>
      <c r="E47" s="13">
        <v>50.7</v>
      </c>
      <c r="F47" s="13">
        <v>48.7</v>
      </c>
      <c r="G47" s="13">
        <v>9.8000000000000007</v>
      </c>
      <c r="H47" s="13">
        <v>8.6999999999999993</v>
      </c>
      <c r="I47" s="205"/>
      <c r="J47" s="205"/>
      <c r="K47" s="205"/>
      <c r="L47" s="205"/>
      <c r="M47" s="205"/>
    </row>
    <row r="48" spans="2:13" ht="12" customHeight="1">
      <c r="B48" s="11" t="s">
        <v>923</v>
      </c>
      <c r="C48" s="18"/>
      <c r="D48" s="13">
        <v>100</v>
      </c>
      <c r="E48" s="13">
        <v>71.099999999999994</v>
      </c>
      <c r="F48" s="13">
        <v>69.099999999999994</v>
      </c>
      <c r="G48" s="13">
        <v>15.2</v>
      </c>
      <c r="H48" s="13">
        <v>13</v>
      </c>
      <c r="I48" s="205"/>
      <c r="J48" s="205"/>
      <c r="K48" s="205"/>
      <c r="L48" s="205"/>
      <c r="M48" s="205"/>
    </row>
    <row r="49" spans="2:13" ht="12" customHeight="1">
      <c r="B49" s="11" t="s">
        <v>924</v>
      </c>
      <c r="C49" s="18"/>
      <c r="D49" s="13">
        <v>100</v>
      </c>
      <c r="E49" s="13">
        <v>3.4</v>
      </c>
      <c r="F49" s="13">
        <v>2.2000000000000002</v>
      </c>
      <c r="G49" s="13">
        <v>1.6</v>
      </c>
      <c r="H49" s="13">
        <v>0.2</v>
      </c>
      <c r="I49" s="205"/>
      <c r="J49" s="205"/>
      <c r="K49" s="205"/>
      <c r="L49" s="205"/>
      <c r="M49" s="205"/>
    </row>
    <row r="50" spans="2:13" ht="12" customHeight="1">
      <c r="B50" s="11" t="s">
        <v>925</v>
      </c>
      <c r="C50" s="18"/>
      <c r="D50" s="13">
        <v>100</v>
      </c>
      <c r="E50" s="13">
        <v>74.3</v>
      </c>
      <c r="F50" s="13">
        <v>72.2</v>
      </c>
      <c r="G50" s="13">
        <v>15.9</v>
      </c>
      <c r="H50" s="13">
        <v>13.6</v>
      </c>
      <c r="I50" s="205"/>
      <c r="J50" s="205"/>
      <c r="K50" s="205"/>
      <c r="L50" s="205"/>
      <c r="M50" s="205"/>
    </row>
    <row r="51" spans="2:13" ht="12" customHeight="1">
      <c r="B51" s="11"/>
      <c r="C51" s="18"/>
      <c r="D51" s="13"/>
      <c r="E51" s="13"/>
      <c r="F51" s="13"/>
      <c r="G51" s="13"/>
      <c r="H51" s="13"/>
    </row>
    <row r="52" spans="2:13" ht="12" customHeight="1">
      <c r="B52" s="11" t="s">
        <v>915</v>
      </c>
      <c r="C52" s="18"/>
      <c r="D52" s="209" t="s">
        <v>128</v>
      </c>
      <c r="E52" s="209" t="s">
        <v>128</v>
      </c>
      <c r="F52" s="209" t="s">
        <v>128</v>
      </c>
      <c r="G52" s="209" t="s">
        <v>128</v>
      </c>
      <c r="H52" s="209" t="s">
        <v>128</v>
      </c>
    </row>
    <row r="53" spans="2:13" ht="12" customHeight="1">
      <c r="B53" s="11" t="s">
        <v>916</v>
      </c>
      <c r="C53" s="18"/>
      <c r="D53" s="209" t="s">
        <v>128</v>
      </c>
      <c r="E53" s="209" t="s">
        <v>128</v>
      </c>
      <c r="F53" s="209" t="s">
        <v>128</v>
      </c>
      <c r="G53" s="209" t="s">
        <v>128</v>
      </c>
      <c r="H53" s="209" t="s">
        <v>128</v>
      </c>
    </row>
    <row r="54" spans="2:13" ht="12" customHeight="1">
      <c r="B54" s="11" t="s">
        <v>917</v>
      </c>
      <c r="C54" s="18"/>
      <c r="D54" s="209" t="s">
        <v>128</v>
      </c>
      <c r="E54" s="209" t="s">
        <v>128</v>
      </c>
      <c r="F54" s="209" t="s">
        <v>128</v>
      </c>
      <c r="G54" s="209" t="s">
        <v>128</v>
      </c>
      <c r="H54" s="209" t="s">
        <v>128</v>
      </c>
    </row>
    <row r="55" spans="2:13" ht="12" customHeight="1">
      <c r="B55" s="11" t="s">
        <v>918</v>
      </c>
      <c r="C55" s="18"/>
      <c r="D55" s="209" t="s">
        <v>128</v>
      </c>
      <c r="E55" s="209" t="s">
        <v>128</v>
      </c>
      <c r="F55" s="209" t="s">
        <v>128</v>
      </c>
      <c r="G55" s="209" t="s">
        <v>128</v>
      </c>
      <c r="H55" s="209" t="s">
        <v>128</v>
      </c>
    </row>
    <row r="56" spans="2:13" ht="12" customHeight="1">
      <c r="B56" s="11" t="s">
        <v>919</v>
      </c>
      <c r="C56" s="18"/>
      <c r="D56" s="209" t="s">
        <v>128</v>
      </c>
      <c r="E56" s="209" t="s">
        <v>128</v>
      </c>
      <c r="F56" s="209" t="s">
        <v>128</v>
      </c>
      <c r="G56" s="209" t="s">
        <v>128</v>
      </c>
      <c r="H56" s="209" t="s">
        <v>128</v>
      </c>
    </row>
    <row r="57" spans="2:13" ht="24" customHeight="1">
      <c r="B57" s="1136" t="s">
        <v>920</v>
      </c>
      <c r="C57" s="1137"/>
      <c r="D57" s="209" t="s">
        <v>128</v>
      </c>
      <c r="E57" s="209" t="s">
        <v>128</v>
      </c>
      <c r="F57" s="209" t="s">
        <v>128</v>
      </c>
      <c r="G57" s="209" t="s">
        <v>128</v>
      </c>
      <c r="H57" s="209" t="s">
        <v>128</v>
      </c>
    </row>
    <row r="58" spans="2:13" ht="12" customHeight="1">
      <c r="B58" s="11" t="s">
        <v>921</v>
      </c>
      <c r="C58" s="18"/>
      <c r="D58" s="209" t="s">
        <v>128</v>
      </c>
      <c r="E58" s="209" t="s">
        <v>128</v>
      </c>
      <c r="F58" s="209" t="s">
        <v>128</v>
      </c>
      <c r="G58" s="209" t="s">
        <v>128</v>
      </c>
      <c r="H58" s="209" t="s">
        <v>128</v>
      </c>
    </row>
    <row r="59" spans="2:13" ht="12" customHeight="1">
      <c r="B59" s="11" t="s">
        <v>922</v>
      </c>
      <c r="C59" s="18"/>
      <c r="D59" s="209" t="s">
        <v>128</v>
      </c>
      <c r="E59" s="209" t="s">
        <v>128</v>
      </c>
      <c r="F59" s="209" t="s">
        <v>128</v>
      </c>
      <c r="G59" s="209" t="s">
        <v>128</v>
      </c>
      <c r="H59" s="209" t="s">
        <v>128</v>
      </c>
    </row>
    <row r="60" spans="2:13" ht="12" customHeight="1">
      <c r="B60" s="11" t="s">
        <v>923</v>
      </c>
      <c r="C60" s="18"/>
      <c r="D60" s="209" t="s">
        <v>128</v>
      </c>
      <c r="E60" s="209" t="s">
        <v>128</v>
      </c>
      <c r="F60" s="209" t="s">
        <v>128</v>
      </c>
      <c r="G60" s="209" t="s">
        <v>128</v>
      </c>
      <c r="H60" s="209" t="s">
        <v>128</v>
      </c>
    </row>
    <row r="61" spans="2:13" ht="12" customHeight="1">
      <c r="B61" s="11" t="s">
        <v>924</v>
      </c>
      <c r="C61" s="18"/>
      <c r="D61" s="209" t="s">
        <v>128</v>
      </c>
      <c r="E61" s="209" t="s">
        <v>128</v>
      </c>
      <c r="F61" s="209" t="s">
        <v>128</v>
      </c>
      <c r="G61" s="209" t="s">
        <v>128</v>
      </c>
      <c r="H61" s="209" t="s">
        <v>128</v>
      </c>
    </row>
    <row r="62" spans="2:13" ht="12" customHeight="1">
      <c r="B62" s="14" t="s">
        <v>925</v>
      </c>
      <c r="C62" s="181"/>
      <c r="D62" s="208" t="s">
        <v>128</v>
      </c>
      <c r="E62" s="208" t="s">
        <v>128</v>
      </c>
      <c r="F62" s="208" t="s">
        <v>128</v>
      </c>
      <c r="G62" s="208" t="s">
        <v>128</v>
      </c>
      <c r="H62" s="208" t="s">
        <v>128</v>
      </c>
    </row>
    <row r="63" spans="2:13" ht="12" customHeight="1">
      <c r="B63" s="11"/>
    </row>
    <row r="64" spans="2:13" ht="12" customHeight="1">
      <c r="B64" s="11"/>
    </row>
    <row r="65" spans="2:10" ht="12" customHeight="1">
      <c r="B65" s="11" t="s">
        <v>929</v>
      </c>
      <c r="I65" s="11"/>
      <c r="J65" s="11"/>
    </row>
    <row r="66" spans="2:10" ht="12" customHeight="1">
      <c r="B66" s="14"/>
      <c r="H66" s="4" t="s">
        <v>906</v>
      </c>
      <c r="I66" s="11"/>
      <c r="J66" s="11"/>
    </row>
    <row r="67" spans="2:10" ht="12" customHeight="1">
      <c r="B67" s="465"/>
      <c r="C67" s="6"/>
      <c r="D67" s="466" t="s">
        <v>930</v>
      </c>
      <c r="E67" s="466" t="s">
        <v>931</v>
      </c>
      <c r="F67" s="466" t="s">
        <v>932</v>
      </c>
      <c r="G67" s="467" t="s">
        <v>74</v>
      </c>
      <c r="H67" s="467" t="s">
        <v>933</v>
      </c>
    </row>
    <row r="68" spans="2:10" ht="12" customHeight="1">
      <c r="B68" s="11" t="s">
        <v>934</v>
      </c>
      <c r="C68" s="18"/>
      <c r="D68" s="469"/>
      <c r="E68" s="32"/>
      <c r="F68" s="32"/>
      <c r="G68" s="32"/>
      <c r="H68" s="32"/>
      <c r="I68" s="468"/>
      <c r="J68" s="468"/>
    </row>
    <row r="69" spans="2:10" ht="12" customHeight="1">
      <c r="B69" s="3" t="s">
        <v>659</v>
      </c>
      <c r="C69" s="18"/>
      <c r="D69" s="989">
        <v>21816</v>
      </c>
      <c r="E69" s="994">
        <v>22867</v>
      </c>
      <c r="F69" s="994">
        <v>24047</v>
      </c>
      <c r="G69" s="995">
        <v>24595</v>
      </c>
      <c r="H69" s="995">
        <v>26125</v>
      </c>
      <c r="I69" s="13"/>
      <c r="J69" s="13"/>
    </row>
    <row r="70" spans="2:10" ht="12" customHeight="1">
      <c r="B70" s="3" t="s">
        <v>916</v>
      </c>
      <c r="C70" s="18"/>
      <c r="D70" s="989">
        <v>5127</v>
      </c>
      <c r="E70" s="994">
        <v>5175</v>
      </c>
      <c r="F70" s="994">
        <v>5046</v>
      </c>
      <c r="G70" s="995">
        <v>4449</v>
      </c>
      <c r="H70" s="995">
        <v>4363</v>
      </c>
      <c r="I70" s="13"/>
      <c r="J70" s="13"/>
    </row>
    <row r="71" spans="2:10" ht="12" customHeight="1">
      <c r="B71" s="3" t="s">
        <v>917</v>
      </c>
      <c r="C71" s="18"/>
      <c r="D71" s="989">
        <v>1237</v>
      </c>
      <c r="E71" s="994">
        <v>1213</v>
      </c>
      <c r="F71" s="994">
        <v>1189</v>
      </c>
      <c r="G71" s="995">
        <v>1029</v>
      </c>
      <c r="H71" s="995">
        <v>1122</v>
      </c>
      <c r="I71" s="13"/>
      <c r="J71" s="13"/>
    </row>
    <row r="72" spans="2:10" ht="12" customHeight="1">
      <c r="B72" s="3" t="s">
        <v>918</v>
      </c>
      <c r="C72" s="18"/>
      <c r="D72" s="989">
        <v>3890</v>
      </c>
      <c r="E72" s="994">
        <v>3962</v>
      </c>
      <c r="F72" s="994">
        <v>3857</v>
      </c>
      <c r="G72" s="995">
        <v>3420</v>
      </c>
      <c r="H72" s="995">
        <v>3241</v>
      </c>
      <c r="I72" s="13"/>
      <c r="J72" s="13"/>
    </row>
    <row r="73" spans="2:10" ht="12" customHeight="1">
      <c r="B73" s="3" t="s">
        <v>919</v>
      </c>
      <c r="C73" s="18"/>
      <c r="D73" s="989">
        <v>13184</v>
      </c>
      <c r="E73" s="994">
        <v>12816</v>
      </c>
      <c r="F73" s="994">
        <v>12438</v>
      </c>
      <c r="G73" s="995">
        <v>12606</v>
      </c>
      <c r="H73" s="995">
        <v>13005</v>
      </c>
      <c r="I73" s="13"/>
      <c r="J73" s="13"/>
    </row>
    <row r="74" spans="2:10" ht="24" customHeight="1">
      <c r="B74" s="1136" t="s">
        <v>920</v>
      </c>
      <c r="C74" s="1137"/>
      <c r="D74" s="168">
        <v>10884</v>
      </c>
      <c r="E74" s="168">
        <v>10643</v>
      </c>
      <c r="F74" s="168">
        <v>10142</v>
      </c>
      <c r="G74" s="168">
        <v>10392</v>
      </c>
      <c r="H74" s="168">
        <v>9464</v>
      </c>
      <c r="I74" s="13"/>
      <c r="J74" s="13"/>
    </row>
    <row r="75" spans="2:10" ht="12" customHeight="1">
      <c r="B75" s="11" t="s">
        <v>921</v>
      </c>
      <c r="C75" s="18"/>
      <c r="D75" s="995">
        <v>1561</v>
      </c>
      <c r="E75" s="995">
        <v>1535</v>
      </c>
      <c r="F75" s="168">
        <v>1470</v>
      </c>
      <c r="G75" s="168">
        <v>1262</v>
      </c>
      <c r="H75" s="995">
        <v>1193</v>
      </c>
      <c r="I75" s="13"/>
      <c r="J75" s="13"/>
    </row>
    <row r="76" spans="2:10" ht="12" customHeight="1">
      <c r="B76" s="11" t="s">
        <v>922</v>
      </c>
      <c r="C76" s="18"/>
      <c r="D76" s="995">
        <v>739</v>
      </c>
      <c r="E76" s="995">
        <v>639</v>
      </c>
      <c r="F76" s="168">
        <v>827</v>
      </c>
      <c r="G76" s="168">
        <v>952</v>
      </c>
      <c r="H76" s="995">
        <v>2348</v>
      </c>
      <c r="I76" s="13"/>
      <c r="J76" s="13"/>
    </row>
    <row r="77" spans="2:10" ht="12" customHeight="1">
      <c r="B77" s="3" t="s">
        <v>923</v>
      </c>
      <c r="C77" s="18"/>
      <c r="D77" s="989">
        <v>3471</v>
      </c>
      <c r="E77" s="994">
        <v>4830</v>
      </c>
      <c r="F77" s="994">
        <v>6465</v>
      </c>
      <c r="G77" s="995">
        <v>7276</v>
      </c>
      <c r="H77" s="995">
        <v>8490</v>
      </c>
      <c r="I77" s="13"/>
      <c r="J77" s="13"/>
    </row>
    <row r="78" spans="2:10" ht="12" customHeight="1">
      <c r="B78" s="3" t="s">
        <v>924</v>
      </c>
      <c r="C78" s="18"/>
      <c r="D78" s="989">
        <v>7</v>
      </c>
      <c r="E78" s="994">
        <v>3</v>
      </c>
      <c r="F78" s="994">
        <v>4</v>
      </c>
      <c r="G78" s="995">
        <v>6</v>
      </c>
      <c r="H78" s="995">
        <v>12</v>
      </c>
      <c r="I78" s="13"/>
      <c r="J78" s="13"/>
    </row>
    <row r="79" spans="2:10" ht="12" customHeight="1">
      <c r="B79" s="3" t="s">
        <v>925</v>
      </c>
      <c r="D79" s="989">
        <v>3464</v>
      </c>
      <c r="E79" s="994">
        <v>4826</v>
      </c>
      <c r="F79" s="994">
        <v>6461</v>
      </c>
      <c r="G79" s="995">
        <v>7270</v>
      </c>
      <c r="H79" s="995">
        <v>8479</v>
      </c>
      <c r="I79" s="13"/>
      <c r="J79" s="13"/>
    </row>
    <row r="80" spans="2:10" ht="12" customHeight="1">
      <c r="D80" s="470"/>
      <c r="E80" s="241"/>
      <c r="F80" s="241"/>
      <c r="G80" s="241"/>
      <c r="H80" s="11"/>
      <c r="I80" s="11"/>
      <c r="J80" s="11"/>
    </row>
    <row r="81" spans="2:13" ht="12" customHeight="1">
      <c r="B81" s="3" t="s">
        <v>4</v>
      </c>
      <c r="D81" s="470"/>
      <c r="E81" s="241"/>
      <c r="F81" s="241"/>
      <c r="G81" s="241"/>
      <c r="H81" s="11"/>
      <c r="I81" s="11"/>
      <c r="J81" s="11"/>
    </row>
    <row r="82" spans="2:13" ht="12" customHeight="1">
      <c r="B82" s="3" t="s">
        <v>659</v>
      </c>
      <c r="D82" s="204">
        <v>100</v>
      </c>
      <c r="E82" s="13">
        <v>100</v>
      </c>
      <c r="F82" s="13">
        <v>100</v>
      </c>
      <c r="G82" s="205">
        <v>100</v>
      </c>
      <c r="H82" s="209">
        <v>100</v>
      </c>
      <c r="I82" s="504"/>
      <c r="J82" s="504"/>
      <c r="K82" s="504"/>
      <c r="L82" s="504"/>
      <c r="M82" s="504"/>
    </row>
    <row r="83" spans="2:13" ht="12" customHeight="1">
      <c r="B83" s="3" t="s">
        <v>916</v>
      </c>
      <c r="D83" s="204">
        <v>23.5</v>
      </c>
      <c r="E83" s="13">
        <v>22.6</v>
      </c>
      <c r="F83" s="13">
        <v>21</v>
      </c>
      <c r="G83" s="13">
        <v>18.100000000000001</v>
      </c>
      <c r="H83" s="209">
        <v>16.7</v>
      </c>
      <c r="I83" s="504"/>
      <c r="J83" s="504"/>
      <c r="K83" s="504"/>
      <c r="L83" s="504"/>
      <c r="M83" s="504"/>
    </row>
    <row r="84" spans="2:13" ht="12" customHeight="1">
      <c r="B84" s="3" t="s">
        <v>917</v>
      </c>
      <c r="D84" s="204">
        <v>5.7</v>
      </c>
      <c r="E84" s="13">
        <v>5.3</v>
      </c>
      <c r="F84" s="13">
        <v>4.9000000000000004</v>
      </c>
      <c r="G84" s="13">
        <v>4.2</v>
      </c>
      <c r="H84" s="209">
        <v>4.3</v>
      </c>
      <c r="I84" s="504"/>
      <c r="J84" s="504"/>
      <c r="K84" s="504"/>
      <c r="L84" s="504"/>
      <c r="M84" s="504"/>
    </row>
    <row r="85" spans="2:13" ht="12" customHeight="1">
      <c r="B85" s="3" t="s">
        <v>918</v>
      </c>
      <c r="D85" s="204">
        <v>17.8</v>
      </c>
      <c r="E85" s="13">
        <v>17.3</v>
      </c>
      <c r="F85" s="13">
        <v>16</v>
      </c>
      <c r="G85" s="13">
        <v>13.9</v>
      </c>
      <c r="H85" s="209">
        <v>12.4</v>
      </c>
      <c r="I85" s="504"/>
      <c r="J85" s="504"/>
      <c r="K85" s="504"/>
      <c r="L85" s="504"/>
      <c r="M85" s="504"/>
    </row>
    <row r="86" spans="2:13" ht="12" customHeight="1">
      <c r="B86" s="3" t="s">
        <v>919</v>
      </c>
      <c r="D86" s="204">
        <v>60.4</v>
      </c>
      <c r="E86" s="13">
        <v>56</v>
      </c>
      <c r="F86" s="13">
        <v>51.7</v>
      </c>
      <c r="G86" s="13">
        <v>51.3</v>
      </c>
      <c r="H86" s="209">
        <v>49.8</v>
      </c>
      <c r="I86" s="504"/>
      <c r="J86" s="504"/>
      <c r="K86" s="504"/>
      <c r="L86" s="504"/>
      <c r="M86" s="504"/>
    </row>
    <row r="87" spans="2:13" ht="24" customHeight="1">
      <c r="B87" s="1138" t="s">
        <v>920</v>
      </c>
      <c r="C87" s="1137"/>
      <c r="D87" s="204">
        <v>49.9</v>
      </c>
      <c r="E87" s="13">
        <v>46.5</v>
      </c>
      <c r="F87" s="13">
        <v>42.2</v>
      </c>
      <c r="G87" s="13">
        <v>42.3</v>
      </c>
      <c r="H87" s="209">
        <v>36.200000000000003</v>
      </c>
      <c r="I87" s="504"/>
      <c r="J87" s="504"/>
      <c r="K87" s="504"/>
      <c r="L87" s="504"/>
      <c r="M87" s="504"/>
    </row>
    <row r="88" spans="2:13" ht="12" customHeight="1">
      <c r="B88" s="3" t="s">
        <v>921</v>
      </c>
      <c r="D88" s="204">
        <v>7.2</v>
      </c>
      <c r="E88" s="13">
        <v>6.7</v>
      </c>
      <c r="F88" s="13">
        <v>6.1</v>
      </c>
      <c r="G88" s="13">
        <v>5.0999999999999996</v>
      </c>
      <c r="H88" s="209">
        <v>4.5999999999999996</v>
      </c>
      <c r="I88" s="504"/>
      <c r="J88" s="504"/>
      <c r="K88" s="504"/>
      <c r="L88" s="504"/>
      <c r="M88" s="504"/>
    </row>
    <row r="89" spans="2:13" ht="12" customHeight="1">
      <c r="B89" s="3" t="s">
        <v>922</v>
      </c>
      <c r="D89" s="204">
        <v>3.4</v>
      </c>
      <c r="E89" s="13">
        <v>2.8</v>
      </c>
      <c r="F89" s="13">
        <v>3.4</v>
      </c>
      <c r="G89" s="13">
        <v>3.9</v>
      </c>
      <c r="H89" s="209">
        <v>9</v>
      </c>
      <c r="I89" s="504"/>
      <c r="J89" s="504"/>
      <c r="K89" s="504"/>
      <c r="L89" s="504"/>
      <c r="M89" s="504"/>
    </row>
    <row r="90" spans="2:13" ht="12" customHeight="1">
      <c r="B90" s="3" t="s">
        <v>923</v>
      </c>
      <c r="D90" s="204">
        <v>15.9</v>
      </c>
      <c r="E90" s="13">
        <v>21.1</v>
      </c>
      <c r="F90" s="13">
        <v>26.9</v>
      </c>
      <c r="G90" s="13">
        <v>29.6</v>
      </c>
      <c r="H90" s="209">
        <v>32.5</v>
      </c>
      <c r="I90" s="504"/>
      <c r="J90" s="504"/>
      <c r="K90" s="504"/>
      <c r="L90" s="504"/>
      <c r="M90" s="504"/>
    </row>
    <row r="91" spans="2:13" ht="12" customHeight="1">
      <c r="B91" s="3" t="s">
        <v>924</v>
      </c>
      <c r="D91" s="204">
        <v>0</v>
      </c>
      <c r="E91" s="13">
        <v>0</v>
      </c>
      <c r="F91" s="13">
        <v>0</v>
      </c>
      <c r="G91" s="13">
        <v>0</v>
      </c>
      <c r="H91" s="209">
        <v>0</v>
      </c>
      <c r="I91" s="504"/>
      <c r="J91" s="504"/>
      <c r="K91" s="504"/>
      <c r="L91" s="504"/>
      <c r="M91" s="504"/>
    </row>
    <row r="92" spans="2:13" ht="12" customHeight="1">
      <c r="B92" s="14" t="s">
        <v>925</v>
      </c>
      <c r="C92" s="14"/>
      <c r="D92" s="207">
        <v>15.9</v>
      </c>
      <c r="E92" s="17">
        <v>21.1</v>
      </c>
      <c r="F92" s="17">
        <v>26.9</v>
      </c>
      <c r="G92" s="17">
        <v>29.6</v>
      </c>
      <c r="H92" s="208">
        <v>32.5</v>
      </c>
      <c r="I92" s="504"/>
      <c r="J92" s="504"/>
      <c r="K92" s="504"/>
      <c r="L92" s="504"/>
      <c r="M92" s="504"/>
    </row>
    <row r="93" spans="2:13" ht="12" customHeight="1">
      <c r="B93" s="11" t="s">
        <v>935</v>
      </c>
      <c r="E93" s="11"/>
      <c r="F93" s="11"/>
      <c r="I93" s="11"/>
    </row>
    <row r="94" spans="2:13" ht="12" customHeight="1">
      <c r="B94" s="11"/>
      <c r="I94" s="11"/>
    </row>
    <row r="95" spans="2:13" ht="12" customHeight="1">
      <c r="B95" s="11"/>
      <c r="I95" s="11"/>
    </row>
    <row r="96" spans="2:13" ht="12" customHeight="1">
      <c r="B96" s="11" t="s">
        <v>936</v>
      </c>
      <c r="I96" s="11"/>
      <c r="J96" s="11"/>
    </row>
    <row r="97" spans="2:11" ht="12" customHeight="1">
      <c r="B97" s="14"/>
      <c r="H97" s="4" t="s">
        <v>906</v>
      </c>
      <c r="I97" s="11"/>
      <c r="J97" s="11"/>
    </row>
    <row r="98" spans="2:11" ht="12" customHeight="1">
      <c r="B98" s="465"/>
      <c r="C98" s="6"/>
      <c r="D98" s="466" t="s">
        <v>930</v>
      </c>
      <c r="E98" s="466" t="s">
        <v>931</v>
      </c>
      <c r="F98" s="466" t="s">
        <v>932</v>
      </c>
      <c r="G98" s="467" t="s">
        <v>74</v>
      </c>
      <c r="H98" s="467" t="s">
        <v>933</v>
      </c>
    </row>
    <row r="99" spans="2:11" ht="12" customHeight="1">
      <c r="B99" s="11" t="s">
        <v>934</v>
      </c>
      <c r="C99" s="18"/>
      <c r="D99" s="469"/>
      <c r="E99" s="32"/>
      <c r="F99" s="32"/>
      <c r="G99" s="32"/>
      <c r="H99" s="32"/>
      <c r="I99" s="468"/>
      <c r="J99" s="468"/>
    </row>
    <row r="100" spans="2:11" ht="12" customHeight="1">
      <c r="B100" s="3" t="s">
        <v>659</v>
      </c>
      <c r="C100" s="18"/>
      <c r="D100" s="168">
        <v>9493</v>
      </c>
      <c r="E100" s="168">
        <v>8128</v>
      </c>
      <c r="F100" s="168">
        <v>8551</v>
      </c>
      <c r="G100" s="168">
        <v>8001</v>
      </c>
      <c r="H100" s="168">
        <v>9013</v>
      </c>
      <c r="I100" s="13"/>
      <c r="J100" s="13"/>
      <c r="K100" s="11"/>
    </row>
    <row r="101" spans="2:11" ht="12" customHeight="1">
      <c r="B101" s="3" t="s">
        <v>916</v>
      </c>
      <c r="C101" s="18"/>
      <c r="D101" s="168">
        <v>3190</v>
      </c>
      <c r="E101" s="168">
        <v>2749</v>
      </c>
      <c r="F101" s="168">
        <v>2735</v>
      </c>
      <c r="G101" s="168">
        <v>2348</v>
      </c>
      <c r="H101" s="168">
        <v>2440</v>
      </c>
      <c r="I101" s="13"/>
      <c r="J101" s="13"/>
      <c r="K101" s="11"/>
    </row>
    <row r="102" spans="2:11" ht="12" customHeight="1">
      <c r="B102" s="3" t="s">
        <v>917</v>
      </c>
      <c r="C102" s="18"/>
      <c r="D102" s="168">
        <v>1158</v>
      </c>
      <c r="E102" s="168">
        <v>1115</v>
      </c>
      <c r="F102" s="168">
        <v>1079</v>
      </c>
      <c r="G102" s="168">
        <v>915</v>
      </c>
      <c r="H102" s="168">
        <v>953</v>
      </c>
      <c r="I102" s="13"/>
      <c r="J102" s="13"/>
      <c r="K102" s="11"/>
    </row>
    <row r="103" spans="2:11" ht="12" customHeight="1">
      <c r="B103" s="3" t="s">
        <v>918</v>
      </c>
      <c r="C103" s="18"/>
      <c r="D103" s="168">
        <v>2032</v>
      </c>
      <c r="E103" s="168">
        <v>1635</v>
      </c>
      <c r="F103" s="168">
        <v>1655</v>
      </c>
      <c r="G103" s="168">
        <v>1433</v>
      </c>
      <c r="H103" s="168">
        <v>1487</v>
      </c>
      <c r="I103" s="13"/>
      <c r="J103" s="13"/>
      <c r="K103" s="11"/>
    </row>
    <row r="104" spans="2:11" ht="12" customHeight="1">
      <c r="B104" s="3" t="s">
        <v>919</v>
      </c>
      <c r="C104" s="18"/>
      <c r="D104" s="168">
        <v>4994</v>
      </c>
      <c r="E104" s="168">
        <v>3856</v>
      </c>
      <c r="F104" s="168">
        <v>3700</v>
      </c>
      <c r="G104" s="168">
        <v>3337</v>
      </c>
      <c r="H104" s="168">
        <v>3675</v>
      </c>
      <c r="I104" s="13"/>
      <c r="J104" s="13"/>
      <c r="K104" s="11"/>
    </row>
    <row r="105" spans="2:11" ht="24" customHeight="1">
      <c r="B105" s="1136" t="s">
        <v>920</v>
      </c>
      <c r="C105" s="1137"/>
      <c r="D105" s="168">
        <v>3902</v>
      </c>
      <c r="E105" s="168">
        <v>3012</v>
      </c>
      <c r="F105" s="168">
        <v>2836</v>
      </c>
      <c r="G105" s="168">
        <v>2601</v>
      </c>
      <c r="H105" s="168">
        <v>2526</v>
      </c>
      <c r="I105" s="13"/>
      <c r="J105" s="13"/>
      <c r="K105" s="11"/>
    </row>
    <row r="106" spans="2:11" ht="12" customHeight="1">
      <c r="B106" s="11" t="s">
        <v>921</v>
      </c>
      <c r="C106" s="18"/>
      <c r="D106" s="168">
        <v>737</v>
      </c>
      <c r="E106" s="168">
        <v>593</v>
      </c>
      <c r="F106" s="168">
        <v>583</v>
      </c>
      <c r="G106" s="168">
        <v>435</v>
      </c>
      <c r="H106" s="168">
        <v>424</v>
      </c>
      <c r="I106" s="13"/>
      <c r="J106" s="13"/>
      <c r="K106" s="11"/>
    </row>
    <row r="107" spans="2:11" ht="12" customHeight="1">
      <c r="B107" s="11" t="s">
        <v>922</v>
      </c>
      <c r="C107" s="18"/>
      <c r="D107" s="168">
        <v>355</v>
      </c>
      <c r="E107" s="168">
        <v>252</v>
      </c>
      <c r="F107" s="168">
        <v>281</v>
      </c>
      <c r="G107" s="168">
        <v>300</v>
      </c>
      <c r="H107" s="168">
        <v>725</v>
      </c>
      <c r="I107" s="13"/>
      <c r="J107" s="13"/>
      <c r="K107" s="11"/>
    </row>
    <row r="108" spans="2:11" ht="12" customHeight="1">
      <c r="B108" s="3" t="s">
        <v>923</v>
      </c>
      <c r="C108" s="18"/>
      <c r="D108" s="168">
        <v>1299</v>
      </c>
      <c r="E108" s="168">
        <v>1516</v>
      </c>
      <c r="F108" s="168">
        <v>2085</v>
      </c>
      <c r="G108" s="168">
        <v>2256</v>
      </c>
      <c r="H108" s="168">
        <v>2825</v>
      </c>
      <c r="I108" s="13"/>
      <c r="J108" s="13"/>
      <c r="K108" s="11"/>
    </row>
    <row r="109" spans="2:11" ht="12" customHeight="1">
      <c r="B109" s="3" t="s">
        <v>924</v>
      </c>
      <c r="C109" s="18"/>
      <c r="D109" s="168">
        <v>2</v>
      </c>
      <c r="E109" s="168">
        <v>3</v>
      </c>
      <c r="F109" s="168">
        <v>3</v>
      </c>
      <c r="G109" s="168">
        <v>5</v>
      </c>
      <c r="H109" s="168">
        <v>10</v>
      </c>
      <c r="I109" s="13"/>
      <c r="J109" s="13"/>
      <c r="K109" s="11"/>
    </row>
    <row r="110" spans="2:11" ht="12" customHeight="1">
      <c r="B110" s="11" t="s">
        <v>925</v>
      </c>
      <c r="C110" s="18"/>
      <c r="D110" s="168">
        <v>1297</v>
      </c>
      <c r="E110" s="168">
        <v>1513</v>
      </c>
      <c r="F110" s="168">
        <v>2082</v>
      </c>
      <c r="G110" s="168">
        <v>2252</v>
      </c>
      <c r="H110" s="168">
        <v>2815</v>
      </c>
      <c r="I110" s="13"/>
      <c r="J110" s="13"/>
      <c r="K110" s="11"/>
    </row>
    <row r="111" spans="2:11" ht="12" customHeight="1">
      <c r="B111" s="11"/>
      <c r="D111" s="470"/>
      <c r="E111" s="241"/>
      <c r="F111" s="241"/>
      <c r="G111" s="241"/>
      <c r="H111" s="11"/>
      <c r="I111" s="11"/>
      <c r="J111" s="11"/>
      <c r="K111" s="11"/>
    </row>
    <row r="112" spans="2:11" ht="12" customHeight="1">
      <c r="B112" s="11" t="s">
        <v>4</v>
      </c>
      <c r="D112" s="470"/>
      <c r="E112" s="241"/>
      <c r="F112" s="241"/>
      <c r="G112" s="241"/>
      <c r="H112" s="11"/>
      <c r="I112" s="11"/>
      <c r="J112" s="11"/>
      <c r="K112" s="11"/>
    </row>
    <row r="113" spans="2:13" ht="12" customHeight="1">
      <c r="B113" s="3" t="s">
        <v>659</v>
      </c>
      <c r="D113" s="204">
        <v>100</v>
      </c>
      <c r="E113" s="13">
        <v>100</v>
      </c>
      <c r="F113" s="13">
        <v>100</v>
      </c>
      <c r="G113" s="205">
        <v>100</v>
      </c>
      <c r="H113" s="209">
        <v>100</v>
      </c>
      <c r="I113" s="504"/>
      <c r="J113" s="504"/>
      <c r="K113" s="504"/>
      <c r="L113" s="504"/>
      <c r="M113" s="504"/>
    </row>
    <row r="114" spans="2:13" ht="12" customHeight="1">
      <c r="B114" s="3" t="s">
        <v>916</v>
      </c>
      <c r="D114" s="204">
        <v>33.6</v>
      </c>
      <c r="E114" s="13">
        <v>33.799999999999997</v>
      </c>
      <c r="F114" s="13">
        <v>32</v>
      </c>
      <c r="G114" s="13">
        <v>29.3</v>
      </c>
      <c r="H114" s="209">
        <v>27.1</v>
      </c>
      <c r="I114" s="504"/>
      <c r="J114" s="504"/>
      <c r="K114" s="504"/>
      <c r="L114" s="504"/>
      <c r="M114" s="504"/>
    </row>
    <row r="115" spans="2:13" ht="12" customHeight="1">
      <c r="B115" s="3" t="s">
        <v>917</v>
      </c>
      <c r="D115" s="204">
        <v>12.2</v>
      </c>
      <c r="E115" s="13">
        <v>13.7</v>
      </c>
      <c r="F115" s="13">
        <v>12.6</v>
      </c>
      <c r="G115" s="13">
        <v>11.4</v>
      </c>
      <c r="H115" s="209">
        <v>10.6</v>
      </c>
      <c r="I115" s="504"/>
      <c r="J115" s="504"/>
      <c r="K115" s="504"/>
      <c r="L115" s="504"/>
      <c r="M115" s="504"/>
    </row>
    <row r="116" spans="2:13" ht="12" customHeight="1">
      <c r="B116" s="3" t="s">
        <v>918</v>
      </c>
      <c r="D116" s="204">
        <v>21.4</v>
      </c>
      <c r="E116" s="13">
        <v>20.100000000000001</v>
      </c>
      <c r="F116" s="13">
        <v>19.399999999999999</v>
      </c>
      <c r="G116" s="13">
        <v>17.899999999999999</v>
      </c>
      <c r="H116" s="209">
        <v>16.5</v>
      </c>
      <c r="I116" s="504"/>
      <c r="J116" s="504"/>
      <c r="K116" s="504"/>
      <c r="L116" s="504"/>
      <c r="M116" s="504"/>
    </row>
    <row r="117" spans="2:13" ht="12" customHeight="1">
      <c r="B117" s="3" t="s">
        <v>919</v>
      </c>
      <c r="D117" s="204">
        <v>52.6</v>
      </c>
      <c r="E117" s="13">
        <v>47.4</v>
      </c>
      <c r="F117" s="13">
        <v>43.3</v>
      </c>
      <c r="G117" s="13">
        <v>41.7</v>
      </c>
      <c r="H117" s="209">
        <v>40.799999999999997</v>
      </c>
      <c r="I117" s="504"/>
      <c r="J117" s="504"/>
      <c r="K117" s="504"/>
      <c r="L117" s="504"/>
      <c r="M117" s="504"/>
    </row>
    <row r="118" spans="2:13" ht="24" customHeight="1">
      <c r="B118" s="1136" t="s">
        <v>920</v>
      </c>
      <c r="C118" s="1137"/>
      <c r="D118" s="209">
        <v>41.1</v>
      </c>
      <c r="E118" s="209">
        <v>37.1</v>
      </c>
      <c r="F118" s="209">
        <v>33.200000000000003</v>
      </c>
      <c r="G118" s="209">
        <v>32.5</v>
      </c>
      <c r="H118" s="209">
        <v>28</v>
      </c>
      <c r="I118" s="504"/>
      <c r="J118" s="504"/>
      <c r="K118" s="504"/>
      <c r="L118" s="504"/>
      <c r="M118" s="504"/>
    </row>
    <row r="119" spans="2:13" ht="12" customHeight="1">
      <c r="B119" s="11" t="s">
        <v>921</v>
      </c>
      <c r="C119" s="18"/>
      <c r="D119" s="209">
        <v>7.8</v>
      </c>
      <c r="E119" s="209">
        <v>7.3</v>
      </c>
      <c r="F119" s="209">
        <v>6.8</v>
      </c>
      <c r="G119" s="209">
        <v>5.4</v>
      </c>
      <c r="H119" s="209">
        <v>4.7</v>
      </c>
      <c r="I119" s="504"/>
      <c r="J119" s="504"/>
      <c r="K119" s="504"/>
      <c r="L119" s="504"/>
      <c r="M119" s="504"/>
    </row>
    <row r="120" spans="2:13" ht="12" customHeight="1">
      <c r="B120" s="11" t="s">
        <v>922</v>
      </c>
      <c r="C120" s="18"/>
      <c r="D120" s="209">
        <v>3.7</v>
      </c>
      <c r="E120" s="209">
        <v>3.1</v>
      </c>
      <c r="F120" s="209">
        <v>3.3</v>
      </c>
      <c r="G120" s="209">
        <v>3.7</v>
      </c>
      <c r="H120" s="209">
        <v>8</v>
      </c>
      <c r="I120" s="504"/>
      <c r="J120" s="504"/>
      <c r="K120" s="504"/>
      <c r="L120" s="504"/>
      <c r="M120" s="504"/>
    </row>
    <row r="121" spans="2:13" ht="12" customHeight="1">
      <c r="B121" s="3" t="s">
        <v>923</v>
      </c>
      <c r="D121" s="204">
        <v>13.7</v>
      </c>
      <c r="E121" s="13">
        <v>18.7</v>
      </c>
      <c r="F121" s="13">
        <v>24.4</v>
      </c>
      <c r="G121" s="13">
        <v>28.2</v>
      </c>
      <c r="H121" s="209">
        <v>31.3</v>
      </c>
      <c r="I121" s="504"/>
      <c r="J121" s="504"/>
      <c r="K121" s="504"/>
      <c r="L121" s="504"/>
      <c r="M121" s="504"/>
    </row>
    <row r="122" spans="2:13" ht="12" customHeight="1">
      <c r="B122" s="3" t="s">
        <v>924</v>
      </c>
      <c r="D122" s="204">
        <v>0</v>
      </c>
      <c r="E122" s="13">
        <v>0</v>
      </c>
      <c r="F122" s="13">
        <v>0</v>
      </c>
      <c r="G122" s="13">
        <v>0.1</v>
      </c>
      <c r="H122" s="209">
        <v>0.1</v>
      </c>
      <c r="I122" s="504"/>
      <c r="J122" s="504"/>
      <c r="K122" s="504"/>
      <c r="L122" s="504"/>
      <c r="M122" s="504"/>
    </row>
    <row r="123" spans="2:13" ht="12" customHeight="1">
      <c r="B123" s="14" t="s">
        <v>925</v>
      </c>
      <c r="C123" s="14"/>
      <c r="D123" s="207">
        <v>13.7</v>
      </c>
      <c r="E123" s="17">
        <v>18.600000000000001</v>
      </c>
      <c r="F123" s="17">
        <v>24.3</v>
      </c>
      <c r="G123" s="17">
        <v>28.1</v>
      </c>
      <c r="H123" s="208">
        <v>31.2</v>
      </c>
      <c r="I123" s="504"/>
      <c r="J123" s="504"/>
      <c r="K123" s="504"/>
      <c r="L123" s="504"/>
      <c r="M123" s="504"/>
    </row>
    <row r="124" spans="2:13" ht="12" customHeight="1">
      <c r="B124" s="11" t="s">
        <v>935</v>
      </c>
      <c r="E124" s="11"/>
      <c r="F124" s="11"/>
    </row>
    <row r="125" spans="2:13" ht="12" customHeight="1">
      <c r="B125" s="11"/>
    </row>
    <row r="127" spans="2:13" ht="12" customHeight="1">
      <c r="B127" s="11" t="s">
        <v>937</v>
      </c>
    </row>
    <row r="128" spans="2:13" ht="12" customHeight="1">
      <c r="B128" s="11"/>
      <c r="H128" s="4" t="s">
        <v>938</v>
      </c>
      <c r="I128" s="11"/>
    </row>
    <row r="129" spans="2:11" ht="12" customHeight="1">
      <c r="B129" s="5"/>
      <c r="C129" s="187"/>
      <c r="D129" s="1100" t="s">
        <v>908</v>
      </c>
      <c r="E129" s="1102"/>
      <c r="F129" s="1102"/>
      <c r="G129" s="1102"/>
      <c r="H129" s="1102"/>
      <c r="I129" s="11"/>
    </row>
    <row r="130" spans="2:11" ht="12" customHeight="1">
      <c r="B130" s="14"/>
      <c r="C130" s="181"/>
      <c r="D130" s="170" t="s">
        <v>28</v>
      </c>
      <c r="E130" s="170" t="s">
        <v>29</v>
      </c>
      <c r="F130" s="170" t="s">
        <v>30</v>
      </c>
      <c r="G130" s="170" t="s">
        <v>31</v>
      </c>
      <c r="H130" s="171" t="s">
        <v>32</v>
      </c>
      <c r="I130" s="11"/>
    </row>
    <row r="131" spans="2:11" ht="12" customHeight="1">
      <c r="B131" s="5" t="s">
        <v>915</v>
      </c>
      <c r="C131" s="187"/>
      <c r="D131" s="168">
        <v>21816</v>
      </c>
      <c r="E131" s="168">
        <v>22867</v>
      </c>
      <c r="F131" s="168">
        <v>24047</v>
      </c>
      <c r="G131" s="168">
        <v>24595</v>
      </c>
      <c r="H131" s="168">
        <v>26125</v>
      </c>
      <c r="I131" s="11"/>
    </row>
    <row r="132" spans="2:11" ht="12" customHeight="1">
      <c r="B132" s="299" t="s">
        <v>939</v>
      </c>
      <c r="C132" s="18"/>
      <c r="D132" s="168">
        <v>2131</v>
      </c>
      <c r="E132" s="168">
        <v>2384</v>
      </c>
      <c r="F132" s="168">
        <v>2967</v>
      </c>
      <c r="G132" s="168">
        <v>3272</v>
      </c>
      <c r="H132" s="168">
        <v>3879</v>
      </c>
      <c r="I132" s="11"/>
    </row>
    <row r="133" spans="2:11" ht="12" customHeight="1">
      <c r="B133" s="299" t="s">
        <v>940</v>
      </c>
      <c r="C133" s="18"/>
      <c r="D133" s="168">
        <v>2134</v>
      </c>
      <c r="E133" s="168">
        <v>2260</v>
      </c>
      <c r="F133" s="168">
        <v>3021</v>
      </c>
      <c r="G133" s="168">
        <v>3408</v>
      </c>
      <c r="H133" s="168">
        <v>4238</v>
      </c>
      <c r="I133" s="11"/>
    </row>
    <row r="134" spans="2:11" ht="12" customHeight="1">
      <c r="B134" s="299" t="s">
        <v>941</v>
      </c>
      <c r="C134" s="18"/>
      <c r="D134" s="168">
        <v>2277</v>
      </c>
      <c r="E134" s="168">
        <v>2670</v>
      </c>
      <c r="F134" s="168">
        <v>3220</v>
      </c>
      <c r="G134" s="168">
        <v>3448</v>
      </c>
      <c r="H134" s="168">
        <v>3914</v>
      </c>
      <c r="I134" s="11"/>
    </row>
    <row r="135" spans="2:11" ht="12" customHeight="1">
      <c r="B135" s="299" t="s">
        <v>942</v>
      </c>
      <c r="C135" s="18"/>
      <c r="D135" s="168">
        <v>2730</v>
      </c>
      <c r="E135" s="168">
        <v>2670</v>
      </c>
      <c r="F135" s="168">
        <v>2995</v>
      </c>
      <c r="G135" s="168">
        <v>2876</v>
      </c>
      <c r="H135" s="168">
        <v>3372</v>
      </c>
    </row>
    <row r="136" spans="2:11" ht="12" customHeight="1">
      <c r="B136" s="299" t="s">
        <v>943</v>
      </c>
      <c r="C136" s="18"/>
      <c r="D136" s="168">
        <v>4428</v>
      </c>
      <c r="E136" s="168">
        <v>4391</v>
      </c>
      <c r="F136" s="168">
        <v>4480</v>
      </c>
      <c r="G136" s="168">
        <v>4559</v>
      </c>
      <c r="H136" s="168">
        <v>4672</v>
      </c>
    </row>
    <row r="137" spans="2:11" ht="12" customHeight="1">
      <c r="B137" s="299" t="s">
        <v>944</v>
      </c>
      <c r="C137" s="18"/>
      <c r="D137" s="168">
        <v>4290</v>
      </c>
      <c r="E137" s="168">
        <v>4700</v>
      </c>
      <c r="F137" s="168">
        <v>4361</v>
      </c>
      <c r="G137" s="168">
        <v>4367</v>
      </c>
      <c r="H137" s="168">
        <v>3669</v>
      </c>
    </row>
    <row r="138" spans="2:11" ht="12" customHeight="1">
      <c r="B138" s="299" t="s">
        <v>945</v>
      </c>
      <c r="C138" s="18"/>
      <c r="D138" s="168">
        <v>2671</v>
      </c>
      <c r="E138" s="168">
        <v>2715</v>
      </c>
      <c r="F138" s="168">
        <v>2170</v>
      </c>
      <c r="G138" s="168">
        <v>1922</v>
      </c>
      <c r="H138" s="168">
        <v>1711</v>
      </c>
    </row>
    <row r="139" spans="2:11" ht="12" customHeight="1">
      <c r="B139" s="299" t="s">
        <v>946</v>
      </c>
      <c r="C139" s="18"/>
      <c r="D139" s="168">
        <v>626</v>
      </c>
      <c r="E139" s="168">
        <v>676</v>
      </c>
      <c r="F139" s="168">
        <v>500</v>
      </c>
      <c r="G139" s="168">
        <v>431</v>
      </c>
      <c r="H139" s="168">
        <v>360</v>
      </c>
    </row>
    <row r="140" spans="2:11" ht="12" customHeight="1">
      <c r="B140" s="268" t="s">
        <v>947</v>
      </c>
      <c r="C140" s="181"/>
      <c r="D140" s="980">
        <v>397</v>
      </c>
      <c r="E140" s="753">
        <v>393</v>
      </c>
      <c r="F140" s="753">
        <v>313</v>
      </c>
      <c r="G140" s="753">
        <v>277</v>
      </c>
      <c r="H140" s="753">
        <v>273</v>
      </c>
    </row>
    <row r="141" spans="2:11" ht="12" customHeight="1">
      <c r="B141" s="11" t="s">
        <v>948</v>
      </c>
      <c r="C141" s="120"/>
      <c r="D141" s="120"/>
      <c r="E141" s="120"/>
      <c r="F141" s="120"/>
      <c r="G141" s="120"/>
      <c r="H141" s="120"/>
      <c r="I141" s="120"/>
      <c r="J141" s="120"/>
      <c r="K141" s="120"/>
    </row>
    <row r="142" spans="2:11" ht="12" customHeight="1">
      <c r="B142" s="3" t="s">
        <v>949</v>
      </c>
      <c r="C142" s="11"/>
      <c r="D142" s="11"/>
    </row>
    <row r="143" spans="2:11" ht="12" customHeight="1">
      <c r="B143" s="11" t="s">
        <v>950</v>
      </c>
    </row>
    <row r="145" spans="2:13" ht="12" customHeight="1">
      <c r="B145" s="3" t="s">
        <v>951</v>
      </c>
    </row>
    <row r="146" spans="2:13" ht="12" customHeight="1">
      <c r="H146" s="4" t="s">
        <v>59</v>
      </c>
    </row>
    <row r="147" spans="2:13" ht="12" customHeight="1">
      <c r="B147" s="5"/>
      <c r="C147" s="187"/>
      <c r="D147" s="1100" t="s">
        <v>952</v>
      </c>
      <c r="E147" s="1102"/>
      <c r="F147" s="1102"/>
      <c r="G147" s="1102"/>
      <c r="H147" s="1102"/>
    </row>
    <row r="148" spans="2:13" ht="12" customHeight="1">
      <c r="B148" s="14"/>
      <c r="C148" s="181"/>
      <c r="D148" s="170" t="s">
        <v>28</v>
      </c>
      <c r="E148" s="170" t="s">
        <v>29</v>
      </c>
      <c r="F148" s="170" t="s">
        <v>30</v>
      </c>
      <c r="G148" s="171" t="s">
        <v>31</v>
      </c>
      <c r="H148" s="171" t="s">
        <v>32</v>
      </c>
    </row>
    <row r="149" spans="2:13" ht="12" customHeight="1">
      <c r="B149" s="5" t="s">
        <v>915</v>
      </c>
      <c r="C149" s="187"/>
      <c r="D149" s="205">
        <v>53.8</v>
      </c>
      <c r="E149" s="205">
        <v>52.1</v>
      </c>
      <c r="F149" s="205">
        <v>51.3</v>
      </c>
      <c r="G149" s="205">
        <v>49.1</v>
      </c>
      <c r="H149" s="192">
        <v>50</v>
      </c>
      <c r="I149" s="205"/>
      <c r="J149" s="205"/>
      <c r="K149" s="205"/>
      <c r="L149" s="205"/>
      <c r="M149" s="205"/>
    </row>
    <row r="150" spans="2:13" ht="12" customHeight="1">
      <c r="B150" s="299" t="s">
        <v>939</v>
      </c>
      <c r="C150" s="18"/>
      <c r="D150" s="205">
        <v>34.4</v>
      </c>
      <c r="E150" s="205">
        <v>35.200000000000003</v>
      </c>
      <c r="F150" s="205">
        <v>35</v>
      </c>
      <c r="G150" s="13">
        <v>37.5</v>
      </c>
      <c r="H150" s="192">
        <v>39</v>
      </c>
      <c r="I150" s="205"/>
      <c r="J150" s="205"/>
      <c r="K150" s="205"/>
      <c r="L150" s="205"/>
      <c r="M150" s="205"/>
    </row>
    <row r="151" spans="2:13" ht="12" customHeight="1">
      <c r="B151" s="299" t="s">
        <v>940</v>
      </c>
      <c r="C151" s="18"/>
      <c r="D151" s="205">
        <v>41.8</v>
      </c>
      <c r="E151" s="205">
        <v>42.3</v>
      </c>
      <c r="F151" s="205">
        <v>45.3</v>
      </c>
      <c r="G151" s="13">
        <v>46</v>
      </c>
      <c r="H151" s="192">
        <v>49.3</v>
      </c>
      <c r="I151" s="205"/>
      <c r="J151" s="205"/>
      <c r="K151" s="205"/>
      <c r="L151" s="205"/>
      <c r="M151" s="205"/>
    </row>
    <row r="152" spans="2:13" ht="12" customHeight="1">
      <c r="B152" s="299" t="s">
        <v>941</v>
      </c>
      <c r="C152" s="18"/>
      <c r="D152" s="205">
        <v>44.6</v>
      </c>
      <c r="E152" s="205">
        <v>46.1</v>
      </c>
      <c r="F152" s="205">
        <v>49.5</v>
      </c>
      <c r="G152" s="13">
        <v>49</v>
      </c>
      <c r="H152" s="192">
        <v>51.2</v>
      </c>
      <c r="I152" s="205"/>
      <c r="J152" s="205"/>
      <c r="K152" s="205"/>
      <c r="L152" s="205"/>
      <c r="M152" s="205"/>
    </row>
    <row r="153" spans="2:13" ht="12" customHeight="1">
      <c r="B153" s="299" t="s">
        <v>942</v>
      </c>
      <c r="C153" s="18"/>
      <c r="D153" s="205">
        <v>49.3</v>
      </c>
      <c r="E153" s="205">
        <v>50.2</v>
      </c>
      <c r="F153" s="205">
        <v>53.6</v>
      </c>
      <c r="G153" s="13">
        <v>52</v>
      </c>
      <c r="H153" s="192">
        <v>55</v>
      </c>
      <c r="I153" s="205"/>
      <c r="J153" s="205"/>
      <c r="K153" s="205"/>
      <c r="L153" s="205"/>
      <c r="M153" s="205"/>
    </row>
    <row r="154" spans="2:13" ht="12" customHeight="1">
      <c r="B154" s="299" t="s">
        <v>943</v>
      </c>
      <c r="C154" s="18"/>
      <c r="D154" s="205">
        <v>59.1</v>
      </c>
      <c r="E154" s="205">
        <v>58.3</v>
      </c>
      <c r="F154" s="205">
        <v>59.9</v>
      </c>
      <c r="G154" s="13">
        <v>58.2</v>
      </c>
      <c r="H154" s="192">
        <v>60.1</v>
      </c>
      <c r="I154" s="205"/>
      <c r="J154" s="205"/>
      <c r="K154" s="205"/>
      <c r="L154" s="205"/>
      <c r="M154" s="205"/>
    </row>
    <row r="155" spans="2:13" ht="12" customHeight="1">
      <c r="B155" s="299" t="s">
        <v>944</v>
      </c>
      <c r="C155" s="18"/>
      <c r="D155" s="205">
        <v>70.599999999999994</v>
      </c>
      <c r="E155" s="205">
        <v>69.599999999999994</v>
      </c>
      <c r="F155" s="205">
        <v>68.7</v>
      </c>
      <c r="G155" s="13">
        <v>67.400000000000006</v>
      </c>
      <c r="H155" s="192">
        <v>67</v>
      </c>
      <c r="I155" s="205"/>
      <c r="J155" s="205"/>
      <c r="K155" s="205"/>
      <c r="L155" s="205"/>
      <c r="M155" s="205"/>
    </row>
    <row r="156" spans="2:13" ht="12" customHeight="1">
      <c r="B156" s="299" t="s">
        <v>945</v>
      </c>
      <c r="C156" s="18"/>
      <c r="D156" s="205">
        <v>78.5</v>
      </c>
      <c r="E156" s="205">
        <v>77</v>
      </c>
      <c r="F156" s="205">
        <v>74.8</v>
      </c>
      <c r="G156" s="13">
        <v>73.2</v>
      </c>
      <c r="H156" s="192">
        <v>73.7</v>
      </c>
      <c r="I156" s="205"/>
      <c r="J156" s="205"/>
      <c r="K156" s="205"/>
      <c r="L156" s="205"/>
      <c r="M156" s="205"/>
    </row>
    <row r="157" spans="2:13" ht="12" customHeight="1">
      <c r="B157" s="299" t="s">
        <v>946</v>
      </c>
      <c r="C157" s="18"/>
      <c r="D157" s="205">
        <v>83.5</v>
      </c>
      <c r="E157" s="205">
        <v>81.400000000000006</v>
      </c>
      <c r="F157" s="205">
        <v>78.099999999999994</v>
      </c>
      <c r="G157" s="13">
        <v>81.2</v>
      </c>
      <c r="H157" s="192">
        <v>78.8</v>
      </c>
      <c r="I157" s="205"/>
      <c r="J157" s="205"/>
      <c r="K157" s="205"/>
      <c r="L157" s="205"/>
      <c r="M157" s="205"/>
    </row>
    <row r="158" spans="2:13" ht="12" customHeight="1">
      <c r="B158" s="268" t="s">
        <v>947</v>
      </c>
      <c r="C158" s="181"/>
      <c r="D158" s="17">
        <v>84.8</v>
      </c>
      <c r="E158" s="17">
        <v>80.900000000000006</v>
      </c>
      <c r="F158" s="17">
        <v>78.099999999999994</v>
      </c>
      <c r="G158" s="17">
        <v>81.5</v>
      </c>
      <c r="H158" s="193">
        <v>81.7</v>
      </c>
      <c r="I158" s="205"/>
      <c r="J158" s="205"/>
      <c r="K158" s="205"/>
      <c r="L158" s="205"/>
      <c r="M158" s="205"/>
    </row>
    <row r="161" spans="2:11" ht="12" customHeight="1">
      <c r="B161" s="11" t="s">
        <v>953</v>
      </c>
      <c r="C161" s="11"/>
      <c r="D161" s="468"/>
      <c r="E161" s="468"/>
      <c r="F161" s="34"/>
      <c r="G161" s="34"/>
    </row>
    <row r="162" spans="2:11" ht="12" customHeight="1">
      <c r="B162" s="11"/>
      <c r="C162" s="11"/>
      <c r="D162" s="468"/>
      <c r="E162" s="468"/>
      <c r="F162" s="34"/>
      <c r="G162" s="34"/>
      <c r="H162" s="4" t="s">
        <v>938</v>
      </c>
      <c r="I162" s="11"/>
    </row>
    <row r="163" spans="2:11" ht="12" customHeight="1">
      <c r="B163" s="5"/>
      <c r="C163" s="187"/>
      <c r="D163" s="1100" t="s">
        <v>908</v>
      </c>
      <c r="E163" s="1102"/>
      <c r="F163" s="1102"/>
      <c r="G163" s="1102"/>
      <c r="H163" s="1102"/>
      <c r="I163" s="11"/>
    </row>
    <row r="164" spans="2:11" ht="12" customHeight="1">
      <c r="B164" s="14"/>
      <c r="C164" s="181"/>
      <c r="D164" s="170" t="s">
        <v>28</v>
      </c>
      <c r="E164" s="170" t="s">
        <v>29</v>
      </c>
      <c r="F164" s="170" t="s">
        <v>30</v>
      </c>
      <c r="G164" s="170" t="s">
        <v>31</v>
      </c>
      <c r="H164" s="171" t="s">
        <v>32</v>
      </c>
      <c r="I164" s="11"/>
    </row>
    <row r="165" spans="2:11" ht="12" customHeight="1">
      <c r="B165" s="5" t="s">
        <v>915</v>
      </c>
      <c r="C165" s="187"/>
      <c r="D165" s="996">
        <v>9493</v>
      </c>
      <c r="E165" s="996">
        <v>8128</v>
      </c>
      <c r="F165" s="996">
        <v>8551</v>
      </c>
      <c r="G165" s="996">
        <v>8001</v>
      </c>
      <c r="H165" s="996">
        <v>9013</v>
      </c>
      <c r="I165" s="11"/>
    </row>
    <row r="166" spans="2:11" ht="12" customHeight="1">
      <c r="B166" s="299" t="s">
        <v>939</v>
      </c>
      <c r="C166" s="472"/>
      <c r="D166" s="168">
        <v>1006</v>
      </c>
      <c r="E166" s="168">
        <v>931</v>
      </c>
      <c r="F166" s="168">
        <v>1085</v>
      </c>
      <c r="G166" s="168">
        <v>1123</v>
      </c>
      <c r="H166" s="168">
        <v>1353</v>
      </c>
      <c r="I166" s="11"/>
    </row>
    <row r="167" spans="2:11" ht="12" customHeight="1">
      <c r="B167" s="299" t="s">
        <v>940</v>
      </c>
      <c r="C167" s="472"/>
      <c r="D167" s="168">
        <v>935</v>
      </c>
      <c r="E167" s="168">
        <v>810</v>
      </c>
      <c r="F167" s="168">
        <v>1034</v>
      </c>
      <c r="G167" s="168">
        <v>1086</v>
      </c>
      <c r="H167" s="168">
        <v>1400</v>
      </c>
    </row>
    <row r="168" spans="2:11" ht="12" customHeight="1">
      <c r="B168" s="299" t="s">
        <v>941</v>
      </c>
      <c r="C168" s="472"/>
      <c r="D168" s="168">
        <v>993</v>
      </c>
      <c r="E168" s="168">
        <v>939</v>
      </c>
      <c r="F168" s="168">
        <v>1078</v>
      </c>
      <c r="G168" s="168">
        <v>1079</v>
      </c>
      <c r="H168" s="168">
        <v>1319</v>
      </c>
    </row>
    <row r="169" spans="2:11" ht="12" customHeight="1">
      <c r="B169" s="299" t="s">
        <v>942</v>
      </c>
      <c r="C169" s="472"/>
      <c r="D169" s="168">
        <v>1157</v>
      </c>
      <c r="E169" s="168">
        <v>936</v>
      </c>
      <c r="F169" s="168">
        <v>1001</v>
      </c>
      <c r="G169" s="168">
        <v>872</v>
      </c>
      <c r="H169" s="168">
        <v>1125</v>
      </c>
    </row>
    <row r="170" spans="2:11" ht="12" customHeight="1">
      <c r="B170" s="299" t="s">
        <v>943</v>
      </c>
      <c r="C170" s="472"/>
      <c r="D170" s="168">
        <v>1771</v>
      </c>
      <c r="E170" s="168">
        <v>1416</v>
      </c>
      <c r="F170" s="168">
        <v>1465</v>
      </c>
      <c r="G170" s="168">
        <v>1341</v>
      </c>
      <c r="H170" s="168">
        <v>1504</v>
      </c>
    </row>
    <row r="171" spans="2:11" ht="12" customHeight="1">
      <c r="B171" s="299" t="s">
        <v>944</v>
      </c>
      <c r="C171" s="472"/>
      <c r="D171" s="168">
        <v>1726</v>
      </c>
      <c r="E171" s="168">
        <v>1561</v>
      </c>
      <c r="F171" s="168">
        <v>1534</v>
      </c>
      <c r="G171" s="168">
        <v>1398</v>
      </c>
      <c r="H171" s="168">
        <v>1270</v>
      </c>
    </row>
    <row r="172" spans="2:11" ht="12" customHeight="1">
      <c r="B172" s="299" t="s">
        <v>945</v>
      </c>
      <c r="C172" s="472"/>
      <c r="D172" s="168">
        <v>1225</v>
      </c>
      <c r="E172" s="168">
        <v>1005</v>
      </c>
      <c r="F172" s="168">
        <v>903</v>
      </c>
      <c r="G172" s="168">
        <v>726</v>
      </c>
      <c r="H172" s="168">
        <v>686</v>
      </c>
    </row>
    <row r="173" spans="2:11" ht="12" customHeight="1">
      <c r="B173" s="299" t="s">
        <v>946</v>
      </c>
      <c r="C173" s="472"/>
      <c r="D173" s="168">
        <v>353</v>
      </c>
      <c r="E173" s="168">
        <v>298</v>
      </c>
      <c r="F173" s="168">
        <v>246</v>
      </c>
      <c r="G173" s="168">
        <v>207</v>
      </c>
      <c r="H173" s="168">
        <v>172</v>
      </c>
    </row>
    <row r="174" spans="2:11" ht="12" customHeight="1">
      <c r="B174" s="268" t="s">
        <v>947</v>
      </c>
      <c r="C174" s="269"/>
      <c r="D174" s="753">
        <v>297</v>
      </c>
      <c r="E174" s="753">
        <v>232</v>
      </c>
      <c r="F174" s="753">
        <v>200</v>
      </c>
      <c r="G174" s="753">
        <v>160</v>
      </c>
      <c r="H174" s="753">
        <v>174</v>
      </c>
      <c r="I174" s="11"/>
      <c r="J174" s="11"/>
      <c r="K174" s="11"/>
    </row>
    <row r="175" spans="2:11" ht="12" customHeight="1">
      <c r="B175" s="11" t="s">
        <v>954</v>
      </c>
      <c r="C175" s="473"/>
      <c r="D175" s="473"/>
      <c r="E175" s="473"/>
      <c r="F175" s="473"/>
      <c r="G175" s="473"/>
      <c r="H175" s="473"/>
      <c r="I175" s="120"/>
      <c r="J175" s="120"/>
      <c r="K175" s="120"/>
    </row>
    <row r="176" spans="2:11" ht="12" customHeight="1">
      <c r="B176" s="3" t="s">
        <v>949</v>
      </c>
      <c r="C176" s="11"/>
      <c r="D176" s="11"/>
    </row>
    <row r="177" spans="2:13" ht="12" customHeight="1">
      <c r="B177" s="11" t="s">
        <v>950</v>
      </c>
      <c r="C177" s="11"/>
      <c r="D177" s="11"/>
    </row>
    <row r="178" spans="2:13" ht="12" customHeight="1">
      <c r="C178" s="11"/>
      <c r="D178" s="11"/>
    </row>
    <row r="179" spans="2:13" ht="12" customHeight="1">
      <c r="B179" s="11" t="s">
        <v>955</v>
      </c>
      <c r="D179" s="11"/>
    </row>
    <row r="180" spans="2:13" ht="12" customHeight="1">
      <c r="B180" s="11"/>
      <c r="C180" s="11"/>
      <c r="H180" s="4" t="s">
        <v>59</v>
      </c>
    </row>
    <row r="181" spans="2:13" ht="12" customHeight="1">
      <c r="B181" s="5"/>
      <c r="C181" s="187"/>
      <c r="D181" s="1100" t="s">
        <v>952</v>
      </c>
      <c r="E181" s="1102"/>
      <c r="F181" s="1102"/>
      <c r="G181" s="1102"/>
      <c r="H181" s="1102"/>
    </row>
    <row r="182" spans="2:13" ht="12" customHeight="1">
      <c r="B182" s="14"/>
      <c r="C182" s="181"/>
      <c r="D182" s="170" t="s">
        <v>28</v>
      </c>
      <c r="E182" s="170" t="s">
        <v>29</v>
      </c>
      <c r="F182" s="170" t="s">
        <v>30</v>
      </c>
      <c r="G182" s="171" t="s">
        <v>31</v>
      </c>
      <c r="H182" s="171" t="s">
        <v>32</v>
      </c>
    </row>
    <row r="183" spans="2:13" ht="12" customHeight="1">
      <c r="B183" s="5" t="s">
        <v>915</v>
      </c>
      <c r="C183" s="187"/>
      <c r="D183" s="205">
        <v>23.4</v>
      </c>
      <c r="E183" s="205">
        <v>18.5</v>
      </c>
      <c r="F183" s="205">
        <v>18.2</v>
      </c>
      <c r="G183" s="205">
        <v>16</v>
      </c>
      <c r="H183" s="192">
        <v>17.2</v>
      </c>
      <c r="I183" s="205"/>
      <c r="J183" s="205"/>
      <c r="K183" s="205"/>
      <c r="L183" s="205"/>
      <c r="M183" s="205"/>
    </row>
    <row r="184" spans="2:13" ht="12" customHeight="1">
      <c r="B184" s="299" t="s">
        <v>939</v>
      </c>
      <c r="C184" s="472"/>
      <c r="D184" s="474">
        <v>16.2</v>
      </c>
      <c r="E184" s="474">
        <v>13.7</v>
      </c>
      <c r="F184" s="474">
        <v>12.8</v>
      </c>
      <c r="G184" s="474">
        <v>12.9</v>
      </c>
      <c r="H184" s="192">
        <v>13.6</v>
      </c>
      <c r="I184" s="205"/>
      <c r="J184" s="205"/>
      <c r="K184" s="205"/>
      <c r="L184" s="205"/>
      <c r="M184" s="205"/>
    </row>
    <row r="185" spans="2:13" ht="12" customHeight="1">
      <c r="B185" s="299" t="s">
        <v>940</v>
      </c>
      <c r="C185" s="472"/>
      <c r="D185" s="474">
        <v>18.3</v>
      </c>
      <c r="E185" s="474">
        <v>15.2</v>
      </c>
      <c r="F185" s="474">
        <v>15.5</v>
      </c>
      <c r="G185" s="474">
        <v>14.7</v>
      </c>
      <c r="H185" s="192">
        <v>16.3</v>
      </c>
      <c r="I185" s="205"/>
      <c r="J185" s="205"/>
      <c r="K185" s="205"/>
      <c r="L185" s="205"/>
      <c r="M185" s="205"/>
    </row>
    <row r="186" spans="2:13" ht="12" customHeight="1">
      <c r="B186" s="299" t="s">
        <v>941</v>
      </c>
      <c r="C186" s="472"/>
      <c r="D186" s="474">
        <v>19.399999999999999</v>
      </c>
      <c r="E186" s="474">
        <v>16.2</v>
      </c>
      <c r="F186" s="474">
        <v>16.600000000000001</v>
      </c>
      <c r="G186" s="474">
        <v>15.3</v>
      </c>
      <c r="H186" s="192">
        <v>17.3</v>
      </c>
      <c r="I186" s="205"/>
      <c r="J186" s="205"/>
      <c r="K186" s="205"/>
      <c r="L186" s="205"/>
      <c r="M186" s="205"/>
    </row>
    <row r="187" spans="2:13" ht="12" customHeight="1">
      <c r="B187" s="299" t="s">
        <v>942</v>
      </c>
      <c r="C187" s="472"/>
      <c r="D187" s="474">
        <v>20.9</v>
      </c>
      <c r="E187" s="474">
        <v>17.600000000000001</v>
      </c>
      <c r="F187" s="474">
        <v>17.899999999999999</v>
      </c>
      <c r="G187" s="474">
        <v>15.8</v>
      </c>
      <c r="H187" s="192">
        <v>18.3</v>
      </c>
      <c r="I187" s="205"/>
      <c r="J187" s="205"/>
      <c r="K187" s="205"/>
      <c r="L187" s="205"/>
      <c r="M187" s="205"/>
    </row>
    <row r="188" spans="2:13" ht="12" customHeight="1">
      <c r="B188" s="299" t="s">
        <v>943</v>
      </c>
      <c r="C188" s="472"/>
      <c r="D188" s="474">
        <v>23.7</v>
      </c>
      <c r="E188" s="474">
        <v>18.8</v>
      </c>
      <c r="F188" s="474">
        <v>19.600000000000001</v>
      </c>
      <c r="G188" s="474">
        <v>17.100000000000001</v>
      </c>
      <c r="H188" s="192">
        <v>19.3</v>
      </c>
      <c r="I188" s="205"/>
      <c r="J188" s="205"/>
      <c r="K188" s="205"/>
      <c r="L188" s="205"/>
      <c r="M188" s="205"/>
    </row>
    <row r="189" spans="2:13" ht="12" customHeight="1">
      <c r="B189" s="299" t="s">
        <v>944</v>
      </c>
      <c r="C189" s="472"/>
      <c r="D189" s="474">
        <v>28.4</v>
      </c>
      <c r="E189" s="474">
        <v>23.1</v>
      </c>
      <c r="F189" s="474">
        <v>24.1</v>
      </c>
      <c r="G189" s="474">
        <v>21.6</v>
      </c>
      <c r="H189" s="192">
        <v>23.2</v>
      </c>
      <c r="I189" s="205"/>
      <c r="J189" s="205"/>
      <c r="K189" s="205"/>
      <c r="L189" s="205"/>
      <c r="M189" s="205"/>
    </row>
    <row r="190" spans="2:13" ht="12" customHeight="1">
      <c r="B190" s="299" t="s">
        <v>945</v>
      </c>
      <c r="C190" s="472"/>
      <c r="D190" s="474">
        <v>36</v>
      </c>
      <c r="E190" s="474">
        <v>28.5</v>
      </c>
      <c r="F190" s="474">
        <v>31.1</v>
      </c>
      <c r="G190" s="474">
        <v>27.6</v>
      </c>
      <c r="H190" s="192">
        <v>29.5</v>
      </c>
      <c r="I190" s="205"/>
      <c r="J190" s="205"/>
      <c r="K190" s="205"/>
      <c r="L190" s="205"/>
      <c r="M190" s="205"/>
    </row>
    <row r="191" spans="2:13" ht="12" customHeight="1">
      <c r="B191" s="299" t="s">
        <v>946</v>
      </c>
      <c r="C191" s="472"/>
      <c r="D191" s="474">
        <v>47.1</v>
      </c>
      <c r="E191" s="474">
        <v>35.9</v>
      </c>
      <c r="F191" s="474">
        <v>38.4</v>
      </c>
      <c r="G191" s="474">
        <v>39</v>
      </c>
      <c r="H191" s="192">
        <v>37.6</v>
      </c>
      <c r="I191" s="205"/>
      <c r="J191" s="205"/>
      <c r="K191" s="205"/>
      <c r="L191" s="205"/>
      <c r="M191" s="205"/>
    </row>
    <row r="192" spans="2:13" ht="12" customHeight="1">
      <c r="B192" s="268" t="s">
        <v>947</v>
      </c>
      <c r="C192" s="269"/>
      <c r="D192" s="475">
        <v>63.5</v>
      </c>
      <c r="E192" s="475">
        <v>47.7</v>
      </c>
      <c r="F192" s="475">
        <v>49.9</v>
      </c>
      <c r="G192" s="475">
        <v>47.1</v>
      </c>
      <c r="H192" s="193">
        <v>52.1</v>
      </c>
      <c r="I192" s="205"/>
      <c r="J192" s="205"/>
      <c r="K192" s="205"/>
      <c r="L192" s="205"/>
      <c r="M192" s="205"/>
    </row>
    <row r="193" spans="2:9" ht="12" customHeight="1">
      <c r="C193" s="11"/>
      <c r="D193" s="11"/>
    </row>
    <row r="194" spans="2:9" ht="12" customHeight="1">
      <c r="C194" s="11"/>
      <c r="D194" s="11"/>
    </row>
    <row r="195" spans="2:9" ht="12" customHeight="1">
      <c r="B195" s="11" t="s">
        <v>956</v>
      </c>
    </row>
    <row r="196" spans="2:9" ht="12" customHeight="1">
      <c r="B196" s="11"/>
      <c r="H196" s="4" t="s">
        <v>938</v>
      </c>
      <c r="I196" s="11"/>
    </row>
    <row r="197" spans="2:9" ht="12" customHeight="1">
      <c r="B197" s="5"/>
      <c r="C197" s="187"/>
      <c r="D197" s="1100" t="s">
        <v>908</v>
      </c>
      <c r="E197" s="1102"/>
      <c r="F197" s="1102"/>
      <c r="G197" s="1102"/>
      <c r="H197" s="1102"/>
      <c r="I197" s="11"/>
    </row>
    <row r="198" spans="2:9" ht="12" customHeight="1">
      <c r="B198" s="14"/>
      <c r="C198" s="181"/>
      <c r="D198" s="170" t="s">
        <v>28</v>
      </c>
      <c r="E198" s="170" t="s">
        <v>29</v>
      </c>
      <c r="F198" s="170" t="s">
        <v>30</v>
      </c>
      <c r="G198" s="170" t="s">
        <v>31</v>
      </c>
      <c r="H198" s="171" t="s">
        <v>32</v>
      </c>
      <c r="I198" s="11"/>
    </row>
    <row r="199" spans="2:9" ht="12" customHeight="1">
      <c r="B199" s="5" t="s">
        <v>915</v>
      </c>
      <c r="C199" s="187"/>
      <c r="D199" s="9">
        <v>21816</v>
      </c>
      <c r="E199" s="9">
        <v>22867</v>
      </c>
      <c r="F199" s="9">
        <v>24047</v>
      </c>
      <c r="G199" s="9">
        <v>24595</v>
      </c>
      <c r="H199" s="9">
        <v>26125</v>
      </c>
      <c r="I199" s="11"/>
    </row>
    <row r="200" spans="2:9" ht="12" customHeight="1">
      <c r="B200" s="11" t="s">
        <v>957</v>
      </c>
      <c r="C200" s="18"/>
      <c r="D200" s="9">
        <v>50</v>
      </c>
      <c r="E200" s="9">
        <v>32</v>
      </c>
      <c r="F200" s="9">
        <v>19</v>
      </c>
      <c r="G200" s="9">
        <v>18</v>
      </c>
      <c r="H200" s="9">
        <v>19</v>
      </c>
      <c r="I200" s="11"/>
    </row>
    <row r="201" spans="2:9" ht="12" customHeight="1">
      <c r="B201" s="11" t="s">
        <v>958</v>
      </c>
      <c r="C201" s="18"/>
      <c r="D201" s="9">
        <v>259</v>
      </c>
      <c r="E201" s="9">
        <v>230</v>
      </c>
      <c r="F201" s="9">
        <v>207</v>
      </c>
      <c r="G201" s="9">
        <v>164</v>
      </c>
      <c r="H201" s="9">
        <v>145</v>
      </c>
      <c r="I201" s="11"/>
    </row>
    <row r="202" spans="2:9" ht="12" customHeight="1">
      <c r="B202" s="11" t="s">
        <v>959</v>
      </c>
      <c r="C202" s="18"/>
      <c r="D202" s="9">
        <v>777</v>
      </c>
      <c r="E202" s="9">
        <v>700</v>
      </c>
      <c r="F202" s="9">
        <v>753</v>
      </c>
      <c r="G202" s="9">
        <v>689</v>
      </c>
      <c r="H202" s="9">
        <v>581</v>
      </c>
    </row>
    <row r="203" spans="2:9" ht="12" customHeight="1">
      <c r="B203" s="11" t="s">
        <v>960</v>
      </c>
      <c r="C203" s="18"/>
      <c r="D203" s="9">
        <v>1612</v>
      </c>
      <c r="E203" s="9">
        <v>1298</v>
      </c>
      <c r="F203" s="9">
        <v>1346</v>
      </c>
      <c r="G203" s="9">
        <v>1402</v>
      </c>
      <c r="H203" s="9">
        <v>1300</v>
      </c>
    </row>
    <row r="204" spans="2:9" ht="12" customHeight="1">
      <c r="B204" s="11" t="s">
        <v>961</v>
      </c>
      <c r="C204" s="18"/>
      <c r="D204" s="9">
        <v>2934</v>
      </c>
      <c r="E204" s="9">
        <v>1970</v>
      </c>
      <c r="F204" s="9">
        <v>1799</v>
      </c>
      <c r="G204" s="9">
        <v>1782</v>
      </c>
      <c r="H204" s="9">
        <v>1932</v>
      </c>
    </row>
    <row r="205" spans="2:9" ht="12" customHeight="1">
      <c r="B205" s="11" t="s">
        <v>962</v>
      </c>
      <c r="C205" s="18"/>
      <c r="D205" s="9">
        <v>3203</v>
      </c>
      <c r="E205" s="9">
        <v>3131</v>
      </c>
      <c r="F205" s="9">
        <v>2304</v>
      </c>
      <c r="G205" s="9">
        <v>2073</v>
      </c>
      <c r="H205" s="9">
        <v>2091</v>
      </c>
    </row>
    <row r="206" spans="2:9" ht="12" customHeight="1">
      <c r="B206" s="11" t="s">
        <v>963</v>
      </c>
      <c r="C206" s="18"/>
      <c r="D206" s="9">
        <v>3270</v>
      </c>
      <c r="E206" s="9">
        <v>3291</v>
      </c>
      <c r="F206" s="9">
        <v>3334</v>
      </c>
      <c r="G206" s="9">
        <v>2484</v>
      </c>
      <c r="H206" s="9">
        <v>2377</v>
      </c>
    </row>
    <row r="207" spans="2:9" ht="12" customHeight="1">
      <c r="B207" s="11" t="s">
        <v>964</v>
      </c>
      <c r="C207" s="18"/>
      <c r="D207" s="9">
        <v>2993</v>
      </c>
      <c r="E207" s="9">
        <v>3138</v>
      </c>
      <c r="F207" s="9">
        <v>3358</v>
      </c>
      <c r="G207" s="9">
        <v>3389</v>
      </c>
      <c r="H207" s="9">
        <v>2698</v>
      </c>
    </row>
    <row r="208" spans="2:9" ht="12" customHeight="1">
      <c r="B208" s="11" t="s">
        <v>965</v>
      </c>
      <c r="C208" s="18"/>
      <c r="D208" s="9">
        <v>2587</v>
      </c>
      <c r="E208" s="9">
        <v>2891</v>
      </c>
      <c r="F208" s="9">
        <v>3152</v>
      </c>
      <c r="G208" s="9">
        <v>3313</v>
      </c>
      <c r="H208" s="9">
        <v>3585</v>
      </c>
    </row>
    <row r="209" spans="2:13" ht="12" customHeight="1">
      <c r="B209" s="11" t="s">
        <v>966</v>
      </c>
      <c r="C209" s="18"/>
      <c r="D209" s="9">
        <v>2948</v>
      </c>
      <c r="E209" s="9">
        <v>4314</v>
      </c>
      <c r="F209" s="9">
        <v>5019</v>
      </c>
      <c r="G209" s="9">
        <v>5489</v>
      </c>
      <c r="H209" s="9">
        <v>6354</v>
      </c>
    </row>
    <row r="210" spans="2:13" ht="12" customHeight="1">
      <c r="B210" s="14" t="s">
        <v>967</v>
      </c>
      <c r="C210" s="181"/>
      <c r="D210" s="16">
        <v>1169</v>
      </c>
      <c r="E210" s="16">
        <v>1856</v>
      </c>
      <c r="F210" s="16">
        <v>2694</v>
      </c>
      <c r="G210" s="16">
        <v>3679</v>
      </c>
      <c r="H210" s="16">
        <v>4916</v>
      </c>
    </row>
    <row r="211" spans="2:13" ht="12" customHeight="1">
      <c r="B211" s="11" t="s">
        <v>968</v>
      </c>
      <c r="C211" s="120"/>
      <c r="D211" s="120"/>
      <c r="E211" s="120"/>
      <c r="F211" s="120"/>
      <c r="G211" s="120"/>
      <c r="H211" s="120"/>
      <c r="I211" s="120"/>
      <c r="J211" s="120"/>
      <c r="K211" s="120"/>
    </row>
    <row r="212" spans="2:13" ht="12" customHeight="1">
      <c r="B212" s="3" t="s">
        <v>949</v>
      </c>
      <c r="C212" s="18"/>
    </row>
    <row r="213" spans="2:13" ht="12" customHeight="1">
      <c r="B213" s="11" t="s">
        <v>969</v>
      </c>
    </row>
    <row r="215" spans="2:13" ht="12" customHeight="1">
      <c r="B215" s="11" t="s">
        <v>970</v>
      </c>
    </row>
    <row r="216" spans="2:13" ht="12" customHeight="1">
      <c r="B216" s="11"/>
      <c r="H216" s="4" t="s">
        <v>59</v>
      </c>
    </row>
    <row r="217" spans="2:13" ht="12" customHeight="1">
      <c r="B217" s="5"/>
      <c r="C217" s="187"/>
      <c r="D217" s="1100" t="s">
        <v>952</v>
      </c>
      <c r="E217" s="1102"/>
      <c r="F217" s="1102"/>
      <c r="G217" s="1102"/>
      <c r="H217" s="1102"/>
    </row>
    <row r="218" spans="2:13" ht="12" customHeight="1">
      <c r="B218" s="14"/>
      <c r="C218" s="181"/>
      <c r="D218" s="170" t="s">
        <v>28</v>
      </c>
      <c r="E218" s="170" t="s">
        <v>29</v>
      </c>
      <c r="F218" s="170" t="s">
        <v>30</v>
      </c>
      <c r="G218" s="171" t="s">
        <v>31</v>
      </c>
      <c r="H218" s="171" t="s">
        <v>32</v>
      </c>
    </row>
    <row r="219" spans="2:13" ht="12" customHeight="1">
      <c r="B219" s="5" t="s">
        <v>915</v>
      </c>
      <c r="C219" s="187"/>
      <c r="D219" s="205">
        <v>53.8</v>
      </c>
      <c r="E219" s="205">
        <v>52.1</v>
      </c>
      <c r="F219" s="205">
        <v>51.3</v>
      </c>
      <c r="G219" s="205">
        <v>49.1</v>
      </c>
      <c r="H219" s="192">
        <v>50</v>
      </c>
      <c r="I219" s="205"/>
      <c r="J219" s="205"/>
      <c r="K219" s="205"/>
      <c r="L219" s="205"/>
      <c r="M219" s="205"/>
    </row>
    <row r="220" spans="2:13" ht="12" customHeight="1">
      <c r="B220" s="11" t="s">
        <v>957</v>
      </c>
      <c r="C220" s="18"/>
      <c r="D220" s="205">
        <v>2.4</v>
      </c>
      <c r="E220" s="205">
        <v>1.4</v>
      </c>
      <c r="F220" s="205">
        <v>1</v>
      </c>
      <c r="G220" s="205">
        <v>1.1000000000000001</v>
      </c>
      <c r="H220" s="192">
        <v>1.2</v>
      </c>
      <c r="I220" s="205"/>
      <c r="J220" s="205"/>
      <c r="K220" s="205"/>
      <c r="L220" s="205"/>
      <c r="M220" s="205"/>
    </row>
    <row r="221" spans="2:13" ht="12" customHeight="1">
      <c r="B221" s="11" t="s">
        <v>958</v>
      </c>
      <c r="C221" s="18"/>
      <c r="D221" s="205">
        <v>10.5</v>
      </c>
      <c r="E221" s="205">
        <v>8.9</v>
      </c>
      <c r="F221" s="205">
        <v>8.8000000000000007</v>
      </c>
      <c r="G221" s="205">
        <v>7.6</v>
      </c>
      <c r="H221" s="192">
        <v>7.7</v>
      </c>
      <c r="I221" s="205"/>
      <c r="J221" s="205"/>
      <c r="K221" s="205"/>
      <c r="L221" s="205"/>
      <c r="M221" s="205"/>
    </row>
    <row r="222" spans="2:13" ht="12" customHeight="1">
      <c r="B222" s="11" t="s">
        <v>959</v>
      </c>
      <c r="C222" s="18"/>
      <c r="D222" s="205">
        <v>25.7</v>
      </c>
      <c r="E222" s="205">
        <v>22.1</v>
      </c>
      <c r="F222" s="205">
        <v>21.8</v>
      </c>
      <c r="G222" s="205">
        <v>21.2</v>
      </c>
      <c r="H222" s="192">
        <v>22.2</v>
      </c>
      <c r="I222" s="205"/>
      <c r="J222" s="205"/>
      <c r="K222" s="205"/>
      <c r="L222" s="205"/>
      <c r="M222" s="205"/>
    </row>
    <row r="223" spans="2:13" ht="12" customHeight="1">
      <c r="B223" s="11" t="s">
        <v>960</v>
      </c>
      <c r="C223" s="18"/>
      <c r="D223" s="205">
        <v>43.5</v>
      </c>
      <c r="E223" s="205">
        <v>39.5</v>
      </c>
      <c r="F223" s="205">
        <v>37.6</v>
      </c>
      <c r="G223" s="205">
        <v>35.299999999999997</v>
      </c>
      <c r="H223" s="192">
        <v>36.5</v>
      </c>
      <c r="I223" s="205"/>
      <c r="J223" s="205"/>
      <c r="K223" s="205"/>
      <c r="L223" s="205"/>
      <c r="M223" s="205"/>
    </row>
    <row r="224" spans="2:13" ht="12" customHeight="1">
      <c r="B224" s="11" t="s">
        <v>961</v>
      </c>
      <c r="C224" s="18"/>
      <c r="D224" s="205">
        <v>56.1</v>
      </c>
      <c r="E224" s="205">
        <v>52.6</v>
      </c>
      <c r="F224" s="205">
        <v>49.8</v>
      </c>
      <c r="G224" s="205">
        <v>45.6</v>
      </c>
      <c r="H224" s="192">
        <v>45.3</v>
      </c>
      <c r="I224" s="205"/>
      <c r="J224" s="205"/>
      <c r="K224" s="205"/>
      <c r="L224" s="205"/>
      <c r="M224" s="205"/>
    </row>
    <row r="225" spans="2:13" ht="12" customHeight="1">
      <c r="B225" s="11" t="s">
        <v>962</v>
      </c>
      <c r="C225" s="18"/>
      <c r="D225" s="205">
        <v>62.7</v>
      </c>
      <c r="E225" s="205">
        <v>60.8</v>
      </c>
      <c r="F225" s="205">
        <v>58</v>
      </c>
      <c r="G225" s="205">
        <v>53.8</v>
      </c>
      <c r="H225" s="192">
        <v>51.1</v>
      </c>
      <c r="I225" s="205"/>
      <c r="J225" s="205"/>
      <c r="K225" s="205"/>
      <c r="L225" s="205"/>
      <c r="M225" s="205"/>
    </row>
    <row r="226" spans="2:13" ht="12" customHeight="1">
      <c r="B226" s="11" t="s">
        <v>963</v>
      </c>
      <c r="C226" s="18"/>
      <c r="D226" s="205">
        <v>67</v>
      </c>
      <c r="E226" s="205">
        <v>65.5</v>
      </c>
      <c r="F226" s="205">
        <v>63.5</v>
      </c>
      <c r="G226" s="205">
        <v>60</v>
      </c>
      <c r="H226" s="192">
        <v>57.3</v>
      </c>
      <c r="I226" s="205"/>
      <c r="J226" s="205"/>
      <c r="K226" s="205"/>
      <c r="L226" s="205"/>
      <c r="M226" s="205"/>
    </row>
    <row r="227" spans="2:13" ht="12" customHeight="1">
      <c r="B227" s="11" t="s">
        <v>964</v>
      </c>
      <c r="C227" s="18"/>
      <c r="D227" s="205">
        <v>70.5</v>
      </c>
      <c r="E227" s="205">
        <v>69.5</v>
      </c>
      <c r="F227" s="205">
        <v>67.5</v>
      </c>
      <c r="G227" s="205">
        <v>63.9</v>
      </c>
      <c r="H227" s="192">
        <v>62.8</v>
      </c>
      <c r="I227" s="205"/>
      <c r="J227" s="205"/>
      <c r="K227" s="205"/>
      <c r="L227" s="205"/>
      <c r="M227" s="205"/>
    </row>
    <row r="228" spans="2:13" ht="12" customHeight="1">
      <c r="B228" s="11" t="s">
        <v>965</v>
      </c>
      <c r="C228" s="18"/>
      <c r="D228" s="205">
        <v>72.400000000000006</v>
      </c>
      <c r="E228" s="205">
        <v>71.7</v>
      </c>
      <c r="F228" s="205">
        <v>69.5</v>
      </c>
      <c r="G228" s="205">
        <v>67.5</v>
      </c>
      <c r="H228" s="192">
        <v>66.099999999999994</v>
      </c>
      <c r="I228" s="205"/>
      <c r="J228" s="205"/>
      <c r="K228" s="205"/>
      <c r="L228" s="205"/>
      <c r="M228" s="205"/>
    </row>
    <row r="229" spans="2:13" ht="12" customHeight="1">
      <c r="B229" s="11" t="s">
        <v>966</v>
      </c>
      <c r="C229" s="18"/>
      <c r="D229" s="205">
        <v>69.900000000000006</v>
      </c>
      <c r="E229" s="205">
        <v>73</v>
      </c>
      <c r="F229" s="205">
        <v>69.3</v>
      </c>
      <c r="G229" s="205">
        <v>68.2</v>
      </c>
      <c r="H229" s="192">
        <v>67.900000000000006</v>
      </c>
      <c r="I229" s="205"/>
      <c r="J229" s="205"/>
      <c r="K229" s="205"/>
      <c r="L229" s="205"/>
      <c r="M229" s="205"/>
    </row>
    <row r="230" spans="2:13" ht="12" customHeight="1">
      <c r="B230" s="14" t="s">
        <v>967</v>
      </c>
      <c r="C230" s="181"/>
      <c r="D230" s="17">
        <v>62</v>
      </c>
      <c r="E230" s="17">
        <v>68</v>
      </c>
      <c r="F230" s="17">
        <v>66.3</v>
      </c>
      <c r="G230" s="17">
        <v>66.599999999999994</v>
      </c>
      <c r="H230" s="193">
        <v>67</v>
      </c>
      <c r="I230" s="205"/>
      <c r="J230" s="205"/>
      <c r="K230" s="205"/>
      <c r="L230" s="205"/>
      <c r="M230" s="205"/>
    </row>
    <row r="233" spans="2:13" ht="12" customHeight="1">
      <c r="B233" s="11" t="s">
        <v>971</v>
      </c>
      <c r="C233" s="11"/>
      <c r="D233" s="468"/>
      <c r="E233" s="468"/>
      <c r="F233" s="34"/>
      <c r="G233" s="34"/>
      <c r="I233" s="11"/>
    </row>
    <row r="234" spans="2:13" ht="12" customHeight="1">
      <c r="B234" s="11"/>
      <c r="C234" s="11"/>
      <c r="H234" s="4" t="s">
        <v>938</v>
      </c>
      <c r="I234" s="11"/>
    </row>
    <row r="235" spans="2:13" ht="12" customHeight="1">
      <c r="B235" s="5"/>
      <c r="C235" s="187"/>
      <c r="D235" s="1100" t="s">
        <v>908</v>
      </c>
      <c r="E235" s="1102"/>
      <c r="F235" s="1102"/>
      <c r="G235" s="1102"/>
      <c r="H235" s="1102"/>
      <c r="I235" s="11"/>
    </row>
    <row r="236" spans="2:13" ht="12" customHeight="1">
      <c r="B236" s="14"/>
      <c r="C236" s="181"/>
      <c r="D236" s="170" t="s">
        <v>28</v>
      </c>
      <c r="E236" s="170" t="s">
        <v>29</v>
      </c>
      <c r="F236" s="170" t="s">
        <v>30</v>
      </c>
      <c r="G236" s="170" t="s">
        <v>31</v>
      </c>
      <c r="H236" s="171" t="s">
        <v>32</v>
      </c>
      <c r="I236" s="11"/>
    </row>
    <row r="237" spans="2:13" ht="12" customHeight="1">
      <c r="B237" s="5" t="s">
        <v>915</v>
      </c>
      <c r="C237" s="187"/>
      <c r="D237" s="519">
        <v>9493</v>
      </c>
      <c r="E237" s="169">
        <v>8128</v>
      </c>
      <c r="F237" s="169">
        <v>8551</v>
      </c>
      <c r="G237" s="169">
        <v>8001</v>
      </c>
      <c r="H237" s="169">
        <v>9013</v>
      </c>
      <c r="I237" s="11"/>
    </row>
    <row r="238" spans="2:13" ht="12" customHeight="1">
      <c r="B238" s="11" t="s">
        <v>957</v>
      </c>
      <c r="C238" s="18"/>
      <c r="D238" s="520">
        <v>16</v>
      </c>
      <c r="E238" s="165">
        <v>10</v>
      </c>
      <c r="F238" s="165">
        <v>7</v>
      </c>
      <c r="G238" s="165">
        <v>9</v>
      </c>
      <c r="H238" s="165">
        <v>14</v>
      </c>
      <c r="I238" s="11"/>
    </row>
    <row r="239" spans="2:13" ht="12" customHeight="1">
      <c r="B239" s="11" t="s">
        <v>958</v>
      </c>
      <c r="C239" s="18"/>
      <c r="D239" s="520">
        <v>90</v>
      </c>
      <c r="E239" s="165">
        <v>37</v>
      </c>
      <c r="F239" s="165">
        <v>30</v>
      </c>
      <c r="G239" s="165">
        <v>24</v>
      </c>
      <c r="H239" s="165">
        <v>31</v>
      </c>
    </row>
    <row r="240" spans="2:13" ht="12" customHeight="1">
      <c r="B240" s="11" t="s">
        <v>959</v>
      </c>
      <c r="C240" s="18"/>
      <c r="D240" s="520">
        <v>292</v>
      </c>
      <c r="E240" s="165">
        <v>135</v>
      </c>
      <c r="F240" s="165">
        <v>113</v>
      </c>
      <c r="G240" s="165">
        <v>91</v>
      </c>
      <c r="H240" s="165">
        <v>86</v>
      </c>
    </row>
    <row r="241" spans="2:11" ht="12" customHeight="1">
      <c r="B241" s="11" t="s">
        <v>960</v>
      </c>
      <c r="C241" s="18"/>
      <c r="D241" s="520">
        <v>658</v>
      </c>
      <c r="E241" s="165">
        <v>329</v>
      </c>
      <c r="F241" s="165">
        <v>242</v>
      </c>
      <c r="G241" s="165">
        <v>184</v>
      </c>
      <c r="H241" s="165">
        <v>210</v>
      </c>
    </row>
    <row r="242" spans="2:11" ht="12" customHeight="1">
      <c r="B242" s="11" t="s">
        <v>961</v>
      </c>
      <c r="C242" s="18"/>
      <c r="D242" s="520">
        <v>1203</v>
      </c>
      <c r="E242" s="165">
        <v>611</v>
      </c>
      <c r="F242" s="165">
        <v>474</v>
      </c>
      <c r="G242" s="165">
        <v>324</v>
      </c>
      <c r="H242" s="165">
        <v>356</v>
      </c>
    </row>
    <row r="243" spans="2:11" ht="12" customHeight="1">
      <c r="B243" s="11" t="s">
        <v>962</v>
      </c>
      <c r="C243" s="18"/>
      <c r="D243" s="520">
        <v>1281</v>
      </c>
      <c r="E243" s="165">
        <v>1068</v>
      </c>
      <c r="F243" s="165">
        <v>782</v>
      </c>
      <c r="G243" s="165">
        <v>557</v>
      </c>
      <c r="H243" s="165">
        <v>524</v>
      </c>
    </row>
    <row r="244" spans="2:11" ht="12" customHeight="1">
      <c r="B244" s="11" t="s">
        <v>963</v>
      </c>
      <c r="C244" s="18"/>
      <c r="D244" s="520">
        <v>1323</v>
      </c>
      <c r="E244" s="165">
        <v>1127</v>
      </c>
      <c r="F244" s="165">
        <v>1230</v>
      </c>
      <c r="G244" s="165">
        <v>854</v>
      </c>
      <c r="H244" s="165">
        <v>788</v>
      </c>
    </row>
    <row r="245" spans="2:11" ht="12" customHeight="1">
      <c r="B245" s="11" t="s">
        <v>964</v>
      </c>
      <c r="C245" s="18"/>
      <c r="D245" s="520">
        <v>1330</v>
      </c>
      <c r="E245" s="165">
        <v>1093</v>
      </c>
      <c r="F245" s="165">
        <v>1262</v>
      </c>
      <c r="G245" s="165">
        <v>1274</v>
      </c>
      <c r="H245" s="165">
        <v>1089</v>
      </c>
    </row>
    <row r="246" spans="2:11" ht="12" customHeight="1">
      <c r="B246" s="11" t="s">
        <v>965</v>
      </c>
      <c r="C246" s="18"/>
      <c r="D246" s="520">
        <v>1251</v>
      </c>
      <c r="E246" s="165">
        <v>1104</v>
      </c>
      <c r="F246" s="165">
        <v>1182</v>
      </c>
      <c r="G246" s="165">
        <v>1204</v>
      </c>
      <c r="H246" s="165">
        <v>1486</v>
      </c>
    </row>
    <row r="247" spans="2:11" ht="12" customHeight="1">
      <c r="B247" s="11" t="s">
        <v>966</v>
      </c>
      <c r="C247" s="18"/>
      <c r="D247" s="520">
        <v>1463</v>
      </c>
      <c r="E247" s="165">
        <v>1823</v>
      </c>
      <c r="F247" s="165">
        <v>2061</v>
      </c>
      <c r="G247" s="165">
        <v>1983</v>
      </c>
      <c r="H247" s="165">
        <v>2453</v>
      </c>
    </row>
    <row r="248" spans="2:11" ht="12" customHeight="1">
      <c r="B248" s="14" t="s">
        <v>967</v>
      </c>
      <c r="C248" s="181"/>
      <c r="D248" s="521">
        <v>582</v>
      </c>
      <c r="E248" s="16">
        <v>789</v>
      </c>
      <c r="F248" s="16">
        <v>1149</v>
      </c>
      <c r="G248" s="16">
        <v>1468</v>
      </c>
      <c r="H248" s="16">
        <v>1927</v>
      </c>
    </row>
    <row r="249" spans="2:11" ht="12" customHeight="1">
      <c r="B249" s="11" t="s">
        <v>972</v>
      </c>
      <c r="C249" s="120"/>
      <c r="D249" s="120"/>
      <c r="E249" s="120"/>
      <c r="F249" s="120"/>
      <c r="G249" s="120"/>
      <c r="H249" s="120"/>
      <c r="I249" s="120"/>
      <c r="J249" s="120"/>
      <c r="K249" s="120"/>
    </row>
    <row r="250" spans="2:11" ht="12" customHeight="1">
      <c r="B250" s="3" t="s">
        <v>949</v>
      </c>
      <c r="C250" s="18"/>
    </row>
    <row r="251" spans="2:11" ht="12" customHeight="1">
      <c r="B251" s="11" t="s">
        <v>969</v>
      </c>
      <c r="C251" s="11"/>
      <c r="D251" s="11"/>
      <c r="E251" s="34"/>
      <c r="F251" s="34"/>
      <c r="G251" s="34"/>
      <c r="H251" s="34"/>
    </row>
    <row r="252" spans="2:11" ht="12" customHeight="1">
      <c r="B252" s="11"/>
      <c r="C252" s="11"/>
      <c r="D252" s="11"/>
      <c r="E252" s="34"/>
      <c r="F252" s="34"/>
      <c r="G252" s="34"/>
      <c r="H252" s="34"/>
    </row>
    <row r="253" spans="2:11" ht="12" customHeight="1">
      <c r="B253" s="11" t="s">
        <v>973</v>
      </c>
      <c r="C253" s="11"/>
      <c r="D253" s="11"/>
      <c r="E253" s="34"/>
      <c r="F253" s="34"/>
      <c r="G253" s="34"/>
      <c r="H253" s="34"/>
    </row>
    <row r="254" spans="2:11" ht="12" customHeight="1">
      <c r="B254" s="11"/>
      <c r="C254" s="11"/>
      <c r="H254" s="4" t="s">
        <v>59</v>
      </c>
    </row>
    <row r="255" spans="2:11" ht="12" customHeight="1">
      <c r="B255" s="5"/>
      <c r="C255" s="187"/>
      <c r="D255" s="1100" t="s">
        <v>952</v>
      </c>
      <c r="E255" s="1102"/>
      <c r="F255" s="1102"/>
      <c r="G255" s="1102"/>
      <c r="H255" s="1102"/>
    </row>
    <row r="256" spans="2:11" ht="12" customHeight="1">
      <c r="B256" s="14"/>
      <c r="C256" s="181"/>
      <c r="D256" s="170" t="s">
        <v>28</v>
      </c>
      <c r="E256" s="170" t="s">
        <v>29</v>
      </c>
      <c r="F256" s="170" t="s">
        <v>30</v>
      </c>
      <c r="G256" s="171" t="s">
        <v>31</v>
      </c>
      <c r="H256" s="171" t="s">
        <v>32</v>
      </c>
    </row>
    <row r="257" spans="2:13" ht="12" customHeight="1">
      <c r="B257" s="5" t="s">
        <v>915</v>
      </c>
      <c r="C257" s="187"/>
      <c r="D257" s="205">
        <v>23.4</v>
      </c>
      <c r="E257" s="205">
        <v>18.5</v>
      </c>
      <c r="F257" s="205">
        <v>18.2</v>
      </c>
      <c r="G257" s="205">
        <v>16</v>
      </c>
      <c r="H257" s="192">
        <v>17.2</v>
      </c>
      <c r="I257" s="205"/>
      <c r="J257" s="205"/>
      <c r="K257" s="205"/>
      <c r="L257" s="205"/>
      <c r="M257" s="205"/>
    </row>
    <row r="258" spans="2:13" ht="12" customHeight="1">
      <c r="B258" s="11" t="s">
        <v>957</v>
      </c>
      <c r="C258" s="18"/>
      <c r="D258" s="205">
        <v>0.8</v>
      </c>
      <c r="E258" s="205">
        <v>0.5</v>
      </c>
      <c r="F258" s="205">
        <v>0.4</v>
      </c>
      <c r="G258" s="205">
        <v>0.5</v>
      </c>
      <c r="H258" s="192">
        <v>0.9</v>
      </c>
      <c r="I258" s="205"/>
      <c r="J258" s="205"/>
      <c r="K258" s="205"/>
      <c r="L258" s="205"/>
      <c r="M258" s="205"/>
    </row>
    <row r="259" spans="2:13" ht="12" customHeight="1">
      <c r="B259" s="11" t="s">
        <v>958</v>
      </c>
      <c r="C259" s="18"/>
      <c r="D259" s="205">
        <v>3.6</v>
      </c>
      <c r="E259" s="205">
        <v>1.4</v>
      </c>
      <c r="F259" s="205">
        <v>1.3</v>
      </c>
      <c r="G259" s="205">
        <v>1.1000000000000001</v>
      </c>
      <c r="H259" s="192">
        <v>1.6</v>
      </c>
      <c r="I259" s="205"/>
      <c r="J259" s="205"/>
      <c r="K259" s="205"/>
      <c r="L259" s="205"/>
      <c r="M259" s="205"/>
    </row>
    <row r="260" spans="2:13" ht="12" customHeight="1">
      <c r="B260" s="11" t="s">
        <v>959</v>
      </c>
      <c r="C260" s="18"/>
      <c r="D260" s="205">
        <v>9.6</v>
      </c>
      <c r="E260" s="205">
        <v>4.3</v>
      </c>
      <c r="F260" s="205">
        <v>3.3</v>
      </c>
      <c r="G260" s="205">
        <v>2.8</v>
      </c>
      <c r="H260" s="192">
        <v>3.3</v>
      </c>
      <c r="I260" s="205"/>
      <c r="J260" s="205"/>
      <c r="K260" s="205"/>
      <c r="L260" s="205"/>
      <c r="M260" s="205"/>
    </row>
    <row r="261" spans="2:13" ht="12" customHeight="1">
      <c r="B261" s="11" t="s">
        <v>960</v>
      </c>
      <c r="C261" s="18"/>
      <c r="D261" s="205">
        <v>17.7</v>
      </c>
      <c r="E261" s="205">
        <v>10</v>
      </c>
      <c r="F261" s="205">
        <v>6.8</v>
      </c>
      <c r="G261" s="205">
        <v>4.5999999999999996</v>
      </c>
      <c r="H261" s="192">
        <v>5.9</v>
      </c>
      <c r="I261" s="205"/>
      <c r="J261" s="205"/>
      <c r="K261" s="205"/>
      <c r="L261" s="205"/>
      <c r="M261" s="205"/>
    </row>
    <row r="262" spans="2:13" ht="12" customHeight="1">
      <c r="B262" s="11" t="s">
        <v>961</v>
      </c>
      <c r="C262" s="18"/>
      <c r="D262" s="205">
        <v>23</v>
      </c>
      <c r="E262" s="205">
        <v>16.3</v>
      </c>
      <c r="F262" s="205">
        <v>13.1</v>
      </c>
      <c r="G262" s="205">
        <v>8.3000000000000007</v>
      </c>
      <c r="H262" s="192">
        <v>8.4</v>
      </c>
      <c r="I262" s="205"/>
      <c r="J262" s="205"/>
      <c r="K262" s="205"/>
      <c r="L262" s="205"/>
      <c r="M262" s="205"/>
    </row>
    <row r="263" spans="2:13" ht="12" customHeight="1">
      <c r="B263" s="11" t="s">
        <v>962</v>
      </c>
      <c r="C263" s="18"/>
      <c r="D263" s="205">
        <v>25.1</v>
      </c>
      <c r="E263" s="205">
        <v>20.7</v>
      </c>
      <c r="F263" s="205">
        <v>19.7</v>
      </c>
      <c r="G263" s="205">
        <v>14.5</v>
      </c>
      <c r="H263" s="192">
        <v>12.8</v>
      </c>
      <c r="I263" s="205"/>
      <c r="J263" s="205"/>
      <c r="K263" s="205"/>
      <c r="L263" s="205"/>
      <c r="M263" s="205"/>
    </row>
    <row r="264" spans="2:13" ht="12" customHeight="1">
      <c r="B264" s="11" t="s">
        <v>963</v>
      </c>
      <c r="C264" s="18"/>
      <c r="D264" s="205">
        <v>27.1</v>
      </c>
      <c r="E264" s="205">
        <v>22.4</v>
      </c>
      <c r="F264" s="205">
        <v>23.4</v>
      </c>
      <c r="G264" s="205">
        <v>20.6</v>
      </c>
      <c r="H264" s="192">
        <v>19</v>
      </c>
      <c r="I264" s="205"/>
      <c r="J264" s="205"/>
      <c r="K264" s="205"/>
      <c r="L264" s="205"/>
      <c r="M264" s="205"/>
    </row>
    <row r="265" spans="2:13" ht="12" customHeight="1">
      <c r="B265" s="11" t="s">
        <v>964</v>
      </c>
      <c r="C265" s="18"/>
      <c r="D265" s="205">
        <v>31.3</v>
      </c>
      <c r="E265" s="205">
        <v>24.2</v>
      </c>
      <c r="F265" s="205">
        <v>25.4</v>
      </c>
      <c r="G265" s="205">
        <v>24</v>
      </c>
      <c r="H265" s="192">
        <v>25.3</v>
      </c>
      <c r="I265" s="205"/>
      <c r="J265" s="205"/>
      <c r="K265" s="205"/>
      <c r="L265" s="205"/>
      <c r="M265" s="205"/>
    </row>
    <row r="266" spans="2:13" ht="12" customHeight="1">
      <c r="B266" s="11" t="s">
        <v>965</v>
      </c>
      <c r="C266" s="18"/>
      <c r="D266" s="205">
        <v>35</v>
      </c>
      <c r="E266" s="205">
        <v>27.4</v>
      </c>
      <c r="F266" s="205">
        <v>26.1</v>
      </c>
      <c r="G266" s="205">
        <v>24.5</v>
      </c>
      <c r="H266" s="192">
        <v>27.4</v>
      </c>
      <c r="I266" s="205"/>
      <c r="J266" s="205"/>
      <c r="K266" s="205"/>
      <c r="L266" s="205"/>
      <c r="M266" s="205"/>
    </row>
    <row r="267" spans="2:13" ht="12" customHeight="1">
      <c r="B267" s="11" t="s">
        <v>966</v>
      </c>
      <c r="C267" s="18"/>
      <c r="D267" s="205">
        <v>34.700000000000003</v>
      </c>
      <c r="E267" s="205">
        <v>30.9</v>
      </c>
      <c r="F267" s="205">
        <v>28.5</v>
      </c>
      <c r="G267" s="205">
        <v>24.6</v>
      </c>
      <c r="H267" s="192">
        <v>26.2</v>
      </c>
      <c r="I267" s="205"/>
      <c r="J267" s="205"/>
      <c r="K267" s="205"/>
      <c r="L267" s="205"/>
      <c r="M267" s="205"/>
    </row>
    <row r="268" spans="2:13" ht="12" customHeight="1">
      <c r="B268" s="14" t="s">
        <v>967</v>
      </c>
      <c r="C268" s="181"/>
      <c r="D268" s="17">
        <v>30.9</v>
      </c>
      <c r="E268" s="17">
        <v>28.9</v>
      </c>
      <c r="F268" s="17">
        <v>28.3</v>
      </c>
      <c r="G268" s="17">
        <v>26.6</v>
      </c>
      <c r="H268" s="193">
        <v>26.3</v>
      </c>
      <c r="I268" s="205"/>
      <c r="J268" s="205"/>
      <c r="K268" s="205"/>
      <c r="L268" s="205"/>
      <c r="M268" s="205"/>
    </row>
    <row r="269" spans="2:13" ht="12" customHeight="1">
      <c r="B269" s="11"/>
      <c r="C269" s="11"/>
      <c r="D269" s="11"/>
      <c r="E269" s="34"/>
      <c r="F269" s="34"/>
      <c r="G269" s="34"/>
      <c r="H269" s="34"/>
    </row>
    <row r="270" spans="2:13" ht="12" customHeight="1">
      <c r="B270" s="11"/>
      <c r="C270" s="11"/>
      <c r="D270" s="11"/>
      <c r="E270" s="34"/>
      <c r="F270" s="34"/>
      <c r="G270" s="34"/>
      <c r="H270" s="34"/>
    </row>
    <row r="271" spans="2:13" ht="12" customHeight="1">
      <c r="C271" s="11"/>
      <c r="D271" s="11"/>
      <c r="E271" s="34"/>
      <c r="F271" s="34"/>
      <c r="G271" s="34"/>
      <c r="H271" s="34"/>
    </row>
    <row r="272" spans="2:13" ht="12" customHeight="1">
      <c r="B272" s="11" t="s">
        <v>974</v>
      </c>
      <c r="C272" s="1"/>
      <c r="D272" s="1"/>
      <c r="E272" s="1"/>
      <c r="F272" s="1"/>
      <c r="G272" s="1"/>
    </row>
    <row r="273" spans="2:15" ht="12" customHeight="1">
      <c r="B273" s="11"/>
      <c r="C273" s="1"/>
      <c r="D273" s="231"/>
      <c r="E273" s="231"/>
      <c r="F273" s="4"/>
      <c r="J273" s="4" t="s">
        <v>267</v>
      </c>
      <c r="K273" s="11"/>
    </row>
    <row r="274" spans="2:15" ht="12" customHeight="1">
      <c r="B274" s="5"/>
      <c r="C274" s="187"/>
      <c r="D274" s="1139" t="s">
        <v>268</v>
      </c>
      <c r="E274" s="1140"/>
      <c r="F274" s="1141"/>
      <c r="G274" s="1142" t="s">
        <v>140</v>
      </c>
      <c r="H274" s="1143"/>
      <c r="I274" s="1108" t="s">
        <v>289</v>
      </c>
      <c r="J274" s="1109"/>
      <c r="K274" s="11"/>
    </row>
    <row r="275" spans="2:15" ht="12" customHeight="1">
      <c r="B275" s="14"/>
      <c r="C275" s="181"/>
      <c r="D275" s="188" t="s">
        <v>28</v>
      </c>
      <c r="E275" s="170" t="s">
        <v>30</v>
      </c>
      <c r="F275" s="170" t="s">
        <v>32</v>
      </c>
      <c r="G275" s="214" t="s">
        <v>975</v>
      </c>
      <c r="H275" s="215" t="s">
        <v>976</v>
      </c>
      <c r="I275" s="214" t="s">
        <v>975</v>
      </c>
      <c r="J275" s="216" t="s">
        <v>976</v>
      </c>
      <c r="K275" s="11"/>
    </row>
    <row r="276" spans="2:15" ht="12" customHeight="1">
      <c r="B276" s="169" t="s">
        <v>76</v>
      </c>
      <c r="C276" s="18"/>
      <c r="D276" s="391">
        <v>0</v>
      </c>
      <c r="E276" s="241">
        <v>0</v>
      </c>
      <c r="G276" s="241">
        <v>0</v>
      </c>
      <c r="H276" s="241">
        <v>0</v>
      </c>
      <c r="I276" s="205"/>
      <c r="J276" s="205"/>
      <c r="K276" s="11"/>
    </row>
    <row r="277" spans="2:15" ht="12" customHeight="1">
      <c r="B277" s="3" t="s">
        <v>567</v>
      </c>
      <c r="C277" s="18"/>
      <c r="D277" s="998">
        <v>112454133</v>
      </c>
      <c r="E277" s="998">
        <v>112379485</v>
      </c>
      <c r="F277" s="998">
        <v>116360881</v>
      </c>
      <c r="G277" s="998">
        <v>-74648</v>
      </c>
      <c r="H277" s="998">
        <v>3981396</v>
      </c>
      <c r="I277" s="476">
        <v>-0.1</v>
      </c>
      <c r="J277" s="476">
        <v>3.5</v>
      </c>
      <c r="K277" s="205"/>
      <c r="L277" s="205"/>
    </row>
    <row r="278" spans="2:15" ht="12" customHeight="1">
      <c r="B278" s="3" t="s">
        <v>977</v>
      </c>
      <c r="C278" s="18"/>
      <c r="D278" s="998">
        <v>6470314</v>
      </c>
      <c r="E278" s="998">
        <v>6607515</v>
      </c>
      <c r="F278" s="998">
        <v>7053226</v>
      </c>
      <c r="G278" s="998">
        <v>137201</v>
      </c>
      <c r="H278" s="998">
        <v>445711</v>
      </c>
      <c r="I278" s="477">
        <v>2.1</v>
      </c>
      <c r="J278" s="477">
        <v>6.7</v>
      </c>
      <c r="K278" s="205"/>
      <c r="L278" s="205"/>
    </row>
    <row r="279" spans="2:15" ht="12" customHeight="1">
      <c r="B279" s="3" t="s">
        <v>978</v>
      </c>
      <c r="C279" s="18"/>
      <c r="D279" s="998">
        <v>105983819</v>
      </c>
      <c r="E279" s="998">
        <v>105771970</v>
      </c>
      <c r="F279" s="998">
        <v>109307655</v>
      </c>
      <c r="G279" s="998">
        <v>-211849</v>
      </c>
      <c r="H279" s="998">
        <v>3535685</v>
      </c>
      <c r="I279" s="477">
        <v>-0.2</v>
      </c>
      <c r="J279" s="477">
        <v>3.3</v>
      </c>
      <c r="K279" s="205"/>
      <c r="L279" s="205"/>
    </row>
    <row r="280" spans="2:15" ht="12" customHeight="1">
      <c r="B280" s="478" t="s">
        <v>979</v>
      </c>
      <c r="C280" s="12" t="s">
        <v>980</v>
      </c>
      <c r="D280" s="998">
        <v>3373945</v>
      </c>
      <c r="E280" s="998">
        <v>3504327</v>
      </c>
      <c r="F280" s="998">
        <v>4317149</v>
      </c>
      <c r="G280" s="998">
        <v>130382</v>
      </c>
      <c r="H280" s="998">
        <v>812822</v>
      </c>
      <c r="I280" s="477">
        <v>3.9</v>
      </c>
      <c r="J280" s="477">
        <v>23.2</v>
      </c>
      <c r="K280" s="205"/>
      <c r="L280" s="205"/>
    </row>
    <row r="281" spans="2:15" ht="12" customHeight="1">
      <c r="B281" s="3" t="s">
        <v>274</v>
      </c>
      <c r="C281" s="12" t="s">
        <v>981</v>
      </c>
      <c r="D281" s="998">
        <v>39770959</v>
      </c>
      <c r="E281" s="998">
        <v>39037338</v>
      </c>
      <c r="F281" s="998">
        <v>41672941</v>
      </c>
      <c r="G281" s="998">
        <v>-733621</v>
      </c>
      <c r="H281" s="998">
        <v>2635603</v>
      </c>
      <c r="I281" s="477">
        <v>-1.8</v>
      </c>
      <c r="J281" s="477">
        <v>6.8</v>
      </c>
      <c r="K281" s="205"/>
      <c r="L281" s="205"/>
    </row>
    <row r="282" spans="2:15" ht="12" customHeight="1">
      <c r="B282" s="11" t="s">
        <v>982</v>
      </c>
      <c r="C282" s="12" t="s">
        <v>983</v>
      </c>
      <c r="D282" s="998">
        <v>62838915</v>
      </c>
      <c r="E282" s="998">
        <v>63230305</v>
      </c>
      <c r="F282" s="998">
        <v>63317565</v>
      </c>
      <c r="G282" s="998">
        <v>391390</v>
      </c>
      <c r="H282" s="998">
        <v>87260</v>
      </c>
      <c r="I282" s="477">
        <v>0.6</v>
      </c>
      <c r="J282" s="477">
        <v>0.1</v>
      </c>
      <c r="K282" s="205"/>
      <c r="L282" s="205"/>
    </row>
    <row r="283" spans="2:15" ht="12" customHeight="1">
      <c r="B283" s="3" t="s">
        <v>4</v>
      </c>
      <c r="C283" s="18"/>
      <c r="D283" s="479"/>
      <c r="E283" s="480"/>
      <c r="F283" s="455"/>
      <c r="G283" s="480"/>
      <c r="H283" s="480"/>
      <c r="I283" s="477"/>
      <c r="J283" s="477"/>
    </row>
    <row r="284" spans="2:15" ht="12" customHeight="1">
      <c r="B284" s="3" t="s">
        <v>567</v>
      </c>
      <c r="C284" s="18"/>
      <c r="D284" s="481">
        <v>100</v>
      </c>
      <c r="E284" s="477">
        <v>100</v>
      </c>
      <c r="F284" s="477">
        <v>100</v>
      </c>
      <c r="G284" s="482" t="s">
        <v>128</v>
      </c>
      <c r="H284" s="482" t="s">
        <v>128</v>
      </c>
      <c r="I284" s="483" t="s">
        <v>128</v>
      </c>
      <c r="J284" s="483" t="s">
        <v>128</v>
      </c>
      <c r="K284" s="205"/>
      <c r="L284" s="205"/>
      <c r="M284" s="205"/>
      <c r="N284" s="205"/>
      <c r="O284" s="205"/>
    </row>
    <row r="285" spans="2:15" ht="12" customHeight="1">
      <c r="B285" s="3" t="s">
        <v>977</v>
      </c>
      <c r="C285" s="18"/>
      <c r="D285" s="481">
        <v>5.8</v>
      </c>
      <c r="E285" s="477">
        <v>5.9</v>
      </c>
      <c r="F285" s="477">
        <v>6.1</v>
      </c>
      <c r="G285" s="477">
        <v>0.1</v>
      </c>
      <c r="H285" s="477">
        <v>0.2</v>
      </c>
      <c r="I285" s="483" t="s">
        <v>128</v>
      </c>
      <c r="J285" s="483" t="s">
        <v>128</v>
      </c>
      <c r="K285" s="205"/>
      <c r="L285" s="205"/>
      <c r="M285" s="205"/>
      <c r="N285" s="205"/>
      <c r="O285" s="205"/>
    </row>
    <row r="286" spans="2:15" ht="12" customHeight="1">
      <c r="B286" s="3" t="s">
        <v>978</v>
      </c>
      <c r="C286" s="18"/>
      <c r="D286" s="481">
        <v>94.2</v>
      </c>
      <c r="E286" s="477">
        <v>94.1</v>
      </c>
      <c r="F286" s="477">
        <v>93.9</v>
      </c>
      <c r="G286" s="477">
        <v>-0.1</v>
      </c>
      <c r="H286" s="477">
        <v>-0.2</v>
      </c>
      <c r="I286" s="483" t="s">
        <v>128</v>
      </c>
      <c r="J286" s="483" t="s">
        <v>128</v>
      </c>
      <c r="K286" s="205"/>
      <c r="L286" s="205"/>
      <c r="M286" s="205"/>
      <c r="N286" s="205"/>
      <c r="O286" s="205"/>
    </row>
    <row r="287" spans="2:15" ht="12" customHeight="1">
      <c r="B287" s="484" t="s">
        <v>979</v>
      </c>
      <c r="C287" s="12" t="s">
        <v>980</v>
      </c>
      <c r="D287" s="481">
        <v>3</v>
      </c>
      <c r="E287" s="477">
        <v>3.1</v>
      </c>
      <c r="F287" s="477">
        <v>3.7</v>
      </c>
      <c r="G287" s="477">
        <v>0.1</v>
      </c>
      <c r="H287" s="477">
        <v>0.6</v>
      </c>
      <c r="I287" s="483" t="s">
        <v>128</v>
      </c>
      <c r="J287" s="483" t="s">
        <v>128</v>
      </c>
      <c r="K287" s="205"/>
      <c r="L287" s="205"/>
      <c r="M287" s="205"/>
      <c r="N287" s="205"/>
      <c r="O287" s="205"/>
    </row>
    <row r="288" spans="2:15" ht="12" customHeight="1">
      <c r="B288" s="11" t="s">
        <v>274</v>
      </c>
      <c r="C288" s="12" t="s">
        <v>981</v>
      </c>
      <c r="D288" s="481">
        <v>35.4</v>
      </c>
      <c r="E288" s="477">
        <v>34.700000000000003</v>
      </c>
      <c r="F288" s="477">
        <v>35.799999999999997</v>
      </c>
      <c r="G288" s="477">
        <v>-0.6</v>
      </c>
      <c r="H288" s="477">
        <v>1.1000000000000001</v>
      </c>
      <c r="I288" s="483" t="s">
        <v>128</v>
      </c>
      <c r="J288" s="483" t="s">
        <v>128</v>
      </c>
      <c r="K288" s="205"/>
      <c r="L288" s="205"/>
      <c r="M288" s="205"/>
      <c r="N288" s="205"/>
      <c r="O288" s="205"/>
    </row>
    <row r="289" spans="2:15" ht="12" customHeight="1">
      <c r="B289" s="14" t="s">
        <v>982</v>
      </c>
      <c r="C289" s="15" t="s">
        <v>983</v>
      </c>
      <c r="D289" s="485">
        <v>55.9</v>
      </c>
      <c r="E289" s="485">
        <v>56.3</v>
      </c>
      <c r="F289" s="485">
        <v>54.4</v>
      </c>
      <c r="G289" s="485">
        <v>0.4</v>
      </c>
      <c r="H289" s="485">
        <v>-1.9</v>
      </c>
      <c r="I289" s="486" t="s">
        <v>128</v>
      </c>
      <c r="J289" s="486" t="s">
        <v>128</v>
      </c>
      <c r="K289" s="205"/>
      <c r="L289" s="205"/>
      <c r="M289" s="205"/>
      <c r="N289" s="205"/>
      <c r="O289" s="205"/>
    </row>
    <row r="291" spans="2:15" ht="12" customHeight="1">
      <c r="B291" s="11"/>
      <c r="C291" s="1"/>
      <c r="D291" s="1"/>
      <c r="E291" s="1"/>
      <c r="F291" s="1"/>
      <c r="G291" s="1"/>
      <c r="I291" s="11"/>
    </row>
    <row r="292" spans="2:15" ht="12" customHeight="1">
      <c r="B292" s="11" t="s">
        <v>984</v>
      </c>
      <c r="C292" s="9"/>
      <c r="D292" s="9"/>
      <c r="E292" s="9"/>
      <c r="F292" s="9"/>
      <c r="G292" s="9"/>
      <c r="H292" s="9"/>
      <c r="I292" s="9"/>
      <c r="J292" s="9"/>
      <c r="K292" s="9"/>
    </row>
    <row r="293" spans="2:15" ht="12" customHeight="1">
      <c r="B293" s="11"/>
      <c r="C293" s="9"/>
      <c r="D293" s="9"/>
      <c r="E293" s="9"/>
      <c r="F293" s="9"/>
      <c r="G293" s="9"/>
      <c r="H293" s="9"/>
      <c r="I293" s="9"/>
      <c r="J293" s="9"/>
      <c r="K293" s="4" t="s">
        <v>267</v>
      </c>
    </row>
    <row r="294" spans="2:15" ht="12" customHeight="1">
      <c r="B294" s="169"/>
      <c r="C294" s="169"/>
      <c r="D294" s="1113" t="s">
        <v>268</v>
      </c>
      <c r="E294" s="1114"/>
      <c r="F294" s="1114"/>
      <c r="G294" s="1144"/>
      <c r="H294" s="1116" t="s">
        <v>4</v>
      </c>
      <c r="I294" s="1104"/>
      <c r="J294" s="1104"/>
      <c r="K294" s="1104"/>
    </row>
    <row r="295" spans="2:15" ht="12" customHeight="1">
      <c r="B295" s="201"/>
      <c r="C295" s="165"/>
      <c r="D295" s="487" t="s">
        <v>985</v>
      </c>
      <c r="E295" s="488" t="s">
        <v>986</v>
      </c>
      <c r="F295" s="487" t="s">
        <v>986</v>
      </c>
      <c r="G295" s="487" t="s">
        <v>987</v>
      </c>
      <c r="H295" s="487" t="s">
        <v>985</v>
      </c>
      <c r="I295" s="488" t="s">
        <v>986</v>
      </c>
      <c r="J295" s="487" t="s">
        <v>986</v>
      </c>
      <c r="K295" s="267" t="s">
        <v>987</v>
      </c>
    </row>
    <row r="296" spans="2:15" ht="12" customHeight="1">
      <c r="B296" s="201"/>
      <c r="C296" s="165"/>
      <c r="D296" s="489"/>
      <c r="E296" s="490" t="s">
        <v>989</v>
      </c>
      <c r="F296" s="489" t="s">
        <v>990</v>
      </c>
      <c r="G296" s="489" t="s">
        <v>988</v>
      </c>
      <c r="H296" s="489"/>
      <c r="I296" s="490" t="s">
        <v>989</v>
      </c>
      <c r="J296" s="489" t="s">
        <v>990</v>
      </c>
      <c r="K296" s="491" t="s">
        <v>988</v>
      </c>
    </row>
    <row r="297" spans="2:15" ht="12" customHeight="1">
      <c r="B297" s="492"/>
      <c r="C297" s="16"/>
      <c r="D297" s="493"/>
      <c r="E297" s="494"/>
      <c r="F297" s="493" t="s">
        <v>734</v>
      </c>
      <c r="G297" s="493"/>
      <c r="H297" s="493"/>
      <c r="I297" s="494"/>
      <c r="J297" s="493" t="s">
        <v>734</v>
      </c>
      <c r="K297" s="495"/>
    </row>
    <row r="298" spans="2:15" ht="12" customHeight="1">
      <c r="B298" s="5" t="s">
        <v>659</v>
      </c>
      <c r="C298" s="237"/>
      <c r="D298" s="983">
        <v>116360881</v>
      </c>
      <c r="E298" s="983">
        <v>7053226</v>
      </c>
      <c r="F298" s="983">
        <v>4317149</v>
      </c>
      <c r="G298" s="983">
        <v>104990506</v>
      </c>
      <c r="H298" s="496">
        <v>100</v>
      </c>
      <c r="I298" s="496">
        <v>100</v>
      </c>
      <c r="J298" s="496">
        <v>100</v>
      </c>
      <c r="K298" s="496">
        <v>100</v>
      </c>
      <c r="L298" s="971"/>
      <c r="M298" s="971"/>
      <c r="N298" s="971"/>
      <c r="O298" s="971"/>
    </row>
    <row r="299" spans="2:15" ht="12" customHeight="1">
      <c r="B299" s="201" t="s">
        <v>991</v>
      </c>
      <c r="C299" s="18"/>
      <c r="D299" s="200">
        <v>48488338</v>
      </c>
      <c r="E299" s="200">
        <v>1708031</v>
      </c>
      <c r="F299" s="200">
        <v>1752524</v>
      </c>
      <c r="G299" s="200">
        <v>45027782</v>
      </c>
      <c r="H299" s="496">
        <v>41.7</v>
      </c>
      <c r="I299" s="496">
        <v>24.2</v>
      </c>
      <c r="J299" s="496">
        <v>40.6</v>
      </c>
      <c r="K299" s="496">
        <v>42.9</v>
      </c>
      <c r="L299" s="971"/>
      <c r="M299" s="971"/>
      <c r="N299" s="971"/>
      <c r="O299" s="971"/>
    </row>
    <row r="300" spans="2:15" ht="12" customHeight="1">
      <c r="B300" s="201" t="s">
        <v>992</v>
      </c>
      <c r="C300" s="18"/>
      <c r="D300" s="200">
        <v>35914171</v>
      </c>
      <c r="E300" s="200">
        <v>726417</v>
      </c>
      <c r="F300" s="200">
        <v>584821</v>
      </c>
      <c r="G300" s="200">
        <v>34602934</v>
      </c>
      <c r="H300" s="496">
        <v>30.9</v>
      </c>
      <c r="I300" s="496">
        <v>10.3</v>
      </c>
      <c r="J300" s="496">
        <v>13.5</v>
      </c>
      <c r="K300" s="496">
        <v>33</v>
      </c>
      <c r="L300" s="971"/>
      <c r="M300" s="971"/>
      <c r="N300" s="971"/>
      <c r="O300" s="971"/>
    </row>
    <row r="301" spans="2:15" ht="12" customHeight="1">
      <c r="B301" s="201" t="s">
        <v>993</v>
      </c>
      <c r="C301" s="18"/>
      <c r="D301" s="200">
        <v>12574166</v>
      </c>
      <c r="E301" s="200">
        <v>981615</v>
      </c>
      <c r="F301" s="200">
        <v>1167703</v>
      </c>
      <c r="G301" s="200">
        <v>10424849</v>
      </c>
      <c r="H301" s="496">
        <v>10.8</v>
      </c>
      <c r="I301" s="496">
        <v>13.9</v>
      </c>
      <c r="J301" s="496">
        <v>27</v>
      </c>
      <c r="K301" s="496">
        <v>9.9</v>
      </c>
      <c r="L301" s="971"/>
      <c r="M301" s="971"/>
      <c r="N301" s="971"/>
      <c r="O301" s="971"/>
    </row>
    <row r="302" spans="2:15" ht="12" customHeight="1">
      <c r="B302" s="201" t="s">
        <v>994</v>
      </c>
      <c r="C302" s="18"/>
      <c r="D302" s="200">
        <v>38969108</v>
      </c>
      <c r="E302" s="200">
        <v>3066557</v>
      </c>
      <c r="F302" s="200">
        <v>1477813</v>
      </c>
      <c r="G302" s="200">
        <v>34424738</v>
      </c>
      <c r="H302" s="496">
        <v>33.5</v>
      </c>
      <c r="I302" s="496">
        <v>43.5</v>
      </c>
      <c r="J302" s="496">
        <v>34.200000000000003</v>
      </c>
      <c r="K302" s="496">
        <v>32.799999999999997</v>
      </c>
      <c r="L302" s="971"/>
      <c r="M302" s="971"/>
      <c r="N302" s="971"/>
      <c r="O302" s="971"/>
    </row>
    <row r="303" spans="2:15" ht="12" customHeight="1">
      <c r="B303" s="492" t="s">
        <v>995</v>
      </c>
      <c r="C303" s="181"/>
      <c r="D303" s="515">
        <v>28716652</v>
      </c>
      <c r="E303" s="515">
        <v>2229820</v>
      </c>
      <c r="F303" s="515">
        <v>1062981</v>
      </c>
      <c r="G303" s="515">
        <v>25423850</v>
      </c>
      <c r="H303" s="498">
        <v>24.7</v>
      </c>
      <c r="I303" s="498">
        <v>31.6</v>
      </c>
      <c r="J303" s="498">
        <v>24.6</v>
      </c>
      <c r="K303" s="498">
        <v>24.2</v>
      </c>
      <c r="L303" s="971"/>
      <c r="M303" s="971"/>
      <c r="N303" s="971"/>
      <c r="O303" s="971"/>
    </row>
    <row r="304" spans="2:15" ht="12" customHeight="1">
      <c r="B304" s="11" t="s">
        <v>935</v>
      </c>
      <c r="C304" s="11"/>
      <c r="D304" s="497"/>
      <c r="E304" s="497"/>
      <c r="F304" s="497"/>
      <c r="G304" s="497"/>
      <c r="H304" s="496"/>
      <c r="I304" s="496"/>
      <c r="J304" s="496"/>
      <c r="K304" s="496"/>
    </row>
    <row r="305" spans="2:9" ht="12" customHeight="1">
      <c r="F305" s="11"/>
    </row>
    <row r="307" spans="2:9" ht="12" customHeight="1">
      <c r="B307" s="11" t="s">
        <v>996</v>
      </c>
    </row>
    <row r="308" spans="2:9" ht="12" customHeight="1">
      <c r="B308" s="11"/>
      <c r="H308" s="4" t="s">
        <v>997</v>
      </c>
    </row>
    <row r="309" spans="2:9" ht="12" customHeight="1">
      <c r="B309" s="5"/>
      <c r="C309" s="187"/>
      <c r="D309" s="1100" t="s">
        <v>268</v>
      </c>
      <c r="E309" s="1102"/>
      <c r="F309" s="1102"/>
      <c r="G309" s="1102"/>
      <c r="H309" s="1102"/>
      <c r="I309" s="11"/>
    </row>
    <row r="310" spans="2:9" ht="12" customHeight="1">
      <c r="B310" s="14"/>
      <c r="C310" s="181"/>
      <c r="D310" s="170" t="s">
        <v>28</v>
      </c>
      <c r="E310" s="170" t="s">
        <v>29</v>
      </c>
      <c r="F310" s="170" t="s">
        <v>30</v>
      </c>
      <c r="G310" s="170" t="s">
        <v>31</v>
      </c>
      <c r="H310" s="171" t="s">
        <v>32</v>
      </c>
      <c r="I310" s="11"/>
    </row>
    <row r="311" spans="2:9" ht="12" customHeight="1">
      <c r="B311" s="5" t="s">
        <v>915</v>
      </c>
      <c r="C311" s="187"/>
      <c r="D311" s="999">
        <v>6470314</v>
      </c>
      <c r="E311" s="983">
        <v>6527692</v>
      </c>
      <c r="F311" s="983">
        <v>6607515</v>
      </c>
      <c r="G311" s="983">
        <v>6500492</v>
      </c>
      <c r="H311" s="983">
        <v>7053226</v>
      </c>
      <c r="I311" s="11"/>
    </row>
    <row r="312" spans="2:9" ht="12" customHeight="1">
      <c r="B312" s="299" t="s">
        <v>939</v>
      </c>
      <c r="C312" s="472"/>
      <c r="D312" s="984">
        <v>628457</v>
      </c>
      <c r="E312" s="200">
        <v>672691</v>
      </c>
      <c r="F312" s="200">
        <v>803726</v>
      </c>
      <c r="G312" s="200">
        <v>868753</v>
      </c>
      <c r="H312" s="200">
        <v>1038368</v>
      </c>
      <c r="I312" s="11"/>
    </row>
    <row r="313" spans="2:9" ht="12" customHeight="1">
      <c r="B313" s="299" t="s">
        <v>940</v>
      </c>
      <c r="C313" s="472"/>
      <c r="D313" s="984">
        <v>641252</v>
      </c>
      <c r="E313" s="200">
        <v>627872</v>
      </c>
      <c r="F313" s="200">
        <v>805854</v>
      </c>
      <c r="G313" s="200">
        <v>883601</v>
      </c>
      <c r="H313" s="200">
        <v>1125781</v>
      </c>
      <c r="I313" s="11"/>
    </row>
    <row r="314" spans="2:9" ht="12" customHeight="1">
      <c r="B314" s="299" t="s">
        <v>941</v>
      </c>
      <c r="C314" s="472"/>
      <c r="D314" s="984">
        <v>706544</v>
      </c>
      <c r="E314" s="200">
        <v>758162</v>
      </c>
      <c r="F314" s="200">
        <v>865889</v>
      </c>
      <c r="G314" s="200">
        <v>900563</v>
      </c>
      <c r="H314" s="200">
        <v>1041446</v>
      </c>
      <c r="I314" s="11"/>
    </row>
    <row r="315" spans="2:9" ht="12" customHeight="1">
      <c r="B315" s="299" t="s">
        <v>942</v>
      </c>
      <c r="C315" s="472"/>
      <c r="D315" s="984">
        <v>840597</v>
      </c>
      <c r="E315" s="200">
        <v>771135</v>
      </c>
      <c r="F315" s="200">
        <v>801676</v>
      </c>
      <c r="G315" s="200">
        <v>734452</v>
      </c>
      <c r="H315" s="200">
        <v>904638</v>
      </c>
      <c r="I315" s="11"/>
    </row>
    <row r="316" spans="2:9" ht="12" customHeight="1">
      <c r="B316" s="299" t="s">
        <v>943</v>
      </c>
      <c r="C316" s="472"/>
      <c r="D316" s="984">
        <v>1293021</v>
      </c>
      <c r="E316" s="200">
        <v>1218078</v>
      </c>
      <c r="F316" s="200">
        <v>1188238</v>
      </c>
      <c r="G316" s="200">
        <v>1164037</v>
      </c>
      <c r="H316" s="200">
        <v>1237472</v>
      </c>
      <c r="I316" s="11"/>
    </row>
    <row r="317" spans="2:9" ht="12" customHeight="1">
      <c r="B317" s="299" t="s">
        <v>944</v>
      </c>
      <c r="C317" s="472"/>
      <c r="D317" s="984">
        <v>1206412</v>
      </c>
      <c r="E317" s="200">
        <v>1304445</v>
      </c>
      <c r="F317" s="200">
        <v>1186633</v>
      </c>
      <c r="G317" s="200">
        <v>1156198</v>
      </c>
      <c r="H317" s="200">
        <v>981484</v>
      </c>
      <c r="I317" s="11"/>
    </row>
    <row r="318" spans="2:9" ht="12" customHeight="1">
      <c r="B318" s="299" t="s">
        <v>945</v>
      </c>
      <c r="C318" s="472"/>
      <c r="D318" s="984">
        <v>768061</v>
      </c>
      <c r="E318" s="200">
        <v>787151</v>
      </c>
      <c r="F318" s="200">
        <v>643466</v>
      </c>
      <c r="G318" s="200">
        <v>535725</v>
      </c>
      <c r="H318" s="200">
        <v>487473</v>
      </c>
      <c r="I318" s="11"/>
    </row>
    <row r="319" spans="2:9" ht="12" customHeight="1">
      <c r="B319" s="299" t="s">
        <v>946</v>
      </c>
      <c r="C319" s="472"/>
      <c r="D319" s="984">
        <v>194338</v>
      </c>
      <c r="E319" s="200">
        <v>221725</v>
      </c>
      <c r="F319" s="200">
        <v>175732</v>
      </c>
      <c r="G319" s="200">
        <v>141130</v>
      </c>
      <c r="H319" s="200">
        <v>118729</v>
      </c>
      <c r="I319" s="11"/>
    </row>
    <row r="320" spans="2:9" ht="12" customHeight="1">
      <c r="B320" s="268" t="s">
        <v>947</v>
      </c>
      <c r="C320" s="269"/>
      <c r="D320" s="1000">
        <v>169872</v>
      </c>
      <c r="E320" s="515">
        <v>165575</v>
      </c>
      <c r="F320" s="515">
        <v>133819</v>
      </c>
      <c r="G320" s="515">
        <v>110866</v>
      </c>
      <c r="H320" s="515">
        <v>112624</v>
      </c>
      <c r="I320" s="11"/>
    </row>
    <row r="321" spans="2:13" ht="12" customHeight="1">
      <c r="B321" s="11" t="s">
        <v>998</v>
      </c>
      <c r="C321" s="120"/>
      <c r="D321" s="120"/>
      <c r="E321" s="120"/>
      <c r="F321" s="120"/>
      <c r="G321" s="120"/>
      <c r="H321" s="120"/>
      <c r="I321" s="120"/>
      <c r="J321" s="120"/>
      <c r="K321" s="120"/>
    </row>
    <row r="322" spans="2:13" ht="12" customHeight="1">
      <c r="B322" s="3" t="s">
        <v>949</v>
      </c>
      <c r="C322" s="11"/>
      <c r="D322" s="11"/>
      <c r="I322" s="11"/>
    </row>
    <row r="323" spans="2:13" ht="12" customHeight="1">
      <c r="B323" s="11" t="s">
        <v>950</v>
      </c>
      <c r="I323" s="11"/>
    </row>
    <row r="324" spans="2:13" ht="12" customHeight="1">
      <c r="I324" s="11"/>
    </row>
    <row r="325" spans="2:13" ht="12" customHeight="1">
      <c r="B325" s="11" t="s">
        <v>999</v>
      </c>
      <c r="I325" s="11"/>
    </row>
    <row r="326" spans="2:13" ht="12" customHeight="1">
      <c r="B326" s="11"/>
      <c r="H326" s="4" t="s">
        <v>1000</v>
      </c>
      <c r="I326" s="11"/>
    </row>
    <row r="327" spans="2:13" ht="12" customHeight="1">
      <c r="B327" s="5"/>
      <c r="C327" s="187"/>
      <c r="D327" s="1100" t="s">
        <v>1001</v>
      </c>
      <c r="E327" s="1102"/>
      <c r="F327" s="1102"/>
      <c r="G327" s="1102"/>
      <c r="H327" s="1102"/>
      <c r="I327" s="11"/>
    </row>
    <row r="328" spans="2:13" ht="12" customHeight="1">
      <c r="B328" s="14"/>
      <c r="C328" s="181"/>
      <c r="D328" s="170" t="s">
        <v>28</v>
      </c>
      <c r="E328" s="170" t="s">
        <v>29</v>
      </c>
      <c r="F328" s="170" t="s">
        <v>30</v>
      </c>
      <c r="G328" s="171" t="s">
        <v>31</v>
      </c>
      <c r="H328" s="171" t="s">
        <v>32</v>
      </c>
      <c r="I328" s="11"/>
    </row>
    <row r="329" spans="2:13" ht="12" customHeight="1">
      <c r="B329" s="5" t="s">
        <v>915</v>
      </c>
      <c r="C329" s="187"/>
      <c r="D329" s="9">
        <v>160</v>
      </c>
      <c r="E329" s="9">
        <v>149</v>
      </c>
      <c r="F329" s="9">
        <v>141</v>
      </c>
      <c r="G329" s="9">
        <v>130</v>
      </c>
      <c r="H329" s="9">
        <v>135</v>
      </c>
      <c r="I329" s="224"/>
      <c r="J329" s="224"/>
      <c r="K329" s="224"/>
      <c r="L329" s="224"/>
      <c r="M329" s="224"/>
    </row>
    <row r="330" spans="2:13" ht="12" customHeight="1">
      <c r="B330" s="299" t="s">
        <v>939</v>
      </c>
      <c r="C330" s="472"/>
      <c r="D330" s="9">
        <v>102</v>
      </c>
      <c r="E330" s="9">
        <v>99</v>
      </c>
      <c r="F330" s="9">
        <v>95</v>
      </c>
      <c r="G330" s="9">
        <v>99</v>
      </c>
      <c r="H330" s="9">
        <v>104</v>
      </c>
      <c r="I330" s="224"/>
      <c r="J330" s="224"/>
      <c r="K330" s="224"/>
      <c r="L330" s="224"/>
      <c r="M330" s="224"/>
    </row>
    <row r="331" spans="2:13" ht="12" customHeight="1">
      <c r="B331" s="299" t="s">
        <v>940</v>
      </c>
      <c r="C331" s="472"/>
      <c r="D331" s="9">
        <v>125</v>
      </c>
      <c r="E331" s="9">
        <v>117</v>
      </c>
      <c r="F331" s="9">
        <v>121</v>
      </c>
      <c r="G331" s="9">
        <v>119</v>
      </c>
      <c r="H331" s="9">
        <v>131</v>
      </c>
      <c r="I331" s="224"/>
      <c r="J331" s="224"/>
      <c r="K331" s="224"/>
      <c r="L331" s="224"/>
      <c r="M331" s="224"/>
    </row>
    <row r="332" spans="2:13" ht="12" customHeight="1">
      <c r="B332" s="299" t="s">
        <v>941</v>
      </c>
      <c r="C332" s="472"/>
      <c r="D332" s="9">
        <v>138</v>
      </c>
      <c r="E332" s="9">
        <v>131</v>
      </c>
      <c r="F332" s="9">
        <v>133</v>
      </c>
      <c r="G332" s="9">
        <v>128</v>
      </c>
      <c r="H332" s="9">
        <v>136</v>
      </c>
      <c r="I332" s="224"/>
      <c r="J332" s="224"/>
      <c r="K332" s="224"/>
      <c r="L332" s="224"/>
      <c r="M332" s="224"/>
    </row>
    <row r="333" spans="2:13" ht="12" customHeight="1">
      <c r="B333" s="299" t="s">
        <v>942</v>
      </c>
      <c r="C333" s="472"/>
      <c r="D333" s="9">
        <v>152</v>
      </c>
      <c r="E333" s="9">
        <v>145</v>
      </c>
      <c r="F333" s="9">
        <v>144</v>
      </c>
      <c r="G333" s="9">
        <v>133</v>
      </c>
      <c r="H333" s="9">
        <v>148</v>
      </c>
      <c r="I333" s="224"/>
      <c r="J333" s="224"/>
      <c r="K333" s="224"/>
      <c r="L333" s="224"/>
      <c r="M333" s="224"/>
    </row>
    <row r="334" spans="2:13" ht="12" customHeight="1">
      <c r="B334" s="299" t="s">
        <v>943</v>
      </c>
      <c r="C334" s="472"/>
      <c r="D334" s="9">
        <v>173</v>
      </c>
      <c r="E334" s="9">
        <v>162</v>
      </c>
      <c r="F334" s="9">
        <v>159</v>
      </c>
      <c r="G334" s="9">
        <v>149</v>
      </c>
      <c r="H334" s="9">
        <v>159</v>
      </c>
      <c r="I334" s="224"/>
      <c r="J334" s="224"/>
      <c r="K334" s="224"/>
      <c r="L334" s="224"/>
      <c r="M334" s="224"/>
    </row>
    <row r="335" spans="2:13" ht="12" customHeight="1">
      <c r="B335" s="299" t="s">
        <v>944</v>
      </c>
      <c r="C335" s="472"/>
      <c r="D335" s="9">
        <v>199</v>
      </c>
      <c r="E335" s="9">
        <v>193</v>
      </c>
      <c r="F335" s="9">
        <v>187</v>
      </c>
      <c r="G335" s="9">
        <v>179</v>
      </c>
      <c r="H335" s="9">
        <v>179</v>
      </c>
      <c r="I335" s="224"/>
      <c r="J335" s="224"/>
      <c r="K335" s="224"/>
      <c r="L335" s="224"/>
      <c r="M335" s="224"/>
    </row>
    <row r="336" spans="2:13" ht="12" customHeight="1">
      <c r="B336" s="299" t="s">
        <v>945</v>
      </c>
      <c r="C336" s="472"/>
      <c r="D336" s="9">
        <v>226</v>
      </c>
      <c r="E336" s="9">
        <v>223</v>
      </c>
      <c r="F336" s="9">
        <v>222</v>
      </c>
      <c r="G336" s="9">
        <v>204</v>
      </c>
      <c r="H336" s="9">
        <v>210</v>
      </c>
      <c r="I336" s="224"/>
      <c r="J336" s="224"/>
      <c r="K336" s="224"/>
      <c r="L336" s="224"/>
      <c r="M336" s="224"/>
    </row>
    <row r="337" spans="2:13" ht="12" customHeight="1">
      <c r="B337" s="299" t="s">
        <v>946</v>
      </c>
      <c r="C337" s="472"/>
      <c r="D337" s="9">
        <v>259</v>
      </c>
      <c r="E337" s="9">
        <v>267</v>
      </c>
      <c r="F337" s="9">
        <v>275</v>
      </c>
      <c r="G337" s="9">
        <v>266</v>
      </c>
      <c r="H337" s="9">
        <v>260</v>
      </c>
      <c r="I337" s="224"/>
      <c r="J337" s="224"/>
      <c r="K337" s="224"/>
      <c r="L337" s="224"/>
      <c r="M337" s="224"/>
    </row>
    <row r="338" spans="2:13" ht="12" customHeight="1">
      <c r="B338" s="268" t="s">
        <v>947</v>
      </c>
      <c r="C338" s="269"/>
      <c r="D338" s="16">
        <v>363</v>
      </c>
      <c r="E338" s="16">
        <v>341</v>
      </c>
      <c r="F338" s="16">
        <v>334</v>
      </c>
      <c r="G338" s="16">
        <v>326</v>
      </c>
      <c r="H338" s="16">
        <v>337</v>
      </c>
      <c r="I338" s="224"/>
      <c r="J338" s="224"/>
      <c r="K338" s="224"/>
      <c r="L338" s="224"/>
      <c r="M338" s="224"/>
    </row>
    <row r="339" spans="2:13" ht="12" customHeight="1">
      <c r="I339" s="224"/>
      <c r="J339" s="224"/>
      <c r="K339" s="224"/>
      <c r="L339" s="224"/>
      <c r="M339" s="224"/>
    </row>
    <row r="341" spans="2:13" ht="12" customHeight="1">
      <c r="B341" s="11" t="s">
        <v>1002</v>
      </c>
      <c r="I341" s="11"/>
      <c r="J341" s="11"/>
    </row>
    <row r="342" spans="2:13" ht="12" customHeight="1">
      <c r="B342" s="11"/>
      <c r="H342" s="4" t="s">
        <v>997</v>
      </c>
      <c r="I342" s="11"/>
      <c r="J342" s="11"/>
    </row>
    <row r="343" spans="2:13" ht="12" customHeight="1">
      <c r="B343" s="5"/>
      <c r="C343" s="187"/>
      <c r="D343" s="1100" t="s">
        <v>268</v>
      </c>
      <c r="E343" s="1102"/>
      <c r="F343" s="1102"/>
      <c r="G343" s="1102"/>
      <c r="H343" s="1102"/>
      <c r="I343" s="11"/>
      <c r="J343" s="11"/>
    </row>
    <row r="344" spans="2:13" ht="12" customHeight="1">
      <c r="B344" s="14"/>
      <c r="C344" s="181"/>
      <c r="D344" s="170" t="s">
        <v>28</v>
      </c>
      <c r="E344" s="170" t="s">
        <v>29</v>
      </c>
      <c r="F344" s="170" t="s">
        <v>30</v>
      </c>
      <c r="G344" s="170" t="s">
        <v>31</v>
      </c>
      <c r="H344" s="171" t="s">
        <v>32</v>
      </c>
      <c r="I344" s="11"/>
      <c r="J344" s="11"/>
    </row>
    <row r="345" spans="2:13" ht="12" customHeight="1">
      <c r="B345" s="5" t="s">
        <v>915</v>
      </c>
      <c r="C345" s="187"/>
      <c r="D345" s="999">
        <v>105983819</v>
      </c>
      <c r="E345" s="997">
        <v>107229380</v>
      </c>
      <c r="F345" s="997">
        <v>105771970</v>
      </c>
      <c r="G345" s="983">
        <v>90343389</v>
      </c>
      <c r="H345" s="983">
        <v>109307655</v>
      </c>
      <c r="I345" s="11"/>
      <c r="J345" s="11"/>
    </row>
    <row r="346" spans="2:13" ht="12" customHeight="1">
      <c r="B346" s="299" t="s">
        <v>939</v>
      </c>
      <c r="C346" s="472"/>
      <c r="D346" s="984">
        <v>12480567</v>
      </c>
      <c r="E346" s="997">
        <v>13238059</v>
      </c>
      <c r="F346" s="997">
        <v>15466316</v>
      </c>
      <c r="G346" s="200">
        <v>14249099</v>
      </c>
      <c r="H346" s="200">
        <v>18059996</v>
      </c>
      <c r="I346" s="11"/>
      <c r="J346" s="11"/>
    </row>
    <row r="347" spans="2:13" ht="12" customHeight="1">
      <c r="B347" s="299" t="s">
        <v>1003</v>
      </c>
      <c r="C347" s="472"/>
      <c r="D347" s="984">
        <v>11483961</v>
      </c>
      <c r="E347" s="997">
        <v>11849279</v>
      </c>
      <c r="F347" s="997">
        <v>13151616</v>
      </c>
      <c r="G347" s="200">
        <v>12949956</v>
      </c>
      <c r="H347" s="200">
        <v>16700067</v>
      </c>
      <c r="I347" s="11"/>
      <c r="J347" s="11"/>
    </row>
    <row r="348" spans="2:13" ht="12" customHeight="1">
      <c r="B348" s="299" t="s">
        <v>1004</v>
      </c>
      <c r="C348" s="472"/>
      <c r="D348" s="984">
        <v>13653182</v>
      </c>
      <c r="E348" s="997">
        <v>13442088</v>
      </c>
      <c r="F348" s="997">
        <v>13625583</v>
      </c>
      <c r="G348" s="200">
        <v>12224303</v>
      </c>
      <c r="H348" s="200">
        <v>15572447</v>
      </c>
      <c r="I348" s="11"/>
      <c r="J348" s="11"/>
    </row>
    <row r="349" spans="2:13" ht="12" customHeight="1">
      <c r="B349" s="299" t="s">
        <v>1005</v>
      </c>
      <c r="C349" s="472"/>
      <c r="D349" s="984">
        <v>13535051</v>
      </c>
      <c r="E349" s="997">
        <v>13107425</v>
      </c>
      <c r="F349" s="997">
        <v>12728750</v>
      </c>
      <c r="G349" s="200">
        <v>10318403</v>
      </c>
      <c r="H349" s="200">
        <v>13885219</v>
      </c>
      <c r="I349" s="11"/>
      <c r="J349" s="11"/>
    </row>
    <row r="350" spans="2:13" ht="12" customHeight="1">
      <c r="B350" s="299" t="s">
        <v>1006</v>
      </c>
      <c r="C350" s="472"/>
      <c r="D350" s="984">
        <v>21402434</v>
      </c>
      <c r="E350" s="997">
        <v>19231419</v>
      </c>
      <c r="F350" s="997">
        <v>18450974</v>
      </c>
      <c r="G350" s="200">
        <v>15081407</v>
      </c>
      <c r="H350" s="200">
        <v>17869771</v>
      </c>
      <c r="I350" s="11"/>
      <c r="J350" s="11"/>
    </row>
    <row r="351" spans="2:13" ht="12" customHeight="1">
      <c r="B351" s="299" t="s">
        <v>1007</v>
      </c>
      <c r="C351" s="472"/>
      <c r="D351" s="984">
        <v>16445940</v>
      </c>
      <c r="E351" s="997">
        <v>18876476</v>
      </c>
      <c r="F351" s="997">
        <v>17328140</v>
      </c>
      <c r="G351" s="200">
        <v>15315767</v>
      </c>
      <c r="H351" s="200">
        <v>14179942</v>
      </c>
      <c r="I351" s="11"/>
      <c r="J351" s="11"/>
    </row>
    <row r="352" spans="2:13" ht="12" customHeight="1">
      <c r="B352" s="299" t="s">
        <v>1008</v>
      </c>
      <c r="C352" s="472"/>
      <c r="D352" s="984">
        <v>11127886</v>
      </c>
      <c r="E352" s="997">
        <v>10911537</v>
      </c>
      <c r="F352" s="997">
        <v>10030888</v>
      </c>
      <c r="G352" s="200">
        <v>6886055</v>
      </c>
      <c r="H352" s="200">
        <v>8601465</v>
      </c>
      <c r="I352" s="11"/>
      <c r="J352" s="11"/>
    </row>
    <row r="353" spans="2:13" ht="12" customHeight="1">
      <c r="B353" s="299" t="s">
        <v>1009</v>
      </c>
      <c r="C353" s="472"/>
      <c r="D353" s="984">
        <v>2821374</v>
      </c>
      <c r="E353" s="997">
        <v>2887820</v>
      </c>
      <c r="F353" s="997">
        <v>2539613</v>
      </c>
      <c r="G353" s="200">
        <v>1840534</v>
      </c>
      <c r="H353" s="200">
        <v>2276704</v>
      </c>
      <c r="I353" s="11"/>
      <c r="J353" s="11"/>
      <c r="K353" s="11"/>
    </row>
    <row r="354" spans="2:13" ht="12" customHeight="1">
      <c r="B354" s="268" t="s">
        <v>947</v>
      </c>
      <c r="C354" s="269"/>
      <c r="D354" s="1000">
        <v>2935592</v>
      </c>
      <c r="E354" s="515">
        <v>3684040</v>
      </c>
      <c r="F354" s="515">
        <v>2440130</v>
      </c>
      <c r="G354" s="515">
        <v>1436177</v>
      </c>
      <c r="H354" s="515">
        <v>2145853</v>
      </c>
      <c r="I354" s="11"/>
      <c r="J354" s="11"/>
      <c r="K354" s="11"/>
    </row>
    <row r="355" spans="2:13" ht="12" customHeight="1">
      <c r="B355" s="11" t="s">
        <v>1010</v>
      </c>
      <c r="C355" s="499"/>
      <c r="D355" s="499"/>
      <c r="E355" s="499"/>
      <c r="F355" s="499"/>
      <c r="G355" s="499"/>
      <c r="H355" s="499"/>
      <c r="I355" s="263"/>
      <c r="J355" s="263"/>
      <c r="K355" s="263"/>
    </row>
    <row r="356" spans="2:13" ht="12" customHeight="1">
      <c r="B356" s="3" t="s">
        <v>1011</v>
      </c>
      <c r="C356" s="11"/>
      <c r="I356" s="11"/>
      <c r="J356" s="11"/>
    </row>
    <row r="357" spans="2:13" ht="12" customHeight="1">
      <c r="B357" s="11" t="s">
        <v>1959</v>
      </c>
      <c r="I357" s="11"/>
      <c r="J357" s="11"/>
    </row>
    <row r="358" spans="2:13" ht="12" customHeight="1">
      <c r="I358" s="11"/>
      <c r="J358" s="11"/>
    </row>
    <row r="359" spans="2:13" ht="12" customHeight="1">
      <c r="B359" s="11" t="s">
        <v>1012</v>
      </c>
      <c r="I359" s="11"/>
      <c r="J359" s="11"/>
    </row>
    <row r="360" spans="2:13" ht="12" customHeight="1">
      <c r="B360" s="11"/>
      <c r="H360" s="4" t="s">
        <v>1000</v>
      </c>
      <c r="I360" s="11"/>
      <c r="J360" s="11"/>
    </row>
    <row r="361" spans="2:13" ht="12" customHeight="1">
      <c r="B361" s="5"/>
      <c r="C361" s="187"/>
      <c r="D361" s="1100" t="s">
        <v>1001</v>
      </c>
      <c r="E361" s="1102"/>
      <c r="F361" s="1102"/>
      <c r="G361" s="1102"/>
      <c r="H361" s="1102"/>
      <c r="I361" s="11"/>
      <c r="J361" s="11"/>
    </row>
    <row r="362" spans="2:13" ht="12" customHeight="1">
      <c r="B362" s="14"/>
      <c r="C362" s="181"/>
      <c r="D362" s="170" t="s">
        <v>28</v>
      </c>
      <c r="E362" s="170" t="s">
        <v>29</v>
      </c>
      <c r="F362" s="170" t="s">
        <v>30</v>
      </c>
      <c r="G362" s="171" t="s">
        <v>31</v>
      </c>
      <c r="H362" s="171" t="s">
        <v>32</v>
      </c>
      <c r="I362" s="11"/>
      <c r="J362" s="11"/>
    </row>
    <row r="363" spans="2:13" ht="12" customHeight="1">
      <c r="B363" s="5" t="s">
        <v>915</v>
      </c>
      <c r="C363" s="187"/>
      <c r="D363" s="9">
        <v>2615</v>
      </c>
      <c r="E363" s="9">
        <v>2441</v>
      </c>
      <c r="F363" s="9">
        <v>2255</v>
      </c>
      <c r="G363" s="9">
        <v>1802</v>
      </c>
      <c r="H363" s="165">
        <v>2090</v>
      </c>
      <c r="I363" s="224"/>
      <c r="J363" s="224"/>
      <c r="K363" s="224"/>
      <c r="L363" s="224"/>
      <c r="M363" s="224"/>
    </row>
    <row r="364" spans="2:13" ht="12" customHeight="1">
      <c r="B364" s="299" t="s">
        <v>939</v>
      </c>
      <c r="C364" s="472"/>
      <c r="D364" s="9">
        <v>2016</v>
      </c>
      <c r="E364" s="9">
        <v>1954</v>
      </c>
      <c r="F364" s="9">
        <v>1826</v>
      </c>
      <c r="G364" s="9">
        <v>1631</v>
      </c>
      <c r="H364" s="165">
        <v>1815</v>
      </c>
      <c r="I364" s="224"/>
      <c r="J364" s="224"/>
      <c r="K364" s="224"/>
      <c r="L364" s="224"/>
      <c r="M364" s="224"/>
    </row>
    <row r="365" spans="2:13" ht="12" customHeight="1">
      <c r="B365" s="299" t="s">
        <v>1003</v>
      </c>
      <c r="C365" s="472"/>
      <c r="D365" s="9">
        <v>2247</v>
      </c>
      <c r="E365" s="9">
        <v>2217</v>
      </c>
      <c r="F365" s="9">
        <v>1972</v>
      </c>
      <c r="G365" s="9">
        <v>1750</v>
      </c>
      <c r="H365" s="165">
        <v>1944</v>
      </c>
      <c r="I365" s="224"/>
      <c r="J365" s="224"/>
      <c r="K365" s="224"/>
      <c r="L365" s="224"/>
      <c r="M365" s="224"/>
    </row>
    <row r="366" spans="2:13" ht="12" customHeight="1">
      <c r="B366" s="299" t="s">
        <v>1004</v>
      </c>
      <c r="C366" s="472"/>
      <c r="D366" s="9">
        <v>2671</v>
      </c>
      <c r="E366" s="9">
        <v>2322</v>
      </c>
      <c r="F366" s="9">
        <v>2096</v>
      </c>
      <c r="G366" s="9">
        <v>1736</v>
      </c>
      <c r="H366" s="165">
        <v>2039</v>
      </c>
      <c r="I366" s="224"/>
      <c r="J366" s="224"/>
      <c r="K366" s="224"/>
      <c r="L366" s="224"/>
      <c r="M366" s="224"/>
    </row>
    <row r="367" spans="2:13" ht="12" customHeight="1">
      <c r="B367" s="299" t="s">
        <v>1005</v>
      </c>
      <c r="C367" s="472"/>
      <c r="D367" s="9">
        <v>2443</v>
      </c>
      <c r="E367" s="9">
        <v>2467</v>
      </c>
      <c r="F367" s="9">
        <v>2280</v>
      </c>
      <c r="G367" s="9">
        <v>1864</v>
      </c>
      <c r="H367" s="165">
        <v>2264</v>
      </c>
      <c r="I367" s="224"/>
      <c r="J367" s="224"/>
      <c r="K367" s="224"/>
      <c r="L367" s="224"/>
      <c r="M367" s="224"/>
    </row>
    <row r="368" spans="2:13" ht="12" customHeight="1">
      <c r="B368" s="299" t="s">
        <v>1006</v>
      </c>
      <c r="C368" s="472"/>
      <c r="D368" s="9">
        <v>2858</v>
      </c>
      <c r="E368" s="9">
        <v>2551</v>
      </c>
      <c r="F368" s="9">
        <v>2465</v>
      </c>
      <c r="G368" s="9">
        <v>1925</v>
      </c>
      <c r="H368" s="165">
        <v>2299</v>
      </c>
      <c r="I368" s="224"/>
      <c r="J368" s="224"/>
      <c r="K368" s="224"/>
      <c r="L368" s="224"/>
      <c r="M368" s="224"/>
    </row>
    <row r="369" spans="2:13" ht="12" customHeight="1">
      <c r="B369" s="299" t="s">
        <v>1007</v>
      </c>
      <c r="C369" s="472"/>
      <c r="D369" s="9">
        <v>2707</v>
      </c>
      <c r="E369" s="9">
        <v>2794</v>
      </c>
      <c r="F369" s="9">
        <v>2728</v>
      </c>
      <c r="G369" s="9">
        <v>2365</v>
      </c>
      <c r="H369" s="165">
        <v>2591</v>
      </c>
      <c r="I369" s="224"/>
      <c r="J369" s="224"/>
      <c r="K369" s="224"/>
      <c r="L369" s="224"/>
      <c r="M369" s="224"/>
    </row>
    <row r="370" spans="2:13" ht="12" customHeight="1">
      <c r="B370" s="299" t="s">
        <v>1008</v>
      </c>
      <c r="C370" s="472"/>
      <c r="D370" s="9">
        <v>3272</v>
      </c>
      <c r="E370" s="9">
        <v>3093</v>
      </c>
      <c r="F370" s="9">
        <v>3457</v>
      </c>
      <c r="G370" s="9">
        <v>2621</v>
      </c>
      <c r="H370" s="165">
        <v>3703</v>
      </c>
      <c r="I370" s="224"/>
      <c r="J370" s="224"/>
      <c r="K370" s="224"/>
      <c r="L370" s="224"/>
      <c r="M370" s="224"/>
    </row>
    <row r="371" spans="2:13" ht="12" customHeight="1">
      <c r="B371" s="299" t="s">
        <v>1009</v>
      </c>
      <c r="C371" s="472"/>
      <c r="D371" s="9">
        <v>3762</v>
      </c>
      <c r="E371" s="9">
        <v>3479</v>
      </c>
      <c r="F371" s="9">
        <v>3968</v>
      </c>
      <c r="G371" s="9">
        <v>3466</v>
      </c>
      <c r="H371" s="165">
        <v>4982</v>
      </c>
      <c r="I371" s="224"/>
      <c r="J371" s="224"/>
      <c r="K371" s="224"/>
      <c r="L371" s="224"/>
      <c r="M371" s="224"/>
    </row>
    <row r="372" spans="2:13" ht="12" customHeight="1">
      <c r="B372" s="268" t="s">
        <v>947</v>
      </c>
      <c r="C372" s="269"/>
      <c r="D372" s="16">
        <v>6273</v>
      </c>
      <c r="E372" s="16">
        <v>7580</v>
      </c>
      <c r="F372" s="16">
        <v>6085</v>
      </c>
      <c r="G372" s="16">
        <v>4224</v>
      </c>
      <c r="H372" s="16">
        <v>6425</v>
      </c>
      <c r="I372" s="224"/>
      <c r="J372" s="224"/>
      <c r="K372" s="224"/>
      <c r="L372" s="224"/>
      <c r="M372" s="224"/>
    </row>
    <row r="375" spans="2:13" ht="12" customHeight="1">
      <c r="B375" s="11" t="s">
        <v>1013</v>
      </c>
      <c r="C375" s="11"/>
      <c r="D375" s="468"/>
      <c r="E375" s="468"/>
      <c r="F375" s="34"/>
      <c r="G375" s="34"/>
    </row>
    <row r="376" spans="2:13" ht="12" customHeight="1">
      <c r="B376" s="11"/>
      <c r="C376" s="11"/>
      <c r="H376" s="4" t="s">
        <v>997</v>
      </c>
    </row>
    <row r="377" spans="2:13" ht="12" customHeight="1">
      <c r="B377" s="5"/>
      <c r="C377" s="187"/>
      <c r="D377" s="1100" t="s">
        <v>268</v>
      </c>
      <c r="E377" s="1102"/>
      <c r="F377" s="1102"/>
      <c r="G377" s="1102"/>
      <c r="H377" s="1102"/>
      <c r="I377" s="11"/>
    </row>
    <row r="378" spans="2:13" ht="12" customHeight="1">
      <c r="B378" s="14"/>
      <c r="C378" s="181"/>
      <c r="D378" s="170" t="s">
        <v>28</v>
      </c>
      <c r="E378" s="170" t="s">
        <v>29</v>
      </c>
      <c r="F378" s="170" t="s">
        <v>30</v>
      </c>
      <c r="G378" s="170" t="s">
        <v>31</v>
      </c>
      <c r="H378" s="171" t="s">
        <v>32</v>
      </c>
      <c r="I378" s="11"/>
    </row>
    <row r="379" spans="2:13" ht="12" customHeight="1">
      <c r="B379" s="5" t="s">
        <v>915</v>
      </c>
      <c r="C379" s="187"/>
      <c r="D379" s="999">
        <v>6470314</v>
      </c>
      <c r="E379" s="983">
        <v>6527692</v>
      </c>
      <c r="F379" s="983">
        <v>6607515</v>
      </c>
      <c r="G379" s="983">
        <v>6500492</v>
      </c>
      <c r="H379" s="983">
        <v>7053226</v>
      </c>
      <c r="I379" s="11"/>
    </row>
    <row r="380" spans="2:13" ht="12" customHeight="1">
      <c r="B380" s="11" t="s">
        <v>957</v>
      </c>
      <c r="C380" s="18"/>
      <c r="D380" s="984">
        <v>10358</v>
      </c>
      <c r="E380" s="200">
        <v>6256</v>
      </c>
      <c r="F380" s="200">
        <v>3047</v>
      </c>
      <c r="G380" s="200">
        <v>2944</v>
      </c>
      <c r="H380" s="200">
        <v>3039</v>
      </c>
      <c r="I380" s="11"/>
    </row>
    <row r="381" spans="2:13" ht="12" customHeight="1">
      <c r="B381" s="11" t="s">
        <v>958</v>
      </c>
      <c r="C381" s="18"/>
      <c r="D381" s="984">
        <v>60241</v>
      </c>
      <c r="E381" s="200">
        <v>39097</v>
      </c>
      <c r="F381" s="200">
        <v>32978</v>
      </c>
      <c r="G381" s="200">
        <v>28032</v>
      </c>
      <c r="H381" s="200">
        <v>25675</v>
      </c>
      <c r="I381" s="11"/>
    </row>
    <row r="382" spans="2:13" ht="12" customHeight="1">
      <c r="B382" s="11" t="s">
        <v>959</v>
      </c>
      <c r="C382" s="18"/>
      <c r="D382" s="984">
        <v>205410</v>
      </c>
      <c r="E382" s="200">
        <v>137150</v>
      </c>
      <c r="F382" s="200">
        <v>124954</v>
      </c>
      <c r="G382" s="200">
        <v>116613</v>
      </c>
      <c r="H382" s="200">
        <v>105314</v>
      </c>
    </row>
    <row r="383" spans="2:13" ht="12" customHeight="1">
      <c r="B383" s="11" t="s">
        <v>960</v>
      </c>
      <c r="C383" s="18"/>
      <c r="D383" s="984">
        <v>464651</v>
      </c>
      <c r="E383" s="200">
        <v>309650</v>
      </c>
      <c r="F383" s="200">
        <v>255060</v>
      </c>
      <c r="G383" s="200">
        <v>248697</v>
      </c>
      <c r="H383" s="200">
        <v>247700</v>
      </c>
    </row>
    <row r="384" spans="2:13" ht="12" customHeight="1">
      <c r="B384" s="11" t="s">
        <v>961</v>
      </c>
      <c r="C384" s="18"/>
      <c r="D384" s="984">
        <v>877138</v>
      </c>
      <c r="E384" s="200">
        <v>542178</v>
      </c>
      <c r="F384" s="200">
        <v>429083</v>
      </c>
      <c r="G384" s="200">
        <v>351645</v>
      </c>
      <c r="H384" s="200">
        <v>383148</v>
      </c>
    </row>
    <row r="385" spans="2:13" ht="12" customHeight="1">
      <c r="B385" s="11" t="s">
        <v>962</v>
      </c>
      <c r="C385" s="18"/>
      <c r="D385" s="984">
        <v>905929</v>
      </c>
      <c r="E385" s="200">
        <v>902615</v>
      </c>
      <c r="F385" s="200">
        <v>640020</v>
      </c>
      <c r="G385" s="200">
        <v>500612</v>
      </c>
      <c r="H385" s="200">
        <v>459652</v>
      </c>
    </row>
    <row r="386" spans="2:13" ht="12" customHeight="1">
      <c r="B386" s="11" t="s">
        <v>963</v>
      </c>
      <c r="C386" s="18"/>
      <c r="D386" s="984">
        <v>916418</v>
      </c>
      <c r="E386" s="200">
        <v>924956</v>
      </c>
      <c r="F386" s="200">
        <v>964880</v>
      </c>
      <c r="G386" s="200">
        <v>681965</v>
      </c>
      <c r="H386" s="200">
        <v>609503</v>
      </c>
    </row>
    <row r="387" spans="2:13" ht="12" customHeight="1">
      <c r="B387" s="11" t="s">
        <v>964</v>
      </c>
      <c r="C387" s="18"/>
      <c r="D387" s="984">
        <v>901244</v>
      </c>
      <c r="E387" s="200">
        <v>884712</v>
      </c>
      <c r="F387" s="200">
        <v>951912</v>
      </c>
      <c r="G387" s="200">
        <v>983226</v>
      </c>
      <c r="H387" s="200">
        <v>801103</v>
      </c>
    </row>
    <row r="388" spans="2:13" ht="12" customHeight="1">
      <c r="B388" s="11" t="s">
        <v>965</v>
      </c>
      <c r="C388" s="18"/>
      <c r="D388" s="984">
        <v>822976</v>
      </c>
      <c r="E388" s="200">
        <v>863350</v>
      </c>
      <c r="F388" s="200">
        <v>878240</v>
      </c>
      <c r="G388" s="200">
        <v>933983</v>
      </c>
      <c r="H388" s="200">
        <v>1086846</v>
      </c>
    </row>
    <row r="389" spans="2:13" ht="12" customHeight="1">
      <c r="B389" s="11" t="s">
        <v>966</v>
      </c>
      <c r="C389" s="18"/>
      <c r="D389" s="984">
        <v>932971</v>
      </c>
      <c r="E389" s="200">
        <v>1351056</v>
      </c>
      <c r="F389" s="200">
        <v>1500273</v>
      </c>
      <c r="G389" s="200">
        <v>1536956</v>
      </c>
      <c r="H389" s="200">
        <v>1842222</v>
      </c>
    </row>
    <row r="390" spans="2:13" ht="12" customHeight="1">
      <c r="B390" s="14" t="s">
        <v>967</v>
      </c>
      <c r="C390" s="181"/>
      <c r="D390" s="1000">
        <v>371014</v>
      </c>
      <c r="E390" s="515">
        <v>564623</v>
      </c>
      <c r="F390" s="515">
        <v>817403</v>
      </c>
      <c r="G390" s="515">
        <v>1095169</v>
      </c>
      <c r="H390" s="515">
        <v>1467442</v>
      </c>
      <c r="I390" s="11"/>
      <c r="J390" s="11"/>
      <c r="K390" s="11"/>
    </row>
    <row r="391" spans="2:13" ht="12" customHeight="1">
      <c r="B391" s="11" t="s">
        <v>1015</v>
      </c>
      <c r="C391" s="473"/>
      <c r="D391" s="473"/>
      <c r="E391" s="473"/>
      <c r="F391" s="473"/>
      <c r="G391" s="473"/>
      <c r="H391" s="473"/>
      <c r="I391" s="120"/>
      <c r="J391" s="120"/>
      <c r="K391" s="120"/>
    </row>
    <row r="392" spans="2:13" ht="12" customHeight="1">
      <c r="B392" s="11" t="s">
        <v>1011</v>
      </c>
      <c r="C392" s="18"/>
    </row>
    <row r="393" spans="2:13" ht="12" customHeight="1">
      <c r="B393" s="11" t="s">
        <v>1016</v>
      </c>
    </row>
    <row r="394" spans="2:13" ht="12" customHeight="1">
      <c r="B394" s="11"/>
    </row>
    <row r="395" spans="2:13" ht="12" customHeight="1">
      <c r="B395" s="11" t="s">
        <v>1017</v>
      </c>
      <c r="C395" s="11"/>
    </row>
    <row r="396" spans="2:13" ht="12" customHeight="1">
      <c r="B396" s="11"/>
      <c r="C396" s="11"/>
      <c r="H396" s="4" t="s">
        <v>1000</v>
      </c>
    </row>
    <row r="397" spans="2:13" ht="12" customHeight="1">
      <c r="B397" s="5"/>
      <c r="C397" s="187"/>
      <c r="D397" s="1100" t="s">
        <v>1001</v>
      </c>
      <c r="E397" s="1102"/>
      <c r="F397" s="1102"/>
      <c r="G397" s="1102"/>
      <c r="H397" s="1102"/>
    </row>
    <row r="398" spans="2:13" ht="12" customHeight="1">
      <c r="B398" s="14"/>
      <c r="C398" s="181"/>
      <c r="D398" s="170" t="s">
        <v>28</v>
      </c>
      <c r="E398" s="170" t="s">
        <v>29</v>
      </c>
      <c r="F398" s="170" t="s">
        <v>30</v>
      </c>
      <c r="G398" s="171" t="s">
        <v>31</v>
      </c>
      <c r="H398" s="171" t="s">
        <v>32</v>
      </c>
    </row>
    <row r="399" spans="2:13" ht="12" customHeight="1">
      <c r="B399" s="5" t="s">
        <v>915</v>
      </c>
      <c r="C399" s="187"/>
      <c r="D399" s="169">
        <v>160</v>
      </c>
      <c r="E399" s="9">
        <v>149</v>
      </c>
      <c r="F399" s="9">
        <v>141</v>
      </c>
      <c r="G399" s="9">
        <v>130</v>
      </c>
      <c r="H399" s="165">
        <v>135</v>
      </c>
      <c r="I399" s="199"/>
      <c r="J399" s="199"/>
      <c r="K399" s="199"/>
      <c r="L399" s="199"/>
      <c r="M399" s="199"/>
    </row>
    <row r="400" spans="2:13" ht="12" customHeight="1">
      <c r="B400" s="11" t="s">
        <v>957</v>
      </c>
      <c r="C400" s="18"/>
      <c r="D400" s="165">
        <v>5</v>
      </c>
      <c r="E400" s="9">
        <v>3</v>
      </c>
      <c r="F400" s="9">
        <v>2</v>
      </c>
      <c r="G400" s="9">
        <v>2</v>
      </c>
      <c r="H400" s="165">
        <v>2</v>
      </c>
      <c r="I400" s="199"/>
      <c r="J400" s="199"/>
      <c r="K400" s="199"/>
      <c r="L400" s="199"/>
      <c r="M400" s="199"/>
    </row>
    <row r="401" spans="2:13" ht="12" customHeight="1">
      <c r="B401" s="11" t="s">
        <v>958</v>
      </c>
      <c r="C401" s="18"/>
      <c r="D401" s="165">
        <v>24</v>
      </c>
      <c r="E401" s="9">
        <v>15</v>
      </c>
      <c r="F401" s="9">
        <v>14</v>
      </c>
      <c r="G401" s="9">
        <v>13</v>
      </c>
      <c r="H401" s="165">
        <v>14</v>
      </c>
      <c r="I401" s="199"/>
      <c r="J401" s="199"/>
      <c r="K401" s="199"/>
      <c r="L401" s="199"/>
      <c r="M401" s="199"/>
    </row>
    <row r="402" spans="2:13" ht="12" customHeight="1">
      <c r="B402" s="11" t="s">
        <v>959</v>
      </c>
      <c r="C402" s="18"/>
      <c r="D402" s="165">
        <v>68</v>
      </c>
      <c r="E402" s="9">
        <v>43</v>
      </c>
      <c r="F402" s="9">
        <v>36</v>
      </c>
      <c r="G402" s="9">
        <v>36</v>
      </c>
      <c r="H402" s="165">
        <v>40</v>
      </c>
      <c r="I402" s="199"/>
      <c r="J402" s="199"/>
      <c r="K402" s="199"/>
      <c r="L402" s="199"/>
      <c r="M402" s="199"/>
    </row>
    <row r="403" spans="2:13" ht="12" customHeight="1">
      <c r="B403" s="11" t="s">
        <v>960</v>
      </c>
      <c r="C403" s="18"/>
      <c r="D403" s="165">
        <v>125</v>
      </c>
      <c r="E403" s="9">
        <v>94</v>
      </c>
      <c r="F403" s="9">
        <v>71</v>
      </c>
      <c r="G403" s="9">
        <v>63</v>
      </c>
      <c r="H403" s="165">
        <v>70</v>
      </c>
      <c r="I403" s="199"/>
      <c r="J403" s="199"/>
      <c r="K403" s="199"/>
      <c r="L403" s="199"/>
      <c r="M403" s="199"/>
    </row>
    <row r="404" spans="2:13" ht="12" customHeight="1">
      <c r="B404" s="11" t="s">
        <v>961</v>
      </c>
      <c r="C404" s="18"/>
      <c r="D404" s="165">
        <v>168</v>
      </c>
      <c r="E404" s="9">
        <v>145</v>
      </c>
      <c r="F404" s="9">
        <v>119</v>
      </c>
      <c r="G404" s="9">
        <v>90</v>
      </c>
      <c r="H404" s="165">
        <v>90</v>
      </c>
      <c r="I404" s="199"/>
      <c r="J404" s="199"/>
      <c r="K404" s="199"/>
      <c r="L404" s="199"/>
      <c r="M404" s="199"/>
    </row>
    <row r="405" spans="2:13" ht="12" customHeight="1">
      <c r="B405" s="11" t="s">
        <v>962</v>
      </c>
      <c r="C405" s="18"/>
      <c r="D405" s="165">
        <v>177</v>
      </c>
      <c r="E405" s="9">
        <v>175</v>
      </c>
      <c r="F405" s="9">
        <v>161</v>
      </c>
      <c r="G405" s="9">
        <v>130</v>
      </c>
      <c r="H405" s="165">
        <v>112</v>
      </c>
      <c r="I405" s="199"/>
      <c r="J405" s="199"/>
      <c r="K405" s="199"/>
      <c r="L405" s="199"/>
      <c r="M405" s="199"/>
    </row>
    <row r="406" spans="2:13" ht="12" customHeight="1">
      <c r="B406" s="11" t="s">
        <v>963</v>
      </c>
      <c r="C406" s="18"/>
      <c r="D406" s="165">
        <v>188</v>
      </c>
      <c r="E406" s="9">
        <v>184</v>
      </c>
      <c r="F406" s="9">
        <v>184</v>
      </c>
      <c r="G406" s="9">
        <v>165</v>
      </c>
      <c r="H406" s="165">
        <v>147</v>
      </c>
      <c r="I406" s="199"/>
      <c r="J406" s="199"/>
      <c r="K406" s="199"/>
      <c r="L406" s="199"/>
      <c r="M406" s="199"/>
    </row>
    <row r="407" spans="2:13" ht="12" customHeight="1">
      <c r="B407" s="11" t="s">
        <v>964</v>
      </c>
      <c r="C407" s="18"/>
      <c r="D407" s="165">
        <v>212</v>
      </c>
      <c r="E407" s="9">
        <v>196</v>
      </c>
      <c r="F407" s="9">
        <v>191</v>
      </c>
      <c r="G407" s="9">
        <v>186</v>
      </c>
      <c r="H407" s="165">
        <v>186</v>
      </c>
      <c r="I407" s="199"/>
      <c r="J407" s="199"/>
      <c r="K407" s="199"/>
      <c r="L407" s="199"/>
      <c r="M407" s="199"/>
    </row>
    <row r="408" spans="2:13" ht="12" customHeight="1">
      <c r="B408" s="11" t="s">
        <v>965</v>
      </c>
      <c r="C408" s="18"/>
      <c r="D408" s="165">
        <v>230</v>
      </c>
      <c r="E408" s="9">
        <v>214</v>
      </c>
      <c r="F408" s="9">
        <v>194</v>
      </c>
      <c r="G408" s="9">
        <v>190</v>
      </c>
      <c r="H408" s="165">
        <v>200</v>
      </c>
      <c r="I408" s="199"/>
      <c r="J408" s="199"/>
      <c r="K408" s="199"/>
      <c r="L408" s="199"/>
      <c r="M408" s="199"/>
    </row>
    <row r="409" spans="2:13" ht="12" customHeight="1">
      <c r="B409" s="11" t="s">
        <v>966</v>
      </c>
      <c r="C409" s="18"/>
      <c r="D409" s="165">
        <v>221</v>
      </c>
      <c r="E409" s="165">
        <v>229</v>
      </c>
      <c r="F409" s="165">
        <v>207</v>
      </c>
      <c r="G409" s="165">
        <v>191</v>
      </c>
      <c r="H409" s="165">
        <v>197</v>
      </c>
      <c r="I409" s="199"/>
      <c r="J409" s="199"/>
      <c r="K409" s="199"/>
      <c r="L409" s="199"/>
      <c r="M409" s="199"/>
    </row>
    <row r="410" spans="2:13" ht="12" customHeight="1">
      <c r="B410" s="14" t="s">
        <v>967</v>
      </c>
      <c r="C410" s="181"/>
      <c r="D410" s="16">
        <v>197</v>
      </c>
      <c r="E410" s="16">
        <v>207</v>
      </c>
      <c r="F410" s="16">
        <v>201</v>
      </c>
      <c r="G410" s="16">
        <v>198</v>
      </c>
      <c r="H410" s="16">
        <v>200</v>
      </c>
      <c r="I410" s="199"/>
      <c r="J410" s="199"/>
      <c r="K410" s="199"/>
      <c r="L410" s="199"/>
      <c r="M410" s="199"/>
    </row>
    <row r="411" spans="2:13" ht="12" customHeight="1">
      <c r="B411" s="11"/>
    </row>
    <row r="412" spans="2:13" ht="12" customHeight="1">
      <c r="B412" s="11"/>
    </row>
    <row r="413" spans="2:13" ht="12" customHeight="1">
      <c r="B413" s="11" t="s">
        <v>1018</v>
      </c>
      <c r="C413" s="11"/>
      <c r="D413" s="468"/>
      <c r="E413" s="468"/>
      <c r="F413" s="34"/>
      <c r="G413" s="34"/>
    </row>
    <row r="414" spans="2:13" ht="12" customHeight="1">
      <c r="B414" s="11"/>
      <c r="C414" s="11"/>
      <c r="H414" s="4" t="s">
        <v>997</v>
      </c>
      <c r="I414" s="11"/>
    </row>
    <row r="415" spans="2:13" ht="12" customHeight="1">
      <c r="B415" s="5"/>
      <c r="C415" s="187"/>
      <c r="D415" s="1100" t="s">
        <v>268</v>
      </c>
      <c r="E415" s="1102"/>
      <c r="F415" s="1102"/>
      <c r="G415" s="1102"/>
      <c r="H415" s="1102"/>
      <c r="I415" s="11"/>
    </row>
    <row r="416" spans="2:13" ht="12" customHeight="1">
      <c r="B416" s="14"/>
      <c r="C416" s="181"/>
      <c r="D416" s="170" t="s">
        <v>28</v>
      </c>
      <c r="E416" s="170" t="s">
        <v>29</v>
      </c>
      <c r="F416" s="170" t="s">
        <v>30</v>
      </c>
      <c r="G416" s="170" t="s">
        <v>31</v>
      </c>
      <c r="H416" s="171" t="s">
        <v>32</v>
      </c>
      <c r="I416" s="11"/>
    </row>
    <row r="417" spans="2:11" ht="12" customHeight="1">
      <c r="B417" s="5" t="s">
        <v>915</v>
      </c>
      <c r="C417" s="187"/>
      <c r="D417" s="1001">
        <v>105983819</v>
      </c>
      <c r="E417" s="997">
        <v>107229380</v>
      </c>
      <c r="F417" s="997">
        <v>105771970</v>
      </c>
      <c r="G417" s="983">
        <v>90343389</v>
      </c>
      <c r="H417" s="200">
        <v>109307655</v>
      </c>
      <c r="I417" s="11"/>
    </row>
    <row r="418" spans="2:11" ht="12" customHeight="1">
      <c r="B418" s="11" t="s">
        <v>957</v>
      </c>
      <c r="C418" s="18"/>
      <c r="D418" s="1002">
        <v>113754</v>
      </c>
      <c r="E418" s="1003">
        <v>37305</v>
      </c>
      <c r="F418" s="1003">
        <v>57318</v>
      </c>
      <c r="G418" s="200">
        <v>34521</v>
      </c>
      <c r="H418" s="200">
        <v>143078</v>
      </c>
      <c r="I418" s="11"/>
    </row>
    <row r="419" spans="2:11" ht="12" customHeight="1">
      <c r="B419" s="11" t="s">
        <v>958</v>
      </c>
      <c r="C419" s="18"/>
      <c r="D419" s="1002">
        <v>711229</v>
      </c>
      <c r="E419" s="1003">
        <v>250430</v>
      </c>
      <c r="F419" s="1003">
        <v>126178</v>
      </c>
      <c r="G419" s="200">
        <v>119927</v>
      </c>
      <c r="H419" s="200">
        <v>200134</v>
      </c>
      <c r="I419" s="11"/>
    </row>
    <row r="420" spans="2:11" ht="12" customHeight="1">
      <c r="B420" s="11" t="s">
        <v>959</v>
      </c>
      <c r="C420" s="18"/>
      <c r="D420" s="1002">
        <v>2757620</v>
      </c>
      <c r="E420" s="1003">
        <v>1200877</v>
      </c>
      <c r="F420" s="1003">
        <v>663883</v>
      </c>
      <c r="G420" s="200">
        <v>594633</v>
      </c>
      <c r="H420" s="200">
        <v>740260</v>
      </c>
      <c r="I420" s="11"/>
    </row>
    <row r="421" spans="2:11" ht="12" customHeight="1">
      <c r="B421" s="11" t="s">
        <v>960</v>
      </c>
      <c r="C421" s="18"/>
      <c r="D421" s="1002">
        <v>7190023</v>
      </c>
      <c r="E421" s="1003">
        <v>5047655</v>
      </c>
      <c r="F421" s="1003">
        <v>2819766</v>
      </c>
      <c r="G421" s="200">
        <v>1558126</v>
      </c>
      <c r="H421" s="200">
        <v>1614775</v>
      </c>
      <c r="I421" s="11"/>
    </row>
    <row r="422" spans="2:11" ht="12" customHeight="1">
      <c r="B422" s="11" t="s">
        <v>961</v>
      </c>
      <c r="C422" s="18"/>
      <c r="D422" s="1002">
        <v>15415361</v>
      </c>
      <c r="E422" s="1003">
        <v>9360651</v>
      </c>
      <c r="F422" s="1003">
        <v>6466284</v>
      </c>
      <c r="G422" s="200">
        <v>3120605</v>
      </c>
      <c r="H422" s="200">
        <v>2689280</v>
      </c>
      <c r="I422" s="11"/>
    </row>
    <row r="423" spans="2:11" ht="12" customHeight="1">
      <c r="B423" s="11" t="s">
        <v>962</v>
      </c>
      <c r="C423" s="18"/>
      <c r="D423" s="1002">
        <v>11952027</v>
      </c>
      <c r="E423" s="1003">
        <v>15101481</v>
      </c>
      <c r="F423" s="1003">
        <v>10693423</v>
      </c>
      <c r="G423" s="200">
        <v>6681575</v>
      </c>
      <c r="H423" s="200">
        <v>5299399</v>
      </c>
      <c r="I423" s="11"/>
    </row>
    <row r="424" spans="2:11" ht="12" customHeight="1">
      <c r="B424" s="11" t="s">
        <v>963</v>
      </c>
      <c r="C424" s="18"/>
      <c r="D424" s="1002">
        <v>13308874</v>
      </c>
      <c r="E424" s="1003">
        <v>13255268</v>
      </c>
      <c r="F424" s="1003">
        <v>16341546</v>
      </c>
      <c r="G424" s="200">
        <v>10903987</v>
      </c>
      <c r="H424" s="200">
        <v>9258592</v>
      </c>
    </row>
    <row r="425" spans="2:11" ht="12" customHeight="1">
      <c r="B425" s="11" t="s">
        <v>964</v>
      </c>
      <c r="C425" s="18"/>
      <c r="D425" s="1002">
        <v>15741327</v>
      </c>
      <c r="E425" s="1003">
        <v>12627780</v>
      </c>
      <c r="F425" s="1003">
        <v>15226399</v>
      </c>
      <c r="G425" s="200">
        <v>15689881</v>
      </c>
      <c r="H425" s="200">
        <v>15673043</v>
      </c>
    </row>
    <row r="426" spans="2:11" ht="12" customHeight="1">
      <c r="B426" s="11" t="s">
        <v>965</v>
      </c>
      <c r="C426" s="18"/>
      <c r="D426" s="1002">
        <v>14200371</v>
      </c>
      <c r="E426" s="1003">
        <v>16310599</v>
      </c>
      <c r="F426" s="1003">
        <v>12602142</v>
      </c>
      <c r="G426" s="200">
        <v>12981633</v>
      </c>
      <c r="H426" s="200">
        <v>20155615</v>
      </c>
    </row>
    <row r="427" spans="2:11" ht="12" customHeight="1">
      <c r="B427" s="11" t="s">
        <v>966</v>
      </c>
      <c r="C427" s="18"/>
      <c r="D427" s="1002">
        <v>17671321</v>
      </c>
      <c r="E427" s="1003">
        <v>24107883</v>
      </c>
      <c r="F427" s="1003">
        <v>25915993</v>
      </c>
      <c r="G427" s="200">
        <v>21172749</v>
      </c>
      <c r="H427" s="200">
        <v>27971575</v>
      </c>
      <c r="I427" s="11"/>
      <c r="J427" s="11"/>
      <c r="K427" s="11"/>
    </row>
    <row r="428" spans="2:11" ht="12" customHeight="1">
      <c r="B428" s="14" t="s">
        <v>967</v>
      </c>
      <c r="C428" s="181"/>
      <c r="D428" s="1004">
        <v>6898246</v>
      </c>
      <c r="E428" s="1005">
        <v>9918203</v>
      </c>
      <c r="F428" s="1005">
        <v>14789108</v>
      </c>
      <c r="G428" s="515">
        <v>17317706</v>
      </c>
      <c r="H428" s="515">
        <v>25414624</v>
      </c>
      <c r="I428" s="11"/>
      <c r="J428" s="11"/>
      <c r="K428" s="11"/>
    </row>
    <row r="429" spans="2:11" ht="12" customHeight="1">
      <c r="B429" s="11" t="s">
        <v>1019</v>
      </c>
      <c r="C429" s="499"/>
      <c r="D429" s="499"/>
      <c r="E429" s="499"/>
      <c r="F429" s="499"/>
      <c r="G429" s="499"/>
      <c r="H429" s="499"/>
      <c r="I429" s="263"/>
      <c r="J429" s="263"/>
      <c r="K429" s="263"/>
    </row>
    <row r="430" spans="2:11" ht="12" customHeight="1">
      <c r="B430" s="11" t="s">
        <v>1011</v>
      </c>
      <c r="C430" s="18"/>
    </row>
    <row r="431" spans="2:11" ht="12" customHeight="1">
      <c r="B431" s="11" t="s">
        <v>1016</v>
      </c>
    </row>
    <row r="432" spans="2:11" ht="12" customHeight="1">
      <c r="B432" s="11"/>
    </row>
    <row r="433" spans="2:13" ht="12" customHeight="1">
      <c r="B433" s="11" t="s">
        <v>1020</v>
      </c>
      <c r="C433" s="11"/>
    </row>
    <row r="434" spans="2:13" ht="12" customHeight="1">
      <c r="B434" s="11" t="s">
        <v>1021</v>
      </c>
      <c r="C434" s="11"/>
    </row>
    <row r="435" spans="2:13" ht="12" customHeight="1">
      <c r="B435" s="11"/>
      <c r="C435" s="11"/>
      <c r="H435" s="4" t="s">
        <v>1000</v>
      </c>
    </row>
    <row r="436" spans="2:13" ht="12" customHeight="1">
      <c r="B436" s="5"/>
      <c r="C436" s="187"/>
      <c r="D436" s="1100" t="s">
        <v>1001</v>
      </c>
      <c r="E436" s="1102"/>
      <c r="F436" s="1102"/>
      <c r="G436" s="1102"/>
      <c r="H436" s="1102"/>
    </row>
    <row r="437" spans="2:13" ht="12" customHeight="1">
      <c r="B437" s="14"/>
      <c r="C437" s="181"/>
      <c r="D437" s="170" t="s">
        <v>28</v>
      </c>
      <c r="E437" s="170" t="s">
        <v>29</v>
      </c>
      <c r="F437" s="170" t="s">
        <v>30</v>
      </c>
      <c r="G437" s="171" t="s">
        <v>31</v>
      </c>
      <c r="H437" s="171" t="s">
        <v>32</v>
      </c>
    </row>
    <row r="438" spans="2:13" ht="12" customHeight="1">
      <c r="B438" s="5" t="s">
        <v>915</v>
      </c>
      <c r="C438" s="187"/>
      <c r="D438" s="9">
        <v>2615</v>
      </c>
      <c r="E438" s="9">
        <v>2441</v>
      </c>
      <c r="F438" s="9">
        <v>2255</v>
      </c>
      <c r="G438" s="9">
        <v>1802</v>
      </c>
      <c r="H438" s="165">
        <v>2090</v>
      </c>
      <c r="I438" s="199"/>
      <c r="J438" s="199"/>
      <c r="K438" s="199"/>
      <c r="L438" s="199"/>
      <c r="M438" s="199"/>
    </row>
    <row r="439" spans="2:13" ht="12" customHeight="1">
      <c r="B439" s="11" t="s">
        <v>957</v>
      </c>
      <c r="C439" s="18"/>
      <c r="D439" s="9">
        <v>54</v>
      </c>
      <c r="E439" s="9">
        <v>17</v>
      </c>
      <c r="F439" s="9">
        <v>30</v>
      </c>
      <c r="G439" s="9">
        <v>20</v>
      </c>
      <c r="H439" s="165">
        <v>89</v>
      </c>
      <c r="I439" s="199"/>
      <c r="J439" s="199"/>
      <c r="K439" s="199"/>
      <c r="L439" s="199"/>
      <c r="M439" s="199"/>
    </row>
    <row r="440" spans="2:13" ht="12" customHeight="1">
      <c r="B440" s="11" t="s">
        <v>958</v>
      </c>
      <c r="C440" s="18"/>
      <c r="D440" s="9">
        <v>288</v>
      </c>
      <c r="E440" s="9">
        <v>97</v>
      </c>
      <c r="F440" s="9">
        <v>53</v>
      </c>
      <c r="G440" s="9">
        <v>55</v>
      </c>
      <c r="H440" s="165">
        <v>106</v>
      </c>
      <c r="I440" s="199"/>
      <c r="J440" s="199"/>
      <c r="K440" s="199"/>
      <c r="L440" s="199"/>
      <c r="M440" s="199"/>
    </row>
    <row r="441" spans="2:13" ht="12" customHeight="1">
      <c r="B441" s="11" t="s">
        <v>959</v>
      </c>
      <c r="C441" s="18"/>
      <c r="D441" s="9">
        <v>911</v>
      </c>
      <c r="E441" s="9">
        <v>379</v>
      </c>
      <c r="F441" s="9">
        <v>192</v>
      </c>
      <c r="G441" s="9">
        <v>183</v>
      </c>
      <c r="H441" s="165">
        <v>283</v>
      </c>
      <c r="I441" s="199"/>
      <c r="J441" s="199"/>
      <c r="K441" s="199"/>
      <c r="L441" s="199"/>
      <c r="M441" s="199"/>
    </row>
    <row r="442" spans="2:13" ht="12" customHeight="1">
      <c r="B442" s="11" t="s">
        <v>960</v>
      </c>
      <c r="C442" s="18"/>
      <c r="D442" s="9">
        <v>1938</v>
      </c>
      <c r="E442" s="9">
        <v>1536</v>
      </c>
      <c r="F442" s="9">
        <v>789</v>
      </c>
      <c r="G442" s="9">
        <v>392</v>
      </c>
      <c r="H442" s="165">
        <v>453</v>
      </c>
      <c r="I442" s="199"/>
      <c r="J442" s="199"/>
      <c r="K442" s="199"/>
      <c r="L442" s="199"/>
      <c r="M442" s="199"/>
    </row>
    <row r="443" spans="2:13" ht="12" customHeight="1">
      <c r="B443" s="11" t="s">
        <v>961</v>
      </c>
      <c r="C443" s="18"/>
      <c r="D443" s="9">
        <v>2949</v>
      </c>
      <c r="E443" s="9">
        <v>2500</v>
      </c>
      <c r="F443" s="9">
        <v>1788</v>
      </c>
      <c r="G443" s="9">
        <v>798</v>
      </c>
      <c r="H443" s="165">
        <v>631</v>
      </c>
      <c r="I443" s="199"/>
      <c r="J443" s="199"/>
      <c r="K443" s="199"/>
      <c r="L443" s="199"/>
      <c r="M443" s="199"/>
    </row>
    <row r="444" spans="2:13" ht="12" customHeight="1">
      <c r="B444" s="11" t="s">
        <v>962</v>
      </c>
      <c r="C444" s="18"/>
      <c r="D444" s="9">
        <v>2338</v>
      </c>
      <c r="E444" s="9">
        <v>2934</v>
      </c>
      <c r="F444" s="9">
        <v>2693</v>
      </c>
      <c r="G444" s="9">
        <v>1734</v>
      </c>
      <c r="H444" s="165">
        <v>1294</v>
      </c>
      <c r="I444" s="199"/>
      <c r="J444" s="199"/>
      <c r="K444" s="199"/>
      <c r="L444" s="199"/>
      <c r="M444" s="199"/>
    </row>
    <row r="445" spans="2:13" ht="12" customHeight="1">
      <c r="B445" s="11" t="s">
        <v>963</v>
      </c>
      <c r="C445" s="18"/>
      <c r="D445" s="9">
        <v>2729</v>
      </c>
      <c r="E445" s="9">
        <v>2639</v>
      </c>
      <c r="F445" s="9">
        <v>3111</v>
      </c>
      <c r="G445" s="9">
        <v>2633</v>
      </c>
      <c r="H445" s="165">
        <v>2232</v>
      </c>
      <c r="I445" s="199"/>
      <c r="J445" s="199"/>
      <c r="K445" s="199"/>
      <c r="L445" s="199"/>
      <c r="M445" s="199"/>
    </row>
    <row r="446" spans="2:13" ht="12" customHeight="1">
      <c r="B446" s="11" t="s">
        <v>964</v>
      </c>
      <c r="C446" s="18"/>
      <c r="D446" s="9">
        <v>3707</v>
      </c>
      <c r="E446" s="9">
        <v>2796</v>
      </c>
      <c r="F446" s="9">
        <v>3059</v>
      </c>
      <c r="G446" s="9">
        <v>2960</v>
      </c>
      <c r="H446" s="165">
        <v>3646</v>
      </c>
      <c r="I446" s="199"/>
      <c r="J446" s="199"/>
      <c r="K446" s="199"/>
      <c r="L446" s="199"/>
      <c r="M446" s="199"/>
    </row>
    <row r="447" spans="2:13" ht="12" customHeight="1">
      <c r="B447" s="11" t="s">
        <v>965</v>
      </c>
      <c r="C447" s="18"/>
      <c r="D447" s="9">
        <v>3974</v>
      </c>
      <c r="E447" s="9">
        <v>4047</v>
      </c>
      <c r="F447" s="9">
        <v>2779</v>
      </c>
      <c r="G447" s="9">
        <v>2645</v>
      </c>
      <c r="H447" s="165">
        <v>3718</v>
      </c>
      <c r="I447" s="199"/>
      <c r="J447" s="199"/>
      <c r="K447" s="199"/>
      <c r="L447" s="199"/>
      <c r="M447" s="199"/>
    </row>
    <row r="448" spans="2:13" ht="12" customHeight="1">
      <c r="B448" s="11" t="s">
        <v>966</v>
      </c>
      <c r="C448" s="18"/>
      <c r="D448" s="9">
        <v>4188</v>
      </c>
      <c r="E448" s="9">
        <v>4081</v>
      </c>
      <c r="F448" s="9">
        <v>3579</v>
      </c>
      <c r="G448" s="9">
        <v>2630</v>
      </c>
      <c r="H448" s="165">
        <v>2989</v>
      </c>
      <c r="I448" s="199"/>
      <c r="J448" s="199"/>
      <c r="K448" s="199"/>
      <c r="L448" s="199"/>
      <c r="M448" s="199"/>
    </row>
    <row r="449" spans="2:15" ht="12" customHeight="1">
      <c r="B449" s="14" t="s">
        <v>967</v>
      </c>
      <c r="C449" s="181"/>
      <c r="D449" s="16">
        <v>3658</v>
      </c>
      <c r="E449" s="16">
        <v>3636</v>
      </c>
      <c r="F449" s="16">
        <v>3638</v>
      </c>
      <c r="G449" s="16">
        <v>3133</v>
      </c>
      <c r="H449" s="16">
        <v>3465</v>
      </c>
      <c r="I449" s="199"/>
      <c r="J449" s="199"/>
      <c r="K449" s="199"/>
      <c r="L449" s="199"/>
      <c r="M449" s="199"/>
    </row>
    <row r="452" spans="2:15" ht="12" customHeight="1">
      <c r="B452" s="11" t="s">
        <v>1022</v>
      </c>
    </row>
    <row r="453" spans="2:15" ht="12" customHeight="1">
      <c r="B453" s="11"/>
      <c r="J453" s="4" t="s">
        <v>1023</v>
      </c>
    </row>
    <row r="454" spans="2:15" ht="12" customHeight="1">
      <c r="B454" s="5"/>
      <c r="C454" s="187"/>
      <c r="D454" s="1100" t="s">
        <v>105</v>
      </c>
      <c r="E454" s="1102"/>
      <c r="F454" s="1145"/>
      <c r="G454" s="1100" t="s">
        <v>140</v>
      </c>
      <c r="H454" s="1145"/>
      <c r="I454" s="1100" t="s">
        <v>89</v>
      </c>
      <c r="J454" s="1102"/>
    </row>
    <row r="455" spans="2:15" ht="12" customHeight="1">
      <c r="B455" s="14"/>
      <c r="C455" s="181"/>
      <c r="D455" s="271" t="s">
        <v>30</v>
      </c>
      <c r="E455" s="271" t="s">
        <v>31</v>
      </c>
      <c r="F455" s="271" t="s">
        <v>32</v>
      </c>
      <c r="G455" s="271" t="s">
        <v>261</v>
      </c>
      <c r="H455" s="271" t="s">
        <v>220</v>
      </c>
      <c r="I455" s="500" t="s">
        <v>261</v>
      </c>
      <c r="J455" s="500" t="s">
        <v>220</v>
      </c>
    </row>
    <row r="456" spans="2:15" ht="12" customHeight="1">
      <c r="B456" s="5" t="s">
        <v>1024</v>
      </c>
      <c r="C456" s="187"/>
      <c r="G456" s="501"/>
      <c r="I456" s="205"/>
    </row>
    <row r="457" spans="2:15" ht="12" customHeight="1">
      <c r="B457" s="11" t="s">
        <v>567</v>
      </c>
      <c r="C457" s="18"/>
      <c r="D457" s="502">
        <v>747883</v>
      </c>
      <c r="E457" s="503">
        <v>591491</v>
      </c>
      <c r="F457" s="503">
        <v>598387</v>
      </c>
      <c r="G457" s="502">
        <v>-156392</v>
      </c>
      <c r="H457" s="502">
        <v>6896</v>
      </c>
      <c r="I457" s="504">
        <v>-20.9</v>
      </c>
      <c r="J457" s="504">
        <v>1.2</v>
      </c>
      <c r="K457" s="205"/>
      <c r="L457" s="205"/>
    </row>
    <row r="458" spans="2:15" ht="12" customHeight="1">
      <c r="B458" s="11" t="s">
        <v>977</v>
      </c>
      <c r="C458" s="18"/>
      <c r="D458" s="502">
        <v>436098</v>
      </c>
      <c r="E458" s="503">
        <v>389512</v>
      </c>
      <c r="F458" s="503">
        <v>366003</v>
      </c>
      <c r="G458" s="502">
        <v>-46586</v>
      </c>
      <c r="H458" s="502">
        <v>-23509</v>
      </c>
      <c r="I458" s="504">
        <v>-10.7</v>
      </c>
      <c r="J458" s="504">
        <v>-6</v>
      </c>
      <c r="K458" s="205"/>
      <c r="L458" s="205"/>
    </row>
    <row r="459" spans="2:15" ht="12" customHeight="1">
      <c r="B459" s="11" t="s">
        <v>1025</v>
      </c>
      <c r="C459" s="18"/>
      <c r="D459" s="502">
        <v>311785</v>
      </c>
      <c r="E459" s="503">
        <v>201979</v>
      </c>
      <c r="F459" s="503">
        <v>232385</v>
      </c>
      <c r="G459" s="502">
        <v>-109806</v>
      </c>
      <c r="H459" s="502">
        <v>30406</v>
      </c>
      <c r="I459" s="504">
        <v>-35.200000000000003</v>
      </c>
      <c r="J459" s="504">
        <v>15.1</v>
      </c>
      <c r="K459" s="205"/>
      <c r="L459" s="205"/>
    </row>
    <row r="460" spans="2:15" ht="12" customHeight="1">
      <c r="B460" s="484" t="s">
        <v>979</v>
      </c>
      <c r="C460" s="12" t="s">
        <v>980</v>
      </c>
      <c r="D460" s="502">
        <v>174118</v>
      </c>
      <c r="E460" s="503">
        <v>115237</v>
      </c>
      <c r="F460" s="503">
        <v>145235</v>
      </c>
      <c r="G460" s="502">
        <v>-58881</v>
      </c>
      <c r="H460" s="502">
        <v>29998</v>
      </c>
      <c r="I460" s="504">
        <v>-33.799999999999997</v>
      </c>
      <c r="J460" s="504">
        <v>26</v>
      </c>
      <c r="K460" s="205"/>
      <c r="L460" s="205"/>
    </row>
    <row r="461" spans="2:15" ht="12" customHeight="1">
      <c r="B461" s="11" t="s">
        <v>274</v>
      </c>
      <c r="C461" s="12" t="s">
        <v>981</v>
      </c>
      <c r="D461" s="502">
        <v>125314</v>
      </c>
      <c r="E461" s="503">
        <v>81256</v>
      </c>
      <c r="F461" s="503">
        <v>80928</v>
      </c>
      <c r="G461" s="502">
        <v>-44058</v>
      </c>
      <c r="H461" s="502">
        <v>-328</v>
      </c>
      <c r="I461" s="504">
        <v>-35.200000000000003</v>
      </c>
      <c r="J461" s="504">
        <v>-0.4</v>
      </c>
      <c r="K461" s="205"/>
      <c r="L461" s="205"/>
    </row>
    <row r="462" spans="2:15" ht="12" customHeight="1">
      <c r="B462" s="11" t="s">
        <v>982</v>
      </c>
      <c r="C462" s="12" t="s">
        <v>983</v>
      </c>
      <c r="D462" s="503">
        <v>12353</v>
      </c>
      <c r="E462" s="503">
        <v>5486</v>
      </c>
      <c r="F462" s="503">
        <v>6221</v>
      </c>
      <c r="G462" s="502">
        <v>-6867</v>
      </c>
      <c r="H462" s="502">
        <v>735</v>
      </c>
      <c r="I462" s="504">
        <v>-55.6</v>
      </c>
      <c r="J462" s="504">
        <v>13.4</v>
      </c>
      <c r="K462" s="205"/>
      <c r="L462" s="205"/>
    </row>
    <row r="463" spans="2:15" ht="12" customHeight="1">
      <c r="B463" s="11" t="s">
        <v>1026</v>
      </c>
      <c r="C463" s="18"/>
      <c r="D463" s="13"/>
      <c r="E463" s="13"/>
      <c r="G463" s="13"/>
      <c r="I463" s="13"/>
    </row>
    <row r="464" spans="2:15" ht="12" customHeight="1">
      <c r="B464" s="11" t="s">
        <v>567</v>
      </c>
      <c r="C464" s="18"/>
      <c r="D464" s="13">
        <v>100</v>
      </c>
      <c r="E464" s="13">
        <v>100</v>
      </c>
      <c r="F464" s="13">
        <v>100</v>
      </c>
      <c r="G464" s="209" t="s">
        <v>128</v>
      </c>
      <c r="H464" s="209" t="s">
        <v>128</v>
      </c>
      <c r="I464" s="209" t="s">
        <v>128</v>
      </c>
      <c r="J464" s="209" t="s">
        <v>128</v>
      </c>
      <c r="K464" s="205"/>
      <c r="L464" s="205"/>
      <c r="M464" s="205"/>
      <c r="N464" s="205"/>
      <c r="O464" s="205"/>
    </row>
    <row r="465" spans="2:15" ht="12" customHeight="1">
      <c r="B465" s="11" t="s">
        <v>977</v>
      </c>
      <c r="C465" s="18"/>
      <c r="D465" s="13">
        <v>58.3</v>
      </c>
      <c r="E465" s="13">
        <v>65.900000000000006</v>
      </c>
      <c r="F465" s="13">
        <v>61.2</v>
      </c>
      <c r="G465" s="209">
        <v>7.5</v>
      </c>
      <c r="H465" s="209">
        <v>-4.7</v>
      </c>
      <c r="I465" s="209" t="s">
        <v>128</v>
      </c>
      <c r="J465" s="209" t="s">
        <v>128</v>
      </c>
      <c r="K465" s="205"/>
      <c r="L465" s="205"/>
      <c r="M465" s="205"/>
      <c r="N465" s="205"/>
      <c r="O465" s="205"/>
    </row>
    <row r="466" spans="2:15" ht="12" customHeight="1">
      <c r="B466" s="11" t="s">
        <v>1025</v>
      </c>
      <c r="C466" s="18"/>
      <c r="D466" s="13">
        <v>41.7</v>
      </c>
      <c r="E466" s="13">
        <v>34.1</v>
      </c>
      <c r="F466" s="13">
        <v>38.799999999999997</v>
      </c>
      <c r="G466" s="209">
        <v>-7.5</v>
      </c>
      <c r="H466" s="209">
        <v>4.7</v>
      </c>
      <c r="I466" s="209" t="s">
        <v>128</v>
      </c>
      <c r="J466" s="209" t="s">
        <v>128</v>
      </c>
      <c r="K466" s="205"/>
      <c r="L466" s="205"/>
      <c r="M466" s="205"/>
      <c r="N466" s="205"/>
      <c r="O466" s="205"/>
    </row>
    <row r="467" spans="2:15" ht="12" customHeight="1">
      <c r="B467" s="484" t="s">
        <v>979</v>
      </c>
      <c r="C467" s="12" t="s">
        <v>980</v>
      </c>
      <c r="D467" s="13">
        <v>23.3</v>
      </c>
      <c r="E467" s="13">
        <v>19.5</v>
      </c>
      <c r="F467" s="13">
        <v>24.3</v>
      </c>
      <c r="G467" s="209">
        <v>-3.8</v>
      </c>
      <c r="H467" s="209">
        <v>4.8</v>
      </c>
      <c r="I467" s="209" t="s">
        <v>128</v>
      </c>
      <c r="J467" s="209" t="s">
        <v>128</v>
      </c>
      <c r="K467" s="205"/>
      <c r="L467" s="205"/>
      <c r="M467" s="205"/>
      <c r="N467" s="205"/>
      <c r="O467" s="205"/>
    </row>
    <row r="468" spans="2:15" ht="12" customHeight="1">
      <c r="B468" s="11" t="s">
        <v>274</v>
      </c>
      <c r="C468" s="12" t="s">
        <v>981</v>
      </c>
      <c r="D468" s="13">
        <v>16.8</v>
      </c>
      <c r="E468" s="13">
        <v>13.7</v>
      </c>
      <c r="F468" s="13">
        <v>13.5</v>
      </c>
      <c r="G468" s="209">
        <v>-3</v>
      </c>
      <c r="H468" s="209">
        <v>-0.2</v>
      </c>
      <c r="I468" s="209" t="s">
        <v>128</v>
      </c>
      <c r="J468" s="209" t="s">
        <v>128</v>
      </c>
      <c r="K468" s="205"/>
      <c r="L468" s="205"/>
      <c r="M468" s="205"/>
      <c r="N468" s="205"/>
      <c r="O468" s="205"/>
    </row>
    <row r="469" spans="2:15" ht="12" customHeight="1">
      <c r="B469" s="14" t="s">
        <v>982</v>
      </c>
      <c r="C469" s="15" t="s">
        <v>983</v>
      </c>
      <c r="D469" s="17">
        <v>1.7</v>
      </c>
      <c r="E469" s="17">
        <v>0.9</v>
      </c>
      <c r="F469" s="17">
        <v>1</v>
      </c>
      <c r="G469" s="208">
        <v>-0.7</v>
      </c>
      <c r="H469" s="208">
        <v>0.1</v>
      </c>
      <c r="I469" s="208" t="s">
        <v>128</v>
      </c>
      <c r="J469" s="208" t="s">
        <v>128</v>
      </c>
      <c r="K469" s="205"/>
      <c r="L469" s="205"/>
      <c r="M469" s="205"/>
      <c r="N469" s="205"/>
      <c r="O469" s="205"/>
    </row>
    <row r="470" spans="2:15" ht="12" customHeight="1">
      <c r="B470" s="11"/>
      <c r="C470" s="5"/>
    </row>
    <row r="472" spans="2:15" ht="12" customHeight="1">
      <c r="B472" s="11" t="s">
        <v>1027</v>
      </c>
      <c r="C472" s="9"/>
      <c r="D472" s="9"/>
      <c r="E472" s="9"/>
      <c r="F472" s="9"/>
      <c r="G472" s="9"/>
      <c r="H472" s="9"/>
      <c r="I472" s="9"/>
      <c r="J472" s="9"/>
      <c r="K472" s="165"/>
    </row>
    <row r="473" spans="2:15" ht="12" customHeight="1">
      <c r="B473" s="11"/>
      <c r="C473" s="9"/>
      <c r="D473" s="9"/>
      <c r="E473" s="9"/>
      <c r="F473" s="9"/>
      <c r="H473" s="9"/>
      <c r="I473" s="9"/>
      <c r="J473" s="9"/>
      <c r="K473" s="4" t="s">
        <v>1023</v>
      </c>
    </row>
    <row r="474" spans="2:15" ht="12" customHeight="1">
      <c r="B474" s="5"/>
      <c r="C474" s="237"/>
      <c r="D474" s="1113" t="s">
        <v>105</v>
      </c>
      <c r="E474" s="1114"/>
      <c r="F474" s="1114"/>
      <c r="G474" s="1144"/>
      <c r="H474" s="1113" t="s">
        <v>4</v>
      </c>
      <c r="I474" s="1114"/>
      <c r="J474" s="1114"/>
      <c r="K474" s="1114"/>
    </row>
    <row r="475" spans="2:15" ht="12" customHeight="1">
      <c r="B475" s="165"/>
      <c r="C475" s="219"/>
      <c r="D475" s="491" t="s">
        <v>985</v>
      </c>
      <c r="E475" s="505" t="s">
        <v>986</v>
      </c>
      <c r="F475" s="491" t="s">
        <v>986</v>
      </c>
      <c r="G475" s="491" t="s">
        <v>987</v>
      </c>
      <c r="H475" s="491" t="s">
        <v>985</v>
      </c>
      <c r="I475" s="505" t="s">
        <v>986</v>
      </c>
      <c r="J475" s="491" t="s">
        <v>986</v>
      </c>
      <c r="K475" s="491" t="s">
        <v>987</v>
      </c>
    </row>
    <row r="476" spans="2:15" ht="12" customHeight="1">
      <c r="B476" s="201"/>
      <c r="C476" s="165"/>
      <c r="D476" s="489"/>
      <c r="E476" s="489" t="s">
        <v>989</v>
      </c>
      <c r="F476" s="489" t="s">
        <v>1028</v>
      </c>
      <c r="G476" s="491" t="s">
        <v>988</v>
      </c>
      <c r="H476" s="489"/>
      <c r="I476" s="489" t="s">
        <v>989</v>
      </c>
      <c r="J476" s="489" t="s">
        <v>1028</v>
      </c>
      <c r="K476" s="491" t="s">
        <v>988</v>
      </c>
    </row>
    <row r="477" spans="2:15" ht="12" customHeight="1">
      <c r="B477" s="492"/>
      <c r="C477" s="239"/>
      <c r="D477" s="507"/>
      <c r="E477" s="507"/>
      <c r="F477" s="507" t="s">
        <v>1029</v>
      </c>
      <c r="G477" s="507"/>
      <c r="H477" s="507"/>
      <c r="I477" s="507"/>
      <c r="J477" s="507" t="s">
        <v>1029</v>
      </c>
      <c r="K477" s="508"/>
    </row>
    <row r="478" spans="2:15" ht="12" customHeight="1">
      <c r="B478" s="509" t="s">
        <v>1030</v>
      </c>
      <c r="C478" s="219"/>
      <c r="D478" s="510">
        <v>598387</v>
      </c>
      <c r="E478" s="511">
        <v>366003</v>
      </c>
      <c r="F478" s="511">
        <v>145235</v>
      </c>
      <c r="G478" s="511">
        <v>87149</v>
      </c>
      <c r="H478" s="13">
        <v>100</v>
      </c>
      <c r="I478" s="13">
        <v>100</v>
      </c>
      <c r="J478" s="13">
        <v>100</v>
      </c>
      <c r="K478" s="13">
        <v>100</v>
      </c>
      <c r="L478" s="205"/>
      <c r="M478" s="205"/>
      <c r="N478" s="205"/>
      <c r="O478" s="205"/>
    </row>
    <row r="479" spans="2:15" ht="12" customHeight="1">
      <c r="B479" s="201" t="s">
        <v>991</v>
      </c>
      <c r="C479" s="18"/>
      <c r="D479" s="512">
        <v>188093</v>
      </c>
      <c r="E479" s="503">
        <v>78726</v>
      </c>
      <c r="F479" s="503">
        <v>70529</v>
      </c>
      <c r="G479" s="503">
        <v>38838</v>
      </c>
      <c r="H479" s="13">
        <v>31.4</v>
      </c>
      <c r="I479" s="13">
        <v>21.5</v>
      </c>
      <c r="J479" s="13">
        <v>48.6</v>
      </c>
      <c r="K479" s="13">
        <v>44.6</v>
      </c>
      <c r="L479" s="205"/>
      <c r="M479" s="205"/>
      <c r="N479" s="205"/>
      <c r="O479" s="205"/>
    </row>
    <row r="480" spans="2:15" ht="12" customHeight="1">
      <c r="B480" s="201" t="s">
        <v>992</v>
      </c>
      <c r="C480" s="18"/>
      <c r="D480" s="512">
        <v>58838</v>
      </c>
      <c r="E480" s="503">
        <v>15881</v>
      </c>
      <c r="F480" s="503">
        <v>13874</v>
      </c>
      <c r="G480" s="503">
        <v>29083</v>
      </c>
      <c r="H480" s="13">
        <v>9.8000000000000007</v>
      </c>
      <c r="I480" s="13">
        <v>4.3</v>
      </c>
      <c r="J480" s="13">
        <v>9.6</v>
      </c>
      <c r="K480" s="13">
        <v>33.4</v>
      </c>
      <c r="L480" s="205"/>
      <c r="M480" s="205"/>
      <c r="N480" s="205"/>
      <c r="O480" s="205"/>
    </row>
    <row r="481" spans="1:15" ht="12" customHeight="1">
      <c r="B481" s="201" t="s">
        <v>993</v>
      </c>
      <c r="C481" s="18"/>
      <c r="D481" s="512">
        <v>129255</v>
      </c>
      <c r="E481" s="503">
        <v>62844</v>
      </c>
      <c r="F481" s="503">
        <v>56655</v>
      </c>
      <c r="G481" s="503">
        <v>9755</v>
      </c>
      <c r="H481" s="13">
        <v>21.6</v>
      </c>
      <c r="I481" s="13">
        <v>17.2</v>
      </c>
      <c r="J481" s="13">
        <v>39</v>
      </c>
      <c r="K481" s="13">
        <v>11.2</v>
      </c>
      <c r="L481" s="205"/>
      <c r="M481" s="205"/>
      <c r="N481" s="205"/>
      <c r="O481" s="205"/>
    </row>
    <row r="482" spans="1:15" ht="12" customHeight="1">
      <c r="B482" s="201" t="s">
        <v>994</v>
      </c>
      <c r="C482" s="18"/>
      <c r="D482" s="512">
        <v>233943</v>
      </c>
      <c r="E482" s="503">
        <v>163274</v>
      </c>
      <c r="F482" s="503">
        <v>40948</v>
      </c>
      <c r="G482" s="503">
        <v>29722</v>
      </c>
      <c r="H482" s="13">
        <v>39.1</v>
      </c>
      <c r="I482" s="13">
        <v>44.6</v>
      </c>
      <c r="J482" s="13">
        <v>28.2</v>
      </c>
      <c r="K482" s="13">
        <v>34.1</v>
      </c>
      <c r="L482" s="205"/>
      <c r="M482" s="205"/>
      <c r="N482" s="205"/>
      <c r="O482" s="205"/>
    </row>
    <row r="483" spans="1:15" ht="12" customHeight="1">
      <c r="B483" s="492" t="s">
        <v>995</v>
      </c>
      <c r="C483" s="181"/>
      <c r="D483" s="513">
        <v>170265</v>
      </c>
      <c r="E483" s="514">
        <v>119568</v>
      </c>
      <c r="F483" s="514">
        <v>32333</v>
      </c>
      <c r="G483" s="514">
        <v>18363</v>
      </c>
      <c r="H483" s="17">
        <v>28.5</v>
      </c>
      <c r="I483" s="17">
        <v>32.700000000000003</v>
      </c>
      <c r="J483" s="17">
        <v>22.3</v>
      </c>
      <c r="K483" s="17">
        <v>21.1</v>
      </c>
      <c r="L483" s="205"/>
      <c r="M483" s="205"/>
      <c r="N483" s="205"/>
      <c r="O483" s="205"/>
    </row>
    <row r="484" spans="1:15" ht="12" customHeight="1">
      <c r="A484" s="11"/>
      <c r="B484" s="11" t="s">
        <v>1031</v>
      </c>
      <c r="D484" s="503"/>
      <c r="E484" s="503"/>
      <c r="F484" s="503"/>
      <c r="G484" s="503"/>
      <c r="H484" s="13"/>
      <c r="I484" s="13"/>
      <c r="J484" s="13"/>
      <c r="K484" s="13"/>
    </row>
    <row r="485" spans="1:15" ht="12" customHeight="1">
      <c r="C485" s="165"/>
      <c r="D485" s="11"/>
      <c r="E485" s="11"/>
      <c r="F485" s="11"/>
      <c r="G485" s="11"/>
      <c r="H485" s="11"/>
      <c r="I485" s="11"/>
      <c r="J485" s="11"/>
      <c r="K485" s="11"/>
    </row>
    <row r="487" spans="1:15" ht="12" customHeight="1">
      <c r="B487" s="11" t="s">
        <v>1032</v>
      </c>
      <c r="C487" s="9"/>
      <c r="D487" s="9"/>
      <c r="E487" s="9"/>
      <c r="F487" s="9"/>
      <c r="G487" s="9"/>
      <c r="H487" s="9"/>
      <c r="I487" s="9"/>
      <c r="J487" s="9"/>
      <c r="K487" s="9"/>
    </row>
    <row r="488" spans="1:15" ht="12" customHeight="1">
      <c r="B488" s="11"/>
      <c r="C488" s="9"/>
      <c r="D488" s="9"/>
      <c r="E488" s="9"/>
      <c r="F488" s="4" t="s">
        <v>1033</v>
      </c>
    </row>
    <row r="489" spans="1:15" ht="12" customHeight="1">
      <c r="B489" s="169"/>
      <c r="C489" s="237"/>
      <c r="D489" s="1151" t="s">
        <v>1035</v>
      </c>
      <c r="E489" s="1152"/>
      <c r="F489" s="1152"/>
      <c r="G489" s="11"/>
    </row>
    <row r="490" spans="1:15" ht="12" customHeight="1">
      <c r="B490" s="165"/>
      <c r="C490" s="165"/>
      <c r="D490" s="1153"/>
      <c r="E490" s="1154"/>
      <c r="F490" s="1154"/>
      <c r="G490" s="11"/>
    </row>
    <row r="491" spans="1:15" ht="12" customHeight="1">
      <c r="B491" s="492"/>
      <c r="C491" s="16"/>
      <c r="D491" s="170" t="s">
        <v>30</v>
      </c>
      <c r="E491" s="170" t="s">
        <v>31</v>
      </c>
      <c r="F491" s="171" t="s">
        <v>32</v>
      </c>
      <c r="G491" s="11"/>
    </row>
    <row r="492" spans="1:15" ht="12" customHeight="1">
      <c r="B492" s="201" t="s">
        <v>1030</v>
      </c>
      <c r="C492" s="219"/>
      <c r="D492" s="200">
        <v>46908</v>
      </c>
      <c r="E492" s="200">
        <v>50132</v>
      </c>
      <c r="F492" s="200">
        <v>52297</v>
      </c>
      <c r="G492" s="11"/>
    </row>
    <row r="493" spans="1:15" ht="12" customHeight="1">
      <c r="B493" s="299" t="s">
        <v>939</v>
      </c>
      <c r="C493" s="472"/>
      <c r="D493" s="200">
        <v>8471</v>
      </c>
      <c r="E493" s="200">
        <v>8735</v>
      </c>
      <c r="F493" s="200">
        <v>9948</v>
      </c>
    </row>
    <row r="494" spans="1:15" ht="12" customHeight="1">
      <c r="B494" s="299" t="s">
        <v>1003</v>
      </c>
      <c r="C494" s="472"/>
      <c r="D494" s="200">
        <v>6670</v>
      </c>
      <c r="E494" s="200">
        <v>7402</v>
      </c>
      <c r="F494" s="200">
        <v>8591</v>
      </c>
    </row>
    <row r="495" spans="1:15" ht="12" customHeight="1">
      <c r="B495" s="299" t="s">
        <v>1004</v>
      </c>
      <c r="C495" s="472"/>
      <c r="D495" s="200">
        <v>6501</v>
      </c>
      <c r="E495" s="200">
        <v>7043</v>
      </c>
      <c r="F495" s="200">
        <v>7639</v>
      </c>
    </row>
    <row r="496" spans="1:15" ht="12" customHeight="1">
      <c r="B496" s="299" t="s">
        <v>1005</v>
      </c>
      <c r="C496" s="472"/>
      <c r="D496" s="200">
        <v>5584</v>
      </c>
      <c r="E496" s="200">
        <v>5535</v>
      </c>
      <c r="F496" s="200">
        <v>6132</v>
      </c>
    </row>
    <row r="497" spans="2:11" ht="12" customHeight="1">
      <c r="B497" s="299" t="s">
        <v>1006</v>
      </c>
      <c r="C497" s="472"/>
      <c r="D497" s="200">
        <v>7484</v>
      </c>
      <c r="E497" s="200">
        <v>7833</v>
      </c>
      <c r="F497" s="200">
        <v>7774</v>
      </c>
    </row>
    <row r="498" spans="2:11" ht="12" customHeight="1">
      <c r="B498" s="299" t="s">
        <v>1007</v>
      </c>
      <c r="C498" s="472"/>
      <c r="D498" s="200">
        <v>6352</v>
      </c>
      <c r="E498" s="200">
        <v>6476</v>
      </c>
      <c r="F498" s="200">
        <v>5473</v>
      </c>
    </row>
    <row r="499" spans="2:11" ht="12" customHeight="1">
      <c r="B499" s="299" t="s">
        <v>1008</v>
      </c>
      <c r="C499" s="472"/>
      <c r="D499" s="200">
        <v>2902</v>
      </c>
      <c r="E499" s="200">
        <v>2627</v>
      </c>
      <c r="F499" s="200">
        <v>2323</v>
      </c>
    </row>
    <row r="500" spans="2:11" ht="12" customHeight="1">
      <c r="B500" s="299" t="s">
        <v>1009</v>
      </c>
      <c r="C500" s="472"/>
      <c r="D500" s="200">
        <v>640</v>
      </c>
      <c r="E500" s="200">
        <v>531</v>
      </c>
      <c r="F500" s="200">
        <v>457</v>
      </c>
    </row>
    <row r="501" spans="2:11" ht="12" customHeight="1">
      <c r="B501" s="268" t="s">
        <v>947</v>
      </c>
      <c r="C501" s="269"/>
      <c r="D501" s="1000">
        <v>401</v>
      </c>
      <c r="E501" s="515">
        <v>340</v>
      </c>
      <c r="F501" s="515">
        <v>334</v>
      </c>
    </row>
    <row r="502" spans="2:11" ht="12" customHeight="1">
      <c r="B502" s="11" t="s">
        <v>1038</v>
      </c>
      <c r="C502" s="18"/>
    </row>
    <row r="503" spans="2:11" ht="24" customHeight="1">
      <c r="B503" s="1136" t="s">
        <v>1039</v>
      </c>
      <c r="C503" s="1136"/>
      <c r="D503" s="1136"/>
      <c r="E503" s="1136"/>
      <c r="F503" s="1136"/>
      <c r="G503" s="1136"/>
      <c r="H503" s="1136"/>
      <c r="I503" s="1136"/>
      <c r="J503" s="263"/>
      <c r="K503" s="263"/>
    </row>
    <row r="505" spans="2:11" ht="12" customHeight="1">
      <c r="B505" s="11" t="s">
        <v>1040</v>
      </c>
      <c r="C505" s="9"/>
    </row>
    <row r="506" spans="2:11" ht="12" customHeight="1">
      <c r="B506" s="11"/>
      <c r="C506" s="9"/>
      <c r="D506" s="9"/>
      <c r="E506" s="9"/>
      <c r="F506" s="9"/>
      <c r="G506" s="9"/>
      <c r="H506" s="9"/>
      <c r="I506" s="4" t="s">
        <v>1041</v>
      </c>
    </row>
    <row r="507" spans="2:11" ht="12" customHeight="1">
      <c r="B507" s="169"/>
      <c r="C507" s="237"/>
      <c r="D507" s="1113" t="s">
        <v>1034</v>
      </c>
      <c r="E507" s="1114"/>
      <c r="F507" s="1114"/>
      <c r="G507" s="1114"/>
      <c r="H507" s="1114"/>
      <c r="I507" s="1114"/>
    </row>
    <row r="508" spans="2:11" ht="12" customHeight="1">
      <c r="B508" s="165"/>
      <c r="C508" s="165"/>
      <c r="D508" s="1146" t="s">
        <v>1036</v>
      </c>
      <c r="E508" s="1147"/>
      <c r="F508" s="1148"/>
      <c r="G508" s="1146" t="s">
        <v>1037</v>
      </c>
      <c r="H508" s="1147"/>
      <c r="I508" s="1147"/>
    </row>
    <row r="509" spans="2:11" ht="12" customHeight="1">
      <c r="B509" s="492"/>
      <c r="C509" s="16"/>
      <c r="D509" s="170" t="s">
        <v>30</v>
      </c>
      <c r="E509" s="170" t="s">
        <v>31</v>
      </c>
      <c r="F509" s="171" t="s">
        <v>32</v>
      </c>
      <c r="G509" s="170" t="s">
        <v>30</v>
      </c>
      <c r="H509" s="170" t="s">
        <v>31</v>
      </c>
      <c r="I509" s="171" t="s">
        <v>32</v>
      </c>
    </row>
    <row r="510" spans="2:11" ht="12" customHeight="1">
      <c r="B510" s="201" t="s">
        <v>1030</v>
      </c>
      <c r="C510" s="219"/>
      <c r="D510" s="503">
        <v>436098</v>
      </c>
      <c r="E510" s="503">
        <v>389512</v>
      </c>
      <c r="F510" s="503">
        <v>366003</v>
      </c>
      <c r="G510" s="503">
        <v>311785</v>
      </c>
      <c r="H510" s="503">
        <v>201979</v>
      </c>
      <c r="I510" s="503">
        <v>232385</v>
      </c>
    </row>
    <row r="511" spans="2:11" ht="12" customHeight="1">
      <c r="B511" s="299" t="s">
        <v>939</v>
      </c>
      <c r="C511" s="472"/>
      <c r="D511" s="503">
        <v>41743</v>
      </c>
      <c r="E511" s="503">
        <v>39740</v>
      </c>
      <c r="F511" s="503">
        <v>41881</v>
      </c>
      <c r="G511" s="503">
        <v>22137</v>
      </c>
      <c r="H511" s="503">
        <v>16277</v>
      </c>
      <c r="I511" s="503">
        <v>21273</v>
      </c>
    </row>
    <row r="512" spans="2:11" ht="12" customHeight="1">
      <c r="B512" s="299" t="s">
        <v>1003</v>
      </c>
      <c r="C512" s="472"/>
      <c r="D512" s="503">
        <v>47356</v>
      </c>
      <c r="E512" s="503">
        <v>47186</v>
      </c>
      <c r="F512" s="503">
        <v>52724</v>
      </c>
      <c r="G512" s="503">
        <v>24823</v>
      </c>
      <c r="H512" s="503">
        <v>18048</v>
      </c>
      <c r="I512" s="503">
        <v>24444</v>
      </c>
    </row>
    <row r="513" spans="2:15" ht="12" customHeight="1">
      <c r="B513" s="299" t="s">
        <v>1004</v>
      </c>
      <c r="C513" s="472"/>
      <c r="D513" s="503">
        <v>54090</v>
      </c>
      <c r="E513" s="503">
        <v>50883</v>
      </c>
      <c r="F513" s="503">
        <v>50703</v>
      </c>
      <c r="G513" s="503">
        <v>28153</v>
      </c>
      <c r="H513" s="503">
        <v>19775</v>
      </c>
      <c r="I513" s="503">
        <v>25005</v>
      </c>
    </row>
    <row r="514" spans="2:15" ht="12" customHeight="1">
      <c r="B514" s="299" t="s">
        <v>1005</v>
      </c>
      <c r="C514" s="472"/>
      <c r="D514" s="503">
        <v>49832</v>
      </c>
      <c r="E514" s="503">
        <v>43250</v>
      </c>
      <c r="F514" s="503">
        <v>45129</v>
      </c>
      <c r="G514" s="503">
        <v>29399</v>
      </c>
      <c r="H514" s="503">
        <v>18213</v>
      </c>
      <c r="I514" s="503">
        <v>25671</v>
      </c>
    </row>
    <row r="515" spans="2:15" ht="12" customHeight="1">
      <c r="B515" s="299" t="s">
        <v>1006</v>
      </c>
      <c r="C515" s="472"/>
      <c r="D515" s="503">
        <v>77520</v>
      </c>
      <c r="E515" s="503">
        <v>69403</v>
      </c>
      <c r="F515" s="503">
        <v>65573</v>
      </c>
      <c r="G515" s="503">
        <v>52201</v>
      </c>
      <c r="H515" s="503">
        <v>32460</v>
      </c>
      <c r="I515" s="503">
        <v>38034</v>
      </c>
    </row>
    <row r="516" spans="2:15" ht="12" customHeight="1">
      <c r="B516" s="299" t="s">
        <v>1007</v>
      </c>
      <c r="C516" s="472"/>
      <c r="D516" s="503">
        <v>83780</v>
      </c>
      <c r="E516" s="503">
        <v>73643</v>
      </c>
      <c r="F516" s="503">
        <v>56519</v>
      </c>
      <c r="G516" s="503">
        <v>60013</v>
      </c>
      <c r="H516" s="503">
        <v>39795</v>
      </c>
      <c r="I516" s="503">
        <v>36926</v>
      </c>
    </row>
    <row r="517" spans="2:15" ht="12" customHeight="1">
      <c r="B517" s="299" t="s">
        <v>1008</v>
      </c>
      <c r="C517" s="472"/>
      <c r="D517" s="503">
        <v>50698</v>
      </c>
      <c r="E517" s="503">
        <v>39870</v>
      </c>
      <c r="F517" s="503">
        <v>31633</v>
      </c>
      <c r="G517" s="503">
        <v>47359</v>
      </c>
      <c r="H517" s="503">
        <v>27312</v>
      </c>
      <c r="I517" s="503">
        <v>27410</v>
      </c>
    </row>
    <row r="518" spans="2:15" ht="12" customHeight="1">
      <c r="B518" s="299" t="s">
        <v>1009</v>
      </c>
      <c r="C518" s="472"/>
      <c r="D518" s="503">
        <v>15893</v>
      </c>
      <c r="E518" s="503">
        <v>12538</v>
      </c>
      <c r="F518" s="503">
        <v>9282</v>
      </c>
      <c r="G518" s="503">
        <v>19180</v>
      </c>
      <c r="H518" s="503">
        <v>13443</v>
      </c>
      <c r="I518" s="503">
        <v>10893</v>
      </c>
    </row>
    <row r="519" spans="2:15" ht="12" customHeight="1">
      <c r="B519" s="268" t="s">
        <v>947</v>
      </c>
      <c r="C519" s="269"/>
      <c r="D519" s="514">
        <v>14812</v>
      </c>
      <c r="E519" s="514">
        <v>12413</v>
      </c>
      <c r="F519" s="514">
        <v>12083</v>
      </c>
      <c r="G519" s="514">
        <v>28286</v>
      </c>
      <c r="H519" s="514">
        <v>16509</v>
      </c>
      <c r="I519" s="514">
        <v>22673</v>
      </c>
    </row>
    <row r="521" spans="2:15" ht="12" customHeight="1">
      <c r="B521" s="11" t="s">
        <v>1040</v>
      </c>
      <c r="C521" s="9"/>
      <c r="D521" s="9"/>
      <c r="E521" s="9"/>
      <c r="F521" s="9"/>
      <c r="G521" s="9"/>
      <c r="H521" s="9"/>
      <c r="I521" s="9"/>
      <c r="J521" s="9"/>
      <c r="K521" s="9"/>
    </row>
    <row r="522" spans="2:15" ht="12" customHeight="1">
      <c r="B522" s="11"/>
      <c r="C522" s="9"/>
      <c r="D522" s="9"/>
      <c r="E522" s="9"/>
      <c r="F522" s="9"/>
      <c r="G522" s="9"/>
      <c r="H522" s="9"/>
      <c r="I522" s="4" t="s">
        <v>1042</v>
      </c>
      <c r="J522" s="9"/>
      <c r="K522" s="9"/>
    </row>
    <row r="523" spans="2:15" ht="12" customHeight="1">
      <c r="B523" s="169"/>
      <c r="C523" s="237"/>
      <c r="D523" s="1113" t="s">
        <v>1043</v>
      </c>
      <c r="E523" s="1114"/>
      <c r="F523" s="1114"/>
      <c r="G523" s="1114"/>
      <c r="H523" s="1114"/>
      <c r="I523" s="1114"/>
      <c r="J523" s="11"/>
      <c r="K523" s="11"/>
    </row>
    <row r="524" spans="2:15" ht="12" customHeight="1">
      <c r="B524" s="165"/>
      <c r="C524" s="219"/>
      <c r="D524" s="1146" t="s">
        <v>1036</v>
      </c>
      <c r="E524" s="1147"/>
      <c r="F524" s="1148"/>
      <c r="G524" s="1146" t="s">
        <v>1037</v>
      </c>
      <c r="H524" s="1147"/>
      <c r="I524" s="1147"/>
      <c r="J524" s="11"/>
      <c r="K524" s="11"/>
    </row>
    <row r="525" spans="2:15" ht="12" customHeight="1">
      <c r="B525" s="492"/>
      <c r="C525" s="16"/>
      <c r="D525" s="170" t="s">
        <v>30</v>
      </c>
      <c r="E525" s="171" t="s">
        <v>31</v>
      </c>
      <c r="F525" s="171" t="s">
        <v>32</v>
      </c>
      <c r="G525" s="170" t="s">
        <v>30</v>
      </c>
      <c r="H525" s="171" t="s">
        <v>31</v>
      </c>
      <c r="I525" s="171" t="s">
        <v>32</v>
      </c>
      <c r="J525" s="11"/>
      <c r="K525" s="11"/>
    </row>
    <row r="526" spans="2:15" ht="12" customHeight="1">
      <c r="B526" s="201" t="s">
        <v>1030</v>
      </c>
      <c r="C526" s="219"/>
      <c r="D526" s="200">
        <v>9297</v>
      </c>
      <c r="E526" s="200">
        <v>7770</v>
      </c>
      <c r="F526" s="200">
        <v>6999</v>
      </c>
      <c r="G526" s="200">
        <v>6647</v>
      </c>
      <c r="H526" s="200">
        <v>4029</v>
      </c>
      <c r="I526" s="200">
        <v>4444</v>
      </c>
      <c r="J526" s="224"/>
      <c r="K526" s="224"/>
      <c r="L526" s="224"/>
      <c r="M526" s="224"/>
      <c r="N526" s="224"/>
      <c r="O526" s="224"/>
    </row>
    <row r="527" spans="2:15" ht="12" customHeight="1">
      <c r="B527" s="299" t="s">
        <v>939</v>
      </c>
      <c r="C527" s="472"/>
      <c r="D527" s="200">
        <v>4928</v>
      </c>
      <c r="E527" s="200">
        <v>4550</v>
      </c>
      <c r="F527" s="200">
        <v>4210</v>
      </c>
      <c r="G527" s="200">
        <v>2613</v>
      </c>
      <c r="H527" s="200">
        <v>1863</v>
      </c>
      <c r="I527" s="200">
        <v>2138</v>
      </c>
      <c r="J527" s="224"/>
      <c r="K527" s="224"/>
      <c r="L527" s="224"/>
      <c r="M527" s="224"/>
      <c r="N527" s="224"/>
      <c r="O527" s="224"/>
    </row>
    <row r="528" spans="2:15" ht="12" customHeight="1">
      <c r="B528" s="299" t="s">
        <v>1003</v>
      </c>
      <c r="C528" s="472"/>
      <c r="D528" s="200">
        <v>7100</v>
      </c>
      <c r="E528" s="200">
        <v>6375</v>
      </c>
      <c r="F528" s="200">
        <v>6137</v>
      </c>
      <c r="G528" s="200">
        <v>3722</v>
      </c>
      <c r="H528" s="200">
        <v>2438</v>
      </c>
      <c r="I528" s="200">
        <v>2845</v>
      </c>
      <c r="J528" s="224"/>
      <c r="K528" s="224"/>
      <c r="L528" s="224"/>
      <c r="M528" s="224"/>
      <c r="N528" s="224"/>
      <c r="O528" s="224"/>
    </row>
    <row r="529" spans="2:15" ht="12" customHeight="1">
      <c r="B529" s="299" t="s">
        <v>1004</v>
      </c>
      <c r="C529" s="472"/>
      <c r="D529" s="200">
        <v>8320</v>
      </c>
      <c r="E529" s="200">
        <v>7225</v>
      </c>
      <c r="F529" s="200">
        <v>6637</v>
      </c>
      <c r="G529" s="200">
        <v>4331</v>
      </c>
      <c r="H529" s="200">
        <v>2808</v>
      </c>
      <c r="I529" s="200">
        <v>3273</v>
      </c>
      <c r="J529" s="224"/>
      <c r="K529" s="224"/>
      <c r="L529" s="224"/>
      <c r="M529" s="224"/>
      <c r="N529" s="224"/>
      <c r="O529" s="224"/>
    </row>
    <row r="530" spans="2:15" ht="12" customHeight="1">
      <c r="B530" s="299" t="s">
        <v>1005</v>
      </c>
      <c r="C530" s="472"/>
      <c r="D530" s="200">
        <v>8924</v>
      </c>
      <c r="E530" s="200">
        <v>7814</v>
      </c>
      <c r="F530" s="200">
        <v>7360</v>
      </c>
      <c r="G530" s="200">
        <v>5265</v>
      </c>
      <c r="H530" s="200">
        <v>3291</v>
      </c>
      <c r="I530" s="200">
        <v>4186</v>
      </c>
      <c r="J530" s="224"/>
      <c r="K530" s="224"/>
      <c r="L530" s="224"/>
      <c r="M530" s="224"/>
      <c r="N530" s="224"/>
      <c r="O530" s="224"/>
    </row>
    <row r="531" spans="2:15" ht="12" customHeight="1">
      <c r="B531" s="299" t="s">
        <v>1006</v>
      </c>
      <c r="C531" s="472"/>
      <c r="D531" s="200">
        <v>10358</v>
      </c>
      <c r="E531" s="200">
        <v>8860</v>
      </c>
      <c r="F531" s="200">
        <v>8435</v>
      </c>
      <c r="G531" s="200">
        <v>6975</v>
      </c>
      <c r="H531" s="200">
        <v>4144</v>
      </c>
      <c r="I531" s="200">
        <v>4892</v>
      </c>
      <c r="J531" s="224"/>
      <c r="K531" s="224"/>
      <c r="L531" s="224"/>
      <c r="M531" s="224"/>
      <c r="N531" s="224"/>
      <c r="O531" s="224"/>
    </row>
    <row r="532" spans="2:15" ht="12" customHeight="1">
      <c r="B532" s="299" t="s">
        <v>1007</v>
      </c>
      <c r="C532" s="472"/>
      <c r="D532" s="200">
        <v>13190</v>
      </c>
      <c r="E532" s="200">
        <v>11372</v>
      </c>
      <c r="F532" s="200">
        <v>10327</v>
      </c>
      <c r="G532" s="200">
        <v>9448</v>
      </c>
      <c r="H532" s="200">
        <v>6145</v>
      </c>
      <c r="I532" s="200">
        <v>6747</v>
      </c>
      <c r="J532" s="224"/>
      <c r="K532" s="224"/>
      <c r="L532" s="224"/>
      <c r="M532" s="224"/>
      <c r="N532" s="224"/>
      <c r="O532" s="224"/>
    </row>
    <row r="533" spans="2:15" ht="12" customHeight="1">
      <c r="B533" s="299" t="s">
        <v>1008</v>
      </c>
      <c r="C533" s="472"/>
      <c r="D533" s="200">
        <v>17470</v>
      </c>
      <c r="E533" s="200">
        <v>15177</v>
      </c>
      <c r="F533" s="200">
        <v>13617</v>
      </c>
      <c r="G533" s="200">
        <v>16319</v>
      </c>
      <c r="H533" s="200">
        <v>10397</v>
      </c>
      <c r="I533" s="200">
        <v>11799</v>
      </c>
      <c r="J533" s="224"/>
      <c r="K533" s="224"/>
      <c r="L533" s="224"/>
      <c r="M533" s="224"/>
      <c r="N533" s="224"/>
      <c r="O533" s="224"/>
    </row>
    <row r="534" spans="2:15" ht="12" customHeight="1">
      <c r="B534" s="299" t="s">
        <v>1009</v>
      </c>
      <c r="C534" s="472"/>
      <c r="D534" s="200">
        <v>24833</v>
      </c>
      <c r="E534" s="200">
        <v>23612</v>
      </c>
      <c r="F534" s="200">
        <v>20311</v>
      </c>
      <c r="G534" s="200">
        <v>29969</v>
      </c>
      <c r="H534" s="200">
        <v>25316</v>
      </c>
      <c r="I534" s="200">
        <v>23836</v>
      </c>
      <c r="J534" s="224"/>
      <c r="K534" s="224"/>
      <c r="L534" s="224"/>
      <c r="M534" s="224"/>
      <c r="N534" s="224"/>
      <c r="O534" s="224"/>
    </row>
    <row r="535" spans="2:15" ht="12" customHeight="1">
      <c r="B535" s="268" t="s">
        <v>947</v>
      </c>
      <c r="C535" s="269"/>
      <c r="D535" s="515">
        <v>36938</v>
      </c>
      <c r="E535" s="515">
        <v>36509</v>
      </c>
      <c r="F535" s="515">
        <v>36177</v>
      </c>
      <c r="G535" s="515">
        <v>70539</v>
      </c>
      <c r="H535" s="515">
        <v>48556</v>
      </c>
      <c r="I535" s="515">
        <v>67883</v>
      </c>
      <c r="J535" s="224"/>
      <c r="K535" s="224"/>
      <c r="L535" s="224"/>
      <c r="M535" s="224"/>
      <c r="N535" s="224"/>
      <c r="O535" s="224"/>
    </row>
    <row r="536" spans="2:15" ht="12" customHeight="1">
      <c r="B536" s="11"/>
      <c r="C536" s="11"/>
      <c r="D536" s="5"/>
    </row>
    <row r="538" spans="2:15" ht="12" customHeight="1">
      <c r="B538" s="11" t="s">
        <v>1045</v>
      </c>
      <c r="C538" s="165"/>
      <c r="D538" s="165"/>
      <c r="E538" s="165"/>
      <c r="F538" s="165"/>
      <c r="G538" s="165"/>
      <c r="H538" s="165"/>
      <c r="I538" s="165"/>
      <c r="J538" s="9"/>
      <c r="K538" s="9"/>
    </row>
    <row r="539" spans="2:15" ht="12" customHeight="1">
      <c r="B539" s="11"/>
      <c r="C539" s="165"/>
      <c r="D539" s="165"/>
      <c r="E539" s="165"/>
      <c r="F539" s="4" t="s">
        <v>1033</v>
      </c>
      <c r="G539" s="11"/>
      <c r="H539" s="11"/>
    </row>
    <row r="540" spans="2:15" ht="12" customHeight="1">
      <c r="B540" s="509"/>
      <c r="C540" s="237"/>
      <c r="D540" s="1124" t="s">
        <v>1035</v>
      </c>
      <c r="E540" s="1125"/>
      <c r="F540" s="1125"/>
      <c r="G540" s="11"/>
      <c r="H540" s="11"/>
    </row>
    <row r="541" spans="2:15" ht="12" customHeight="1">
      <c r="B541" s="201"/>
      <c r="C541" s="219"/>
      <c r="D541" s="1149"/>
      <c r="E541" s="1150"/>
      <c r="F541" s="1150"/>
      <c r="G541" s="11"/>
      <c r="H541" s="11"/>
    </row>
    <row r="542" spans="2:15" ht="12" customHeight="1">
      <c r="B542" s="492"/>
      <c r="C542" s="239"/>
      <c r="D542" s="170" t="s">
        <v>30</v>
      </c>
      <c r="E542" s="170" t="s">
        <v>31</v>
      </c>
      <c r="F542" s="171" t="s">
        <v>32</v>
      </c>
      <c r="G542" s="11"/>
      <c r="H542" s="11"/>
    </row>
    <row r="543" spans="2:15" ht="12" customHeight="1">
      <c r="B543" s="201" t="s">
        <v>1046</v>
      </c>
      <c r="C543" s="219"/>
      <c r="D543" s="9">
        <v>46908</v>
      </c>
      <c r="E543" s="9">
        <v>50132</v>
      </c>
      <c r="F543" s="9">
        <v>52297</v>
      </c>
      <c r="G543" s="11"/>
      <c r="H543" s="11"/>
    </row>
    <row r="544" spans="2:15" ht="12" customHeight="1">
      <c r="B544" s="18" t="s">
        <v>957</v>
      </c>
      <c r="C544" s="18"/>
      <c r="D544" s="9">
        <v>1899</v>
      </c>
      <c r="E544" s="9">
        <v>1693</v>
      </c>
      <c r="F544" s="9">
        <v>1609</v>
      </c>
      <c r="G544" s="11"/>
      <c r="H544" s="11"/>
    </row>
    <row r="545" spans="2:11" ht="12" customHeight="1">
      <c r="B545" s="18" t="s">
        <v>958</v>
      </c>
      <c r="C545" s="18"/>
      <c r="D545" s="9">
        <v>2363</v>
      </c>
      <c r="E545" s="9">
        <v>2172</v>
      </c>
      <c r="F545" s="9">
        <v>1895</v>
      </c>
      <c r="G545" s="11"/>
      <c r="H545" s="11"/>
    </row>
    <row r="546" spans="2:11" ht="12" customHeight="1">
      <c r="B546" s="18" t="s">
        <v>959</v>
      </c>
      <c r="C546" s="18"/>
      <c r="D546" s="9">
        <v>3450</v>
      </c>
      <c r="E546" s="9">
        <v>3253</v>
      </c>
      <c r="F546" s="9">
        <v>2615</v>
      </c>
    </row>
    <row r="547" spans="2:11" ht="12" customHeight="1">
      <c r="B547" s="18" t="s">
        <v>960</v>
      </c>
      <c r="C547" s="18"/>
      <c r="D547" s="9">
        <v>3576</v>
      </c>
      <c r="E547" s="9">
        <v>3971</v>
      </c>
      <c r="F547" s="9">
        <v>3562</v>
      </c>
    </row>
    <row r="548" spans="2:11" ht="12" customHeight="1">
      <c r="B548" s="18" t="s">
        <v>961</v>
      </c>
      <c r="C548" s="18"/>
      <c r="D548" s="9">
        <v>3616</v>
      </c>
      <c r="E548" s="9">
        <v>3909</v>
      </c>
      <c r="F548" s="9">
        <v>4261</v>
      </c>
    </row>
    <row r="549" spans="2:11" ht="12" customHeight="1">
      <c r="B549" s="18" t="s">
        <v>962</v>
      </c>
      <c r="C549" s="18"/>
      <c r="D549" s="9">
        <v>3971</v>
      </c>
      <c r="E549" s="9">
        <v>3854</v>
      </c>
      <c r="F549" s="9">
        <v>4094</v>
      </c>
    </row>
    <row r="550" spans="2:11" ht="12" customHeight="1">
      <c r="B550" s="18" t="s">
        <v>963</v>
      </c>
      <c r="C550" s="18"/>
      <c r="D550" s="9">
        <v>5252</v>
      </c>
      <c r="E550" s="9">
        <v>4142</v>
      </c>
      <c r="F550" s="9">
        <v>4148</v>
      </c>
    </row>
    <row r="551" spans="2:11" ht="12" customHeight="1">
      <c r="B551" s="18" t="s">
        <v>964</v>
      </c>
      <c r="C551" s="18"/>
      <c r="D551" s="9">
        <v>4978</v>
      </c>
      <c r="E551" s="9">
        <v>5300</v>
      </c>
      <c r="F551" s="9">
        <v>4299</v>
      </c>
    </row>
    <row r="552" spans="2:11" ht="12" customHeight="1">
      <c r="B552" s="18" t="s">
        <v>965</v>
      </c>
      <c r="C552" s="18"/>
      <c r="D552" s="9">
        <v>4534</v>
      </c>
      <c r="E552" s="9">
        <v>4908</v>
      </c>
      <c r="F552" s="9">
        <v>5421</v>
      </c>
    </row>
    <row r="553" spans="2:11" ht="12" customHeight="1">
      <c r="B553" s="18" t="s">
        <v>966</v>
      </c>
      <c r="C553" s="18"/>
      <c r="D553" s="9">
        <v>7241</v>
      </c>
      <c r="E553" s="9">
        <v>8051</v>
      </c>
      <c r="F553" s="9">
        <v>9359</v>
      </c>
    </row>
    <row r="554" spans="2:11" ht="12" customHeight="1">
      <c r="B554" s="181" t="s">
        <v>967</v>
      </c>
      <c r="C554" s="181"/>
      <c r="D554" s="521">
        <v>4065</v>
      </c>
      <c r="E554" s="16">
        <v>5528</v>
      </c>
      <c r="F554" s="16">
        <v>7335</v>
      </c>
    </row>
    <row r="555" spans="2:11" ht="12" customHeight="1">
      <c r="B555" s="11" t="s">
        <v>1047</v>
      </c>
      <c r="C555" s="18"/>
    </row>
    <row r="556" spans="2:11" ht="24" customHeight="1">
      <c r="B556" s="1136" t="s">
        <v>1048</v>
      </c>
      <c r="C556" s="1136"/>
      <c r="D556" s="1136"/>
      <c r="E556" s="1136"/>
      <c r="F556" s="1136"/>
      <c r="G556" s="1136"/>
      <c r="H556" s="1136"/>
      <c r="I556" s="1136"/>
      <c r="J556" s="120"/>
      <c r="K556" s="120"/>
    </row>
    <row r="557" spans="2:11" ht="12" customHeight="1">
      <c r="B557" s="11"/>
      <c r="C557" s="516"/>
      <c r="D557" s="516"/>
      <c r="E557" s="516"/>
      <c r="F557" s="516"/>
      <c r="G557" s="516"/>
      <c r="H557" s="516"/>
      <c r="I557" s="516"/>
      <c r="J557" s="516"/>
      <c r="K557" s="516"/>
    </row>
    <row r="558" spans="2:11" ht="12" customHeight="1">
      <c r="B558" s="11" t="s">
        <v>1049</v>
      </c>
      <c r="C558" s="165"/>
      <c r="D558" s="516"/>
      <c r="E558" s="516"/>
      <c r="F558" s="516"/>
      <c r="G558" s="516"/>
      <c r="H558" s="516"/>
      <c r="I558" s="516"/>
      <c r="J558" s="516"/>
      <c r="K558" s="516"/>
    </row>
    <row r="559" spans="2:11" ht="12" customHeight="1">
      <c r="B559" s="11"/>
      <c r="C559" s="165"/>
      <c r="D559" s="165"/>
      <c r="F559" s="165"/>
      <c r="G559" s="9"/>
      <c r="H559" s="4"/>
      <c r="I559" s="4" t="s">
        <v>1041</v>
      </c>
      <c r="J559" s="516"/>
      <c r="K559" s="516"/>
    </row>
    <row r="560" spans="2:11" ht="12" customHeight="1">
      <c r="B560" s="509"/>
      <c r="C560" s="237"/>
      <c r="D560" s="1113" t="s">
        <v>1034</v>
      </c>
      <c r="E560" s="1114"/>
      <c r="F560" s="1114"/>
      <c r="G560" s="1114"/>
      <c r="H560" s="1114"/>
      <c r="I560" s="1114"/>
      <c r="J560" s="516"/>
      <c r="K560" s="516"/>
    </row>
    <row r="561" spans="2:11" ht="12" customHeight="1">
      <c r="B561" s="201"/>
      <c r="C561" s="219"/>
      <c r="D561" s="1146" t="s">
        <v>1036</v>
      </c>
      <c r="E561" s="1147"/>
      <c r="F561" s="1148"/>
      <c r="G561" s="1146" t="s">
        <v>1037</v>
      </c>
      <c r="H561" s="1147"/>
      <c r="I561" s="1147"/>
      <c r="J561" s="516"/>
      <c r="K561" s="516"/>
    </row>
    <row r="562" spans="2:11" ht="12" customHeight="1">
      <c r="B562" s="492"/>
      <c r="C562" s="239"/>
      <c r="D562" s="170" t="s">
        <v>30</v>
      </c>
      <c r="E562" s="170" t="s">
        <v>31</v>
      </c>
      <c r="F562" s="171" t="s">
        <v>32</v>
      </c>
      <c r="G562" s="170" t="s">
        <v>30</v>
      </c>
      <c r="H562" s="170" t="s">
        <v>31</v>
      </c>
      <c r="I562" s="171" t="s">
        <v>32</v>
      </c>
      <c r="J562" s="516"/>
      <c r="K562" s="516"/>
    </row>
    <row r="563" spans="2:11" ht="12" customHeight="1">
      <c r="B563" s="201" t="s">
        <v>1046</v>
      </c>
      <c r="C563" s="219"/>
      <c r="D563" s="517">
        <v>436098</v>
      </c>
      <c r="E563" s="517">
        <v>389512</v>
      </c>
      <c r="F563" s="517">
        <v>366003</v>
      </c>
      <c r="G563" s="517">
        <v>311785</v>
      </c>
      <c r="H563" s="517">
        <v>201979</v>
      </c>
      <c r="I563" s="517">
        <v>232385</v>
      </c>
      <c r="J563" s="516"/>
      <c r="K563" s="516"/>
    </row>
    <row r="564" spans="2:11" ht="12" customHeight="1">
      <c r="B564" s="18" t="s">
        <v>957</v>
      </c>
      <c r="C564" s="18"/>
      <c r="D564" s="517">
        <v>246</v>
      </c>
      <c r="E564" s="517">
        <v>213</v>
      </c>
      <c r="F564" s="517">
        <v>166</v>
      </c>
      <c r="G564" s="517">
        <v>198</v>
      </c>
      <c r="H564" s="517">
        <v>108</v>
      </c>
      <c r="I564" s="517">
        <v>126</v>
      </c>
      <c r="J564" s="516"/>
      <c r="K564" s="516"/>
    </row>
    <row r="565" spans="2:11" ht="12" customHeight="1">
      <c r="B565" s="18" t="s">
        <v>958</v>
      </c>
      <c r="C565" s="18"/>
      <c r="D565" s="517">
        <v>2503</v>
      </c>
      <c r="E565" s="517">
        <v>1766</v>
      </c>
      <c r="F565" s="517">
        <v>1575</v>
      </c>
      <c r="G565" s="517">
        <v>340</v>
      </c>
      <c r="H565" s="517">
        <v>476</v>
      </c>
      <c r="I565" s="517">
        <v>324</v>
      </c>
      <c r="J565" s="516"/>
      <c r="K565" s="516"/>
    </row>
    <row r="566" spans="2:11" ht="12" customHeight="1">
      <c r="B566" s="18" t="s">
        <v>959</v>
      </c>
      <c r="C566" s="18"/>
      <c r="D566" s="517">
        <v>9541</v>
      </c>
      <c r="E566" s="517">
        <v>7894</v>
      </c>
      <c r="F566" s="517">
        <v>6245</v>
      </c>
      <c r="G566" s="517">
        <v>1885</v>
      </c>
      <c r="H566" s="517">
        <v>1412</v>
      </c>
      <c r="I566" s="517">
        <v>1197</v>
      </c>
      <c r="J566" s="516"/>
      <c r="K566" s="516"/>
    </row>
    <row r="567" spans="2:11" ht="12" customHeight="1">
      <c r="B567" s="18" t="s">
        <v>960</v>
      </c>
      <c r="C567" s="18"/>
      <c r="D567" s="517">
        <v>18555</v>
      </c>
      <c r="E567" s="517">
        <v>17789</v>
      </c>
      <c r="F567" s="517">
        <v>14719</v>
      </c>
      <c r="G567" s="517">
        <v>6375</v>
      </c>
      <c r="H567" s="517">
        <v>3049</v>
      </c>
      <c r="I567" s="517">
        <v>4002</v>
      </c>
      <c r="J567" s="516"/>
      <c r="K567" s="516"/>
    </row>
    <row r="568" spans="2:11" ht="12" customHeight="1">
      <c r="B568" s="18" t="s">
        <v>961</v>
      </c>
      <c r="C568" s="18"/>
      <c r="D568" s="517">
        <v>26946</v>
      </c>
      <c r="E568" s="517">
        <v>23410</v>
      </c>
      <c r="F568" s="517">
        <v>22668</v>
      </c>
      <c r="G568" s="517">
        <v>13294</v>
      </c>
      <c r="H568" s="517">
        <v>6184</v>
      </c>
      <c r="I568" s="517">
        <v>5295</v>
      </c>
      <c r="J568" s="516"/>
      <c r="K568" s="516"/>
    </row>
    <row r="569" spans="2:11" ht="12" customHeight="1">
      <c r="B569" s="18" t="s">
        <v>962</v>
      </c>
      <c r="C569" s="18"/>
      <c r="D569" s="517">
        <v>36052</v>
      </c>
      <c r="E569" s="517">
        <v>28787</v>
      </c>
      <c r="F569" s="517">
        <v>26200</v>
      </c>
      <c r="G569" s="517">
        <v>23903</v>
      </c>
      <c r="H569" s="517">
        <v>12842</v>
      </c>
      <c r="I569" s="517">
        <v>10412</v>
      </c>
      <c r="J569" s="516"/>
      <c r="K569" s="516"/>
    </row>
    <row r="570" spans="2:11" ht="12" customHeight="1">
      <c r="B570" s="18" t="s">
        <v>963</v>
      </c>
      <c r="C570" s="18"/>
      <c r="D570" s="517">
        <v>56659</v>
      </c>
      <c r="E570" s="517">
        <v>35574</v>
      </c>
      <c r="F570" s="517">
        <v>31053</v>
      </c>
      <c r="G570" s="517">
        <v>43686</v>
      </c>
      <c r="H570" s="517">
        <v>20478</v>
      </c>
      <c r="I570" s="517">
        <v>18024</v>
      </c>
      <c r="J570" s="516"/>
      <c r="K570" s="516"/>
    </row>
    <row r="571" spans="2:11" ht="12" customHeight="1">
      <c r="B571" s="18" t="s">
        <v>964</v>
      </c>
      <c r="C571" s="18"/>
      <c r="D571" s="517">
        <v>61949</v>
      </c>
      <c r="E571" s="517">
        <v>51644</v>
      </c>
      <c r="F571" s="517">
        <v>35925</v>
      </c>
      <c r="G571" s="517">
        <v>46962</v>
      </c>
      <c r="H571" s="517">
        <v>30776</v>
      </c>
      <c r="I571" s="517">
        <v>26974</v>
      </c>
      <c r="J571" s="516"/>
      <c r="K571" s="516"/>
    </row>
    <row r="572" spans="2:11" ht="12" customHeight="1">
      <c r="B572" s="18" t="s">
        <v>965</v>
      </c>
      <c r="C572" s="18"/>
      <c r="D572" s="517">
        <v>59793</v>
      </c>
      <c r="E572" s="517">
        <v>54070</v>
      </c>
      <c r="F572" s="517">
        <v>51421</v>
      </c>
      <c r="G572" s="517">
        <v>40008</v>
      </c>
      <c r="H572" s="517">
        <v>30260</v>
      </c>
      <c r="I572" s="517">
        <v>39344</v>
      </c>
      <c r="J572" s="516"/>
      <c r="K572" s="516"/>
    </row>
    <row r="573" spans="2:11" ht="12" customHeight="1">
      <c r="B573" s="18" t="s">
        <v>966</v>
      </c>
      <c r="C573" s="18"/>
      <c r="D573" s="517">
        <v>102901</v>
      </c>
      <c r="E573" s="517">
        <v>95989</v>
      </c>
      <c r="F573" s="517">
        <v>94996</v>
      </c>
      <c r="G573" s="517">
        <v>80724</v>
      </c>
      <c r="H573" s="517">
        <v>52544</v>
      </c>
      <c r="I573" s="517">
        <v>64329</v>
      </c>
      <c r="J573" s="516"/>
      <c r="K573" s="516"/>
    </row>
    <row r="574" spans="2:11" ht="12" customHeight="1">
      <c r="B574" s="181" t="s">
        <v>967</v>
      </c>
      <c r="C574" s="181"/>
      <c r="D574" s="518">
        <v>59760</v>
      </c>
      <c r="E574" s="518">
        <v>70294</v>
      </c>
      <c r="F574" s="518">
        <v>79026</v>
      </c>
      <c r="G574" s="518">
        <v>53743</v>
      </c>
      <c r="H574" s="518">
        <v>42710</v>
      </c>
      <c r="I574" s="518">
        <v>61654</v>
      </c>
      <c r="J574" s="516"/>
      <c r="K574" s="516"/>
    </row>
    <row r="575" spans="2:11" ht="12" customHeight="1">
      <c r="B575" s="11"/>
      <c r="C575" s="516"/>
      <c r="D575" s="516"/>
      <c r="E575" s="516"/>
      <c r="F575" s="516"/>
      <c r="G575" s="516"/>
      <c r="H575" s="516"/>
      <c r="I575" s="516"/>
      <c r="J575" s="516"/>
      <c r="K575" s="516"/>
    </row>
    <row r="576" spans="2:11" ht="12" customHeight="1">
      <c r="B576" s="11" t="s">
        <v>1049</v>
      </c>
      <c r="C576" s="165"/>
      <c r="D576" s="165"/>
      <c r="E576" s="165"/>
      <c r="F576" s="165"/>
      <c r="G576" s="165"/>
      <c r="H576" s="165"/>
      <c r="I576" s="165"/>
      <c r="J576" s="9"/>
      <c r="K576" s="9"/>
    </row>
    <row r="577" spans="1:15" ht="12" customHeight="1">
      <c r="B577" s="11"/>
      <c r="C577" s="165"/>
      <c r="D577" s="9"/>
      <c r="H577" s="4"/>
      <c r="I577" s="4" t="s">
        <v>1050</v>
      </c>
      <c r="J577" s="11"/>
    </row>
    <row r="578" spans="1:15" ht="12" customHeight="1">
      <c r="B578" s="509"/>
      <c r="C578" s="237"/>
      <c r="D578" s="1113" t="s">
        <v>1043</v>
      </c>
      <c r="E578" s="1114"/>
      <c r="F578" s="1114"/>
      <c r="G578" s="1114"/>
      <c r="H578" s="1114"/>
      <c r="I578" s="1114"/>
      <c r="J578" s="11"/>
    </row>
    <row r="579" spans="1:15" ht="12" customHeight="1">
      <c r="B579" s="201"/>
      <c r="C579" s="219"/>
      <c r="D579" s="1146" t="s">
        <v>1036</v>
      </c>
      <c r="E579" s="1147"/>
      <c r="F579" s="1148"/>
      <c r="G579" s="1146" t="s">
        <v>1037</v>
      </c>
      <c r="H579" s="1147"/>
      <c r="I579" s="1147"/>
      <c r="J579" s="11"/>
    </row>
    <row r="580" spans="1:15" s="459" customFormat="1" ht="12" customHeight="1">
      <c r="A580" s="3"/>
      <c r="B580" s="492"/>
      <c r="C580" s="239"/>
      <c r="D580" s="188" t="s">
        <v>30</v>
      </c>
      <c r="E580" s="170" t="s">
        <v>31</v>
      </c>
      <c r="F580" s="170" t="s">
        <v>32</v>
      </c>
      <c r="G580" s="170" t="s">
        <v>30</v>
      </c>
      <c r="H580" s="170" t="s">
        <v>31</v>
      </c>
      <c r="I580" s="171" t="s">
        <v>32</v>
      </c>
      <c r="J580" s="11"/>
      <c r="K580" s="3"/>
    </row>
    <row r="581" spans="1:15" s="459" customFormat="1" ht="12" customHeight="1">
      <c r="A581" s="3"/>
      <c r="B581" s="201" t="s">
        <v>1046</v>
      </c>
      <c r="C581" s="219"/>
      <c r="D581" s="519">
        <v>9297</v>
      </c>
      <c r="E581" s="169">
        <v>7770</v>
      </c>
      <c r="F581" s="9">
        <v>6999</v>
      </c>
      <c r="G581" s="169">
        <v>6647</v>
      </c>
      <c r="H581" s="169">
        <v>4029</v>
      </c>
      <c r="I581" s="9">
        <v>4444</v>
      </c>
      <c r="J581" s="224"/>
      <c r="K581" s="224"/>
      <c r="L581" s="224"/>
      <c r="M581" s="224"/>
      <c r="N581" s="224"/>
      <c r="O581" s="224"/>
    </row>
    <row r="582" spans="1:15" s="459" customFormat="1" ht="12" customHeight="1">
      <c r="A582" s="3"/>
      <c r="B582" s="18" t="s">
        <v>957</v>
      </c>
      <c r="C582" s="18"/>
      <c r="D582" s="520">
        <v>130</v>
      </c>
      <c r="E582" s="165">
        <v>126</v>
      </c>
      <c r="F582" s="9">
        <v>103</v>
      </c>
      <c r="G582" s="165">
        <v>104</v>
      </c>
      <c r="H582" s="165">
        <v>64</v>
      </c>
      <c r="I582" s="9">
        <v>78</v>
      </c>
      <c r="J582" s="224"/>
      <c r="K582" s="224"/>
      <c r="L582" s="224"/>
      <c r="M582" s="224"/>
      <c r="N582" s="224"/>
      <c r="O582" s="224"/>
    </row>
    <row r="583" spans="1:15" s="459" customFormat="1" ht="12" customHeight="1">
      <c r="A583" s="3"/>
      <c r="B583" s="18" t="s">
        <v>958</v>
      </c>
      <c r="C583" s="18"/>
      <c r="D583" s="520">
        <v>1059</v>
      </c>
      <c r="E583" s="165">
        <v>813</v>
      </c>
      <c r="F583" s="9">
        <v>831</v>
      </c>
      <c r="G583" s="165">
        <v>144</v>
      </c>
      <c r="H583" s="165">
        <v>219</v>
      </c>
      <c r="I583" s="9">
        <v>171</v>
      </c>
      <c r="J583" s="224"/>
      <c r="K583" s="224"/>
      <c r="L583" s="224"/>
      <c r="M583" s="224"/>
      <c r="N583" s="224"/>
      <c r="O583" s="224"/>
    </row>
    <row r="584" spans="1:15" s="459" customFormat="1" ht="12" customHeight="1">
      <c r="A584" s="3"/>
      <c r="B584" s="18" t="s">
        <v>959</v>
      </c>
      <c r="C584" s="18"/>
      <c r="D584" s="520">
        <v>2766</v>
      </c>
      <c r="E584" s="165">
        <v>2427</v>
      </c>
      <c r="F584" s="9">
        <v>2388</v>
      </c>
      <c r="G584" s="165">
        <v>546</v>
      </c>
      <c r="H584" s="165">
        <v>434</v>
      </c>
      <c r="I584" s="9">
        <v>458</v>
      </c>
      <c r="J584" s="224"/>
      <c r="K584" s="224"/>
      <c r="L584" s="224"/>
      <c r="M584" s="224"/>
      <c r="N584" s="224"/>
      <c r="O584" s="224"/>
    </row>
    <row r="585" spans="1:15" s="459" customFormat="1" ht="12" customHeight="1">
      <c r="A585" s="3"/>
      <c r="B585" s="18" t="s">
        <v>960</v>
      </c>
      <c r="C585" s="18"/>
      <c r="D585" s="520">
        <v>5189</v>
      </c>
      <c r="E585" s="165">
        <v>4480</v>
      </c>
      <c r="F585" s="9">
        <v>4132</v>
      </c>
      <c r="G585" s="165">
        <v>1783</v>
      </c>
      <c r="H585" s="165">
        <v>768</v>
      </c>
      <c r="I585" s="9">
        <v>1124</v>
      </c>
      <c r="J585" s="224"/>
      <c r="K585" s="224"/>
      <c r="L585" s="224"/>
      <c r="M585" s="224"/>
      <c r="N585" s="224"/>
      <c r="O585" s="224"/>
    </row>
    <row r="586" spans="1:15" s="459" customFormat="1" ht="12" customHeight="1">
      <c r="A586" s="3"/>
      <c r="B586" s="18" t="s">
        <v>961</v>
      </c>
      <c r="C586" s="18"/>
      <c r="D586" s="520">
        <v>7452</v>
      </c>
      <c r="E586" s="165">
        <v>5989</v>
      </c>
      <c r="F586" s="9">
        <v>5320</v>
      </c>
      <c r="G586" s="165">
        <v>3676</v>
      </c>
      <c r="H586" s="165">
        <v>1582</v>
      </c>
      <c r="I586" s="9">
        <v>1243</v>
      </c>
      <c r="J586" s="224"/>
      <c r="K586" s="224"/>
      <c r="L586" s="224"/>
      <c r="M586" s="224"/>
      <c r="N586" s="224"/>
      <c r="O586" s="224"/>
    </row>
    <row r="587" spans="1:15" s="459" customFormat="1" ht="12" customHeight="1">
      <c r="A587" s="3"/>
      <c r="B587" s="18" t="s">
        <v>962</v>
      </c>
      <c r="C587" s="18"/>
      <c r="D587" s="520">
        <v>9079</v>
      </c>
      <c r="E587" s="165">
        <v>7469</v>
      </c>
      <c r="F587" s="9">
        <v>6400</v>
      </c>
      <c r="G587" s="165">
        <v>6019</v>
      </c>
      <c r="H587" s="165">
        <v>3332</v>
      </c>
      <c r="I587" s="9">
        <v>2543</v>
      </c>
      <c r="J587" s="224"/>
      <c r="K587" s="224"/>
      <c r="L587" s="224"/>
      <c r="M587" s="224"/>
      <c r="N587" s="224"/>
      <c r="O587" s="224"/>
    </row>
    <row r="588" spans="1:15" s="459" customFormat="1" ht="12" customHeight="1">
      <c r="A588" s="3"/>
      <c r="B588" s="18" t="s">
        <v>963</v>
      </c>
      <c r="C588" s="18"/>
      <c r="D588" s="520">
        <v>10788</v>
      </c>
      <c r="E588" s="165">
        <v>8589</v>
      </c>
      <c r="F588" s="9">
        <v>7486</v>
      </c>
      <c r="G588" s="165">
        <v>8318</v>
      </c>
      <c r="H588" s="165">
        <v>4944</v>
      </c>
      <c r="I588" s="9">
        <v>4345</v>
      </c>
      <c r="J588" s="224"/>
      <c r="K588" s="224"/>
      <c r="L588" s="224"/>
      <c r="M588" s="224"/>
      <c r="N588" s="224"/>
      <c r="O588" s="224"/>
    </row>
    <row r="589" spans="1:15" s="459" customFormat="1" ht="12" customHeight="1">
      <c r="A589" s="3"/>
      <c r="B589" s="18" t="s">
        <v>964</v>
      </c>
      <c r="C589" s="18"/>
      <c r="D589" s="520">
        <v>12445</v>
      </c>
      <c r="E589" s="165">
        <v>9744</v>
      </c>
      <c r="F589" s="9">
        <v>8357</v>
      </c>
      <c r="G589" s="165">
        <v>9434</v>
      </c>
      <c r="H589" s="165">
        <v>5807</v>
      </c>
      <c r="I589" s="9">
        <v>6274</v>
      </c>
      <c r="J589" s="224"/>
      <c r="K589" s="224"/>
      <c r="L589" s="224"/>
      <c r="M589" s="224"/>
      <c r="N589" s="224"/>
      <c r="O589" s="224"/>
    </row>
    <row r="590" spans="1:15" s="459" customFormat="1" ht="12" customHeight="1">
      <c r="A590" s="3"/>
      <c r="B590" s="18" t="s">
        <v>965</v>
      </c>
      <c r="C590" s="18"/>
      <c r="D590" s="520">
        <v>13188</v>
      </c>
      <c r="E590" s="165">
        <v>11017</v>
      </c>
      <c r="F590" s="9">
        <v>9486</v>
      </c>
      <c r="G590" s="165">
        <v>8824</v>
      </c>
      <c r="H590" s="165">
        <v>6165</v>
      </c>
      <c r="I590" s="9">
        <v>7258</v>
      </c>
      <c r="J590" s="224"/>
      <c r="K590" s="224"/>
      <c r="L590" s="224"/>
      <c r="M590" s="224"/>
      <c r="N590" s="224"/>
      <c r="O590" s="224"/>
    </row>
    <row r="591" spans="1:15" s="459" customFormat="1" ht="12" customHeight="1">
      <c r="A591" s="3"/>
      <c r="B591" s="18" t="s">
        <v>966</v>
      </c>
      <c r="C591" s="18"/>
      <c r="D591" s="520">
        <v>14211</v>
      </c>
      <c r="E591" s="165">
        <v>11923</v>
      </c>
      <c r="F591" s="9">
        <v>10150</v>
      </c>
      <c r="G591" s="165">
        <v>11148</v>
      </c>
      <c r="H591" s="165">
        <v>6526</v>
      </c>
      <c r="I591" s="9">
        <v>6873</v>
      </c>
      <c r="J591" s="224"/>
      <c r="K591" s="224"/>
      <c r="L591" s="224"/>
      <c r="M591" s="224"/>
      <c r="N591" s="224"/>
      <c r="O591" s="224"/>
    </row>
    <row r="592" spans="1:15" s="459" customFormat="1" ht="12" customHeight="1">
      <c r="A592" s="3"/>
      <c r="B592" s="181" t="s">
        <v>967</v>
      </c>
      <c r="C592" s="181"/>
      <c r="D592" s="521">
        <v>14701</v>
      </c>
      <c r="E592" s="16">
        <v>12716</v>
      </c>
      <c r="F592" s="16">
        <v>10774</v>
      </c>
      <c r="G592" s="16">
        <v>13221</v>
      </c>
      <c r="H592" s="16">
        <v>7726</v>
      </c>
      <c r="I592" s="16">
        <v>8405</v>
      </c>
      <c r="J592" s="224"/>
      <c r="K592" s="224"/>
      <c r="L592" s="224"/>
      <c r="M592" s="224"/>
      <c r="N592" s="224"/>
      <c r="O592" s="224"/>
    </row>
    <row r="593" spans="1:11" s="459" customFormat="1" ht="12" customHeight="1">
      <c r="A593" s="3"/>
      <c r="B593" s="11"/>
      <c r="C593" s="11"/>
      <c r="D593" s="5"/>
      <c r="E593" s="3"/>
      <c r="F593" s="3"/>
      <c r="G593" s="3"/>
      <c r="H593" s="3"/>
      <c r="I593" s="3"/>
      <c r="J593" s="3"/>
      <c r="K593" s="3"/>
    </row>
    <row r="594" spans="1:11" ht="12" customHeight="1">
      <c r="B594" s="11"/>
      <c r="C594" s="516"/>
      <c r="D594" s="516"/>
      <c r="E594" s="516"/>
      <c r="F594" s="516"/>
      <c r="G594" s="516"/>
      <c r="H594" s="516"/>
      <c r="I594" s="516"/>
      <c r="J594" s="516"/>
      <c r="K594" s="516"/>
    </row>
    <row r="595" spans="1:11" ht="12" customHeight="1">
      <c r="B595" s="11" t="s">
        <v>1051</v>
      </c>
    </row>
    <row r="596" spans="1:11" ht="12" customHeight="1">
      <c r="B596" s="11"/>
      <c r="H596" s="4" t="s">
        <v>1033</v>
      </c>
    </row>
    <row r="597" spans="1:11" ht="12" customHeight="1">
      <c r="B597" s="5"/>
      <c r="C597" s="187"/>
      <c r="D597" s="1100" t="s">
        <v>908</v>
      </c>
      <c r="E597" s="1102"/>
      <c r="F597" s="1102"/>
      <c r="G597" s="1102"/>
      <c r="H597" s="1102"/>
      <c r="I597" s="11"/>
    </row>
    <row r="598" spans="1:11" ht="12" customHeight="1">
      <c r="B598" s="14"/>
      <c r="C598" s="181"/>
      <c r="D598" s="170" t="s">
        <v>28</v>
      </c>
      <c r="E598" s="170" t="s">
        <v>29</v>
      </c>
      <c r="F598" s="170" t="s">
        <v>30</v>
      </c>
      <c r="G598" s="170" t="s">
        <v>31</v>
      </c>
      <c r="H598" s="171" t="s">
        <v>32</v>
      </c>
      <c r="I598" s="11"/>
    </row>
    <row r="599" spans="1:11" ht="12" customHeight="1">
      <c r="B599" s="3" t="s">
        <v>659</v>
      </c>
      <c r="D599" s="519">
        <v>21816</v>
      </c>
      <c r="E599" s="9">
        <v>22867</v>
      </c>
      <c r="F599" s="9">
        <v>24047</v>
      </c>
      <c r="G599" s="9">
        <v>24595</v>
      </c>
      <c r="H599" s="169">
        <v>26125</v>
      </c>
      <c r="I599" s="11"/>
    </row>
    <row r="600" spans="1:11" ht="12" customHeight="1">
      <c r="B600" s="3" t="s">
        <v>1052</v>
      </c>
      <c r="D600" s="520">
        <v>19297</v>
      </c>
      <c r="E600" s="9">
        <v>20092</v>
      </c>
      <c r="F600" s="9">
        <v>20774</v>
      </c>
      <c r="G600" s="9">
        <v>21070</v>
      </c>
      <c r="H600" s="165">
        <v>22356</v>
      </c>
      <c r="I600" s="11"/>
    </row>
    <row r="601" spans="1:11" ht="12" customHeight="1">
      <c r="B601" s="3" t="s">
        <v>1053</v>
      </c>
      <c r="D601" s="520">
        <v>403</v>
      </c>
      <c r="E601" s="9">
        <v>334</v>
      </c>
      <c r="F601" s="9">
        <v>285</v>
      </c>
      <c r="G601" s="9">
        <v>251</v>
      </c>
      <c r="H601" s="165">
        <v>219</v>
      </c>
      <c r="I601" s="11"/>
    </row>
    <row r="602" spans="1:11" ht="12" customHeight="1">
      <c r="B602" s="3" t="s">
        <v>1054</v>
      </c>
      <c r="D602" s="520">
        <v>1965</v>
      </c>
      <c r="E602" s="9">
        <v>2306</v>
      </c>
      <c r="F602" s="9">
        <v>2894</v>
      </c>
      <c r="G602" s="9">
        <v>3193</v>
      </c>
      <c r="H602" s="165">
        <v>3467</v>
      </c>
      <c r="I602" s="11"/>
    </row>
    <row r="603" spans="1:11" ht="12" customHeight="1">
      <c r="B603" s="14" t="s">
        <v>925</v>
      </c>
      <c r="C603" s="181"/>
      <c r="D603" s="521">
        <v>152</v>
      </c>
      <c r="E603" s="16">
        <v>113</v>
      </c>
      <c r="F603" s="16">
        <v>86</v>
      </c>
      <c r="G603" s="16">
        <v>70</v>
      </c>
      <c r="H603" s="16">
        <v>76</v>
      </c>
      <c r="I603" s="11"/>
    </row>
    <row r="604" spans="1:11" ht="12" customHeight="1">
      <c r="B604" s="11" t="s">
        <v>1055</v>
      </c>
      <c r="I604" s="11"/>
    </row>
    <row r="605" spans="1:11" ht="12" customHeight="1">
      <c r="B605" s="11"/>
      <c r="I605" s="11"/>
    </row>
    <row r="606" spans="1:11" ht="12" customHeight="1">
      <c r="B606" s="11" t="s">
        <v>1056</v>
      </c>
      <c r="I606" s="11"/>
    </row>
    <row r="607" spans="1:11" ht="12" customHeight="1">
      <c r="B607" s="11"/>
      <c r="H607" s="4" t="s">
        <v>1057</v>
      </c>
      <c r="I607" s="11"/>
    </row>
    <row r="608" spans="1:11" ht="12" customHeight="1">
      <c r="B608" s="5"/>
      <c r="C608" s="187"/>
      <c r="D608" s="1100" t="s">
        <v>4</v>
      </c>
      <c r="E608" s="1102"/>
      <c r="F608" s="1102"/>
      <c r="G608" s="1102"/>
      <c r="H608" s="1102"/>
      <c r="I608" s="11"/>
    </row>
    <row r="609" spans="2:13" ht="12" customHeight="1">
      <c r="B609" s="14"/>
      <c r="C609" s="181"/>
      <c r="D609" s="170" t="s">
        <v>28</v>
      </c>
      <c r="E609" s="170" t="s">
        <v>29</v>
      </c>
      <c r="F609" s="170" t="s">
        <v>30</v>
      </c>
      <c r="G609" s="171" t="s">
        <v>31</v>
      </c>
      <c r="H609" s="171" t="s">
        <v>32</v>
      </c>
      <c r="I609" s="11"/>
    </row>
    <row r="610" spans="2:13" ht="12" customHeight="1">
      <c r="B610" s="3" t="s">
        <v>659</v>
      </c>
      <c r="C610" s="187"/>
      <c r="D610" s="205">
        <v>100</v>
      </c>
      <c r="E610" s="205">
        <v>100</v>
      </c>
      <c r="F610" s="205">
        <v>100</v>
      </c>
      <c r="G610" s="205">
        <v>100</v>
      </c>
      <c r="H610" s="10">
        <v>100</v>
      </c>
      <c r="I610" s="13"/>
      <c r="J610" s="13"/>
      <c r="K610" s="13"/>
      <c r="L610" s="13"/>
      <c r="M610" s="13"/>
    </row>
    <row r="611" spans="2:13" ht="12" customHeight="1">
      <c r="B611" s="3" t="s">
        <v>1052</v>
      </c>
      <c r="C611" s="18"/>
      <c r="D611" s="205">
        <v>88.5</v>
      </c>
      <c r="E611" s="205">
        <v>87.9</v>
      </c>
      <c r="F611" s="205">
        <v>86.4</v>
      </c>
      <c r="G611" s="205">
        <v>85.7</v>
      </c>
      <c r="H611" s="13">
        <v>85.6</v>
      </c>
      <c r="I611" s="13"/>
      <c r="J611" s="13"/>
      <c r="K611" s="13"/>
      <c r="L611" s="13"/>
      <c r="M611" s="13"/>
    </row>
    <row r="612" spans="2:13" ht="12" customHeight="1">
      <c r="B612" s="3" t="s">
        <v>1053</v>
      </c>
      <c r="C612" s="18"/>
      <c r="D612" s="205">
        <v>1.8</v>
      </c>
      <c r="E612" s="205">
        <v>1.5</v>
      </c>
      <c r="F612" s="205">
        <v>1.2</v>
      </c>
      <c r="G612" s="205">
        <v>1</v>
      </c>
      <c r="H612" s="13">
        <v>0.8</v>
      </c>
      <c r="I612" s="13"/>
      <c r="J612" s="13"/>
      <c r="K612" s="13"/>
      <c r="L612" s="13"/>
      <c r="M612" s="13"/>
    </row>
    <row r="613" spans="2:13" ht="12" customHeight="1">
      <c r="B613" s="3" t="s">
        <v>1054</v>
      </c>
      <c r="C613" s="18"/>
      <c r="D613" s="205">
        <v>9</v>
      </c>
      <c r="E613" s="205">
        <v>10.1</v>
      </c>
      <c r="F613" s="205">
        <v>12</v>
      </c>
      <c r="G613" s="205">
        <v>13</v>
      </c>
      <c r="H613" s="13">
        <v>13.3</v>
      </c>
      <c r="I613" s="13"/>
      <c r="J613" s="13"/>
      <c r="K613" s="13"/>
      <c r="L613" s="13"/>
      <c r="M613" s="13"/>
    </row>
    <row r="614" spans="2:13" ht="12" customHeight="1">
      <c r="B614" s="14" t="s">
        <v>925</v>
      </c>
      <c r="C614" s="181"/>
      <c r="D614" s="17">
        <v>0.7</v>
      </c>
      <c r="E614" s="17">
        <v>0.5</v>
      </c>
      <c r="F614" s="17">
        <v>0.4</v>
      </c>
      <c r="G614" s="17">
        <v>0.3</v>
      </c>
      <c r="H614" s="17">
        <v>0.3</v>
      </c>
      <c r="I614" s="13"/>
      <c r="J614" s="13"/>
      <c r="K614" s="13"/>
      <c r="L614" s="13"/>
      <c r="M614" s="13"/>
    </row>
    <row r="615" spans="2:13" ht="12" customHeight="1">
      <c r="B615" s="11"/>
    </row>
    <row r="617" spans="2:13" ht="12" customHeight="1">
      <c r="B617" s="11" t="s">
        <v>1058</v>
      </c>
    </row>
    <row r="618" spans="2:13" ht="12" customHeight="1">
      <c r="B618" s="11"/>
      <c r="H618" s="4" t="s">
        <v>1059</v>
      </c>
    </row>
    <row r="619" spans="2:13" ht="12" customHeight="1">
      <c r="B619" s="5"/>
      <c r="C619" s="187"/>
      <c r="D619" s="1100" t="s">
        <v>485</v>
      </c>
      <c r="E619" s="1102"/>
      <c r="F619" s="1102"/>
      <c r="G619" s="1102"/>
      <c r="H619" s="1102"/>
      <c r="I619" s="11"/>
    </row>
    <row r="620" spans="2:13" ht="12" customHeight="1">
      <c r="B620" s="14"/>
      <c r="C620" s="181"/>
      <c r="D620" s="170" t="s">
        <v>28</v>
      </c>
      <c r="E620" s="170" t="s">
        <v>29</v>
      </c>
      <c r="F620" s="170" t="s">
        <v>30</v>
      </c>
      <c r="G620" s="170" t="s">
        <v>31</v>
      </c>
      <c r="H620" s="171" t="s">
        <v>32</v>
      </c>
      <c r="I620" s="11"/>
    </row>
    <row r="621" spans="2:13" ht="12" customHeight="1">
      <c r="B621" s="1155" t="s">
        <v>659</v>
      </c>
      <c r="C621" s="1156"/>
      <c r="D621" s="519">
        <v>6501</v>
      </c>
      <c r="E621" s="9">
        <v>4961</v>
      </c>
      <c r="F621" s="9">
        <v>6486</v>
      </c>
      <c r="G621" s="9">
        <v>6265</v>
      </c>
      <c r="H621" s="9">
        <v>8666</v>
      </c>
      <c r="I621" s="11"/>
    </row>
    <row r="622" spans="2:13" ht="12" customHeight="1">
      <c r="B622" s="1157" t="s">
        <v>1060</v>
      </c>
      <c r="C622" s="1158"/>
      <c r="D622" s="520">
        <v>4623</v>
      </c>
      <c r="E622" s="9">
        <v>3021</v>
      </c>
      <c r="F622" s="9">
        <v>4002</v>
      </c>
      <c r="G622" s="9">
        <v>3814</v>
      </c>
      <c r="H622" s="9">
        <v>4936</v>
      </c>
      <c r="I622" s="11"/>
    </row>
    <row r="623" spans="2:13" ht="12" customHeight="1">
      <c r="B623" s="1157" t="s">
        <v>1061</v>
      </c>
      <c r="C623" s="1158"/>
      <c r="D623" s="520">
        <v>2158</v>
      </c>
      <c r="E623" s="9">
        <v>1460</v>
      </c>
      <c r="F623" s="9">
        <v>2097</v>
      </c>
      <c r="G623" s="9">
        <v>2087</v>
      </c>
      <c r="H623" s="9">
        <v>2820</v>
      </c>
      <c r="I623" s="11"/>
    </row>
    <row r="624" spans="2:13" ht="12" customHeight="1">
      <c r="B624" s="1157" t="s">
        <v>1062</v>
      </c>
      <c r="C624" s="1158"/>
      <c r="D624" s="520">
        <v>255</v>
      </c>
      <c r="E624" s="9">
        <v>140</v>
      </c>
      <c r="F624" s="9">
        <v>180</v>
      </c>
      <c r="G624" s="9">
        <v>145</v>
      </c>
      <c r="H624" s="9">
        <v>180</v>
      </c>
      <c r="I624" s="11"/>
    </row>
    <row r="625" spans="2:9" ht="12" customHeight="1">
      <c r="B625" s="1157" t="s">
        <v>1063</v>
      </c>
      <c r="C625" s="1158"/>
      <c r="D625" s="520">
        <v>1094</v>
      </c>
      <c r="E625" s="9">
        <v>556</v>
      </c>
      <c r="F625" s="9">
        <v>706</v>
      </c>
      <c r="G625" s="9">
        <v>660</v>
      </c>
      <c r="H625" s="9">
        <v>852</v>
      </c>
      <c r="I625" s="11"/>
    </row>
    <row r="626" spans="2:9" ht="12" customHeight="1">
      <c r="B626" s="1157" t="s">
        <v>1064</v>
      </c>
      <c r="C626" s="1158"/>
      <c r="D626" s="520">
        <v>453</v>
      </c>
      <c r="E626" s="9">
        <v>291</v>
      </c>
      <c r="F626" s="9">
        <v>362</v>
      </c>
      <c r="G626" s="9">
        <v>329</v>
      </c>
      <c r="H626" s="9">
        <v>413</v>
      </c>
      <c r="I626" s="11"/>
    </row>
    <row r="627" spans="2:9" ht="12" customHeight="1">
      <c r="B627" s="1157" t="s">
        <v>1065</v>
      </c>
      <c r="C627" s="1158"/>
      <c r="D627" s="520">
        <v>602</v>
      </c>
      <c r="E627" s="9">
        <v>351</v>
      </c>
      <c r="F627" s="9">
        <v>373</v>
      </c>
      <c r="G627" s="9">
        <v>342</v>
      </c>
      <c r="H627" s="9">
        <v>403</v>
      </c>
      <c r="I627" s="11"/>
    </row>
    <row r="628" spans="2:9" ht="12" customHeight="1">
      <c r="B628" s="1157" t="s">
        <v>1066</v>
      </c>
      <c r="C628" s="1158"/>
      <c r="D628" s="976" t="s">
        <v>1067</v>
      </c>
      <c r="E628" s="9">
        <v>30</v>
      </c>
      <c r="F628" s="9">
        <v>39</v>
      </c>
      <c r="G628" s="9">
        <v>33</v>
      </c>
      <c r="H628" s="9">
        <v>28</v>
      </c>
      <c r="I628" s="11"/>
    </row>
    <row r="629" spans="2:9" ht="12" customHeight="1">
      <c r="B629" s="1157" t="s">
        <v>1068</v>
      </c>
      <c r="C629" s="1158"/>
      <c r="D629" s="520">
        <v>61</v>
      </c>
      <c r="E629" s="9">
        <v>194</v>
      </c>
      <c r="F629" s="9">
        <v>244</v>
      </c>
      <c r="G629" s="9">
        <v>219</v>
      </c>
      <c r="H629" s="9">
        <v>242</v>
      </c>
      <c r="I629" s="11"/>
    </row>
    <row r="630" spans="2:9" ht="12" customHeight="1">
      <c r="B630" s="1157" t="s">
        <v>1069</v>
      </c>
      <c r="C630" s="1158"/>
      <c r="D630" s="520">
        <v>769</v>
      </c>
      <c r="E630" s="9">
        <v>873</v>
      </c>
      <c r="F630" s="9">
        <v>937</v>
      </c>
      <c r="G630" s="9">
        <v>914</v>
      </c>
      <c r="H630" s="9">
        <v>1231</v>
      </c>
      <c r="I630" s="11"/>
    </row>
    <row r="631" spans="2:9" ht="12" customHeight="1">
      <c r="B631" s="1157" t="s">
        <v>1070</v>
      </c>
      <c r="C631" s="1158"/>
      <c r="D631" s="520">
        <v>489</v>
      </c>
      <c r="E631" s="9">
        <v>495</v>
      </c>
      <c r="F631" s="9">
        <v>535</v>
      </c>
      <c r="G631" s="9">
        <v>520</v>
      </c>
      <c r="H631" s="9">
        <v>663</v>
      </c>
      <c r="I631" s="11"/>
    </row>
    <row r="632" spans="2:9" ht="12" customHeight="1">
      <c r="B632" s="1157" t="s">
        <v>1071</v>
      </c>
      <c r="C632" s="1158"/>
      <c r="D632" s="520">
        <v>164</v>
      </c>
      <c r="E632" s="9">
        <v>126</v>
      </c>
      <c r="F632" s="9">
        <v>113</v>
      </c>
      <c r="G632" s="9">
        <v>106</v>
      </c>
      <c r="H632" s="9">
        <v>145</v>
      </c>
      <c r="I632" s="11"/>
    </row>
    <row r="633" spans="2:9" ht="12" customHeight="1">
      <c r="B633" s="1157" t="s">
        <v>1072</v>
      </c>
      <c r="C633" s="1158"/>
      <c r="D633" s="976" t="s">
        <v>1067</v>
      </c>
      <c r="E633" s="178" t="s">
        <v>1067</v>
      </c>
      <c r="F633" s="9">
        <v>13</v>
      </c>
      <c r="G633" s="9">
        <v>14</v>
      </c>
      <c r="H633" s="9">
        <v>15</v>
      </c>
      <c r="I633" s="11"/>
    </row>
    <row r="634" spans="2:9" ht="12" customHeight="1">
      <c r="B634" s="1157" t="s">
        <v>1073</v>
      </c>
      <c r="C634" s="1158"/>
      <c r="D634" s="520">
        <v>116</v>
      </c>
      <c r="E634" s="9">
        <v>252</v>
      </c>
      <c r="F634" s="9">
        <v>276</v>
      </c>
      <c r="G634" s="9">
        <v>275</v>
      </c>
      <c r="H634" s="9">
        <v>408</v>
      </c>
      <c r="I634" s="11"/>
    </row>
    <row r="635" spans="2:9" ht="12" customHeight="1">
      <c r="B635" s="1159" t="s">
        <v>1074</v>
      </c>
      <c r="C635" s="1160"/>
      <c r="D635" s="521">
        <v>1099</v>
      </c>
      <c r="E635" s="16">
        <v>1037</v>
      </c>
      <c r="F635" s="16">
        <v>1063</v>
      </c>
      <c r="G635" s="16">
        <v>985</v>
      </c>
      <c r="H635" s="16">
        <v>1514</v>
      </c>
      <c r="I635" s="11"/>
    </row>
    <row r="636" spans="2:9" ht="12" customHeight="1">
      <c r="B636" s="3" t="s">
        <v>1075</v>
      </c>
      <c r="I636" s="11"/>
    </row>
    <row r="637" spans="2:9" ht="12" customHeight="1">
      <c r="B637" s="11" t="s">
        <v>1076</v>
      </c>
      <c r="I637" s="11"/>
    </row>
    <row r="638" spans="2:9" ht="12" customHeight="1">
      <c r="B638" s="11" t="s">
        <v>1077</v>
      </c>
      <c r="I638" s="11"/>
    </row>
    <row r="639" spans="2:9" ht="12" customHeight="1">
      <c r="B639" s="11" t="s">
        <v>1078</v>
      </c>
      <c r="I639" s="11"/>
    </row>
    <row r="640" spans="2:9" ht="12" customHeight="1">
      <c r="B640" s="11"/>
      <c r="I640" s="11"/>
    </row>
    <row r="641" spans="2:13" ht="12" customHeight="1">
      <c r="B641" s="11" t="s">
        <v>1079</v>
      </c>
      <c r="I641" s="11"/>
    </row>
    <row r="642" spans="2:13" ht="12" customHeight="1">
      <c r="B642" s="11"/>
      <c r="H642" s="4" t="s">
        <v>1057</v>
      </c>
      <c r="I642" s="11"/>
    </row>
    <row r="643" spans="2:13" ht="12" customHeight="1">
      <c r="B643" s="5"/>
      <c r="C643" s="187"/>
      <c r="D643" s="1100" t="s">
        <v>4</v>
      </c>
      <c r="E643" s="1102"/>
      <c r="F643" s="1102"/>
      <c r="G643" s="1102"/>
      <c r="H643" s="1102"/>
      <c r="I643" s="11"/>
    </row>
    <row r="644" spans="2:13" ht="12" customHeight="1">
      <c r="B644" s="14"/>
      <c r="C644" s="181"/>
      <c r="D644" s="170" t="s">
        <v>28</v>
      </c>
      <c r="E644" s="170" t="s">
        <v>29</v>
      </c>
      <c r="F644" s="170" t="s">
        <v>30</v>
      </c>
      <c r="G644" s="170" t="s">
        <v>31</v>
      </c>
      <c r="H644" s="171" t="s">
        <v>32</v>
      </c>
      <c r="I644" s="11"/>
    </row>
    <row r="645" spans="2:13" ht="12" customHeight="1">
      <c r="B645" s="1155" t="s">
        <v>659</v>
      </c>
      <c r="C645" s="1156"/>
      <c r="D645" s="523">
        <v>100</v>
      </c>
      <c r="E645" s="523">
        <v>100</v>
      </c>
      <c r="F645" s="523">
        <v>100</v>
      </c>
      <c r="G645" s="523">
        <v>100</v>
      </c>
      <c r="H645" s="524">
        <v>100</v>
      </c>
      <c r="I645" s="13"/>
      <c r="J645" s="13"/>
      <c r="K645" s="13"/>
      <c r="L645" s="13"/>
      <c r="M645" s="13"/>
    </row>
    <row r="646" spans="2:13" ht="12" customHeight="1">
      <c r="B646" s="1157" t="s">
        <v>1060</v>
      </c>
      <c r="C646" s="1158"/>
      <c r="D646" s="523">
        <v>71.099999999999994</v>
      </c>
      <c r="E646" s="523">
        <v>60.9</v>
      </c>
      <c r="F646" s="523">
        <v>61.7</v>
      </c>
      <c r="G646" s="523">
        <v>60.9</v>
      </c>
      <c r="H646" s="524">
        <v>57</v>
      </c>
      <c r="I646" s="13"/>
      <c r="J646" s="13"/>
      <c r="K646" s="13"/>
      <c r="L646" s="13"/>
      <c r="M646" s="13"/>
    </row>
    <row r="647" spans="2:13" ht="12" customHeight="1">
      <c r="B647" s="1157" t="s">
        <v>1061</v>
      </c>
      <c r="C647" s="1158"/>
      <c r="D647" s="523">
        <v>33.200000000000003</v>
      </c>
      <c r="E647" s="523">
        <v>29.4</v>
      </c>
      <c r="F647" s="523">
        <v>32.299999999999997</v>
      </c>
      <c r="G647" s="523">
        <v>33.299999999999997</v>
      </c>
      <c r="H647" s="524">
        <v>32.5</v>
      </c>
      <c r="I647" s="13"/>
      <c r="J647" s="13"/>
      <c r="K647" s="13"/>
      <c r="L647" s="13"/>
      <c r="M647" s="13"/>
    </row>
    <row r="648" spans="2:13" ht="12" customHeight="1">
      <c r="B648" s="1157" t="s">
        <v>1062</v>
      </c>
      <c r="C648" s="1158"/>
      <c r="D648" s="523">
        <v>3.9</v>
      </c>
      <c r="E648" s="523">
        <v>2.8</v>
      </c>
      <c r="F648" s="523">
        <v>2.8</v>
      </c>
      <c r="G648" s="523">
        <v>2.2999999999999998</v>
      </c>
      <c r="H648" s="524">
        <v>2.1</v>
      </c>
      <c r="I648" s="13"/>
      <c r="J648" s="13"/>
      <c r="K648" s="13"/>
      <c r="L648" s="13"/>
      <c r="M648" s="13"/>
    </row>
    <row r="649" spans="2:13" ht="12" customHeight="1">
      <c r="B649" s="1157" t="s">
        <v>1063</v>
      </c>
      <c r="C649" s="1158"/>
      <c r="D649" s="523">
        <v>16.8</v>
      </c>
      <c r="E649" s="523">
        <v>11.2</v>
      </c>
      <c r="F649" s="523">
        <v>10.9</v>
      </c>
      <c r="G649" s="523">
        <v>10.5</v>
      </c>
      <c r="H649" s="524">
        <v>9.8000000000000007</v>
      </c>
      <c r="I649" s="13"/>
      <c r="J649" s="13"/>
      <c r="K649" s="13"/>
      <c r="L649" s="13"/>
      <c r="M649" s="13"/>
    </row>
    <row r="650" spans="2:13" ht="12" customHeight="1">
      <c r="B650" s="1157" t="s">
        <v>1064</v>
      </c>
      <c r="C650" s="1158"/>
      <c r="D650" s="523">
        <v>7</v>
      </c>
      <c r="E650" s="523">
        <v>5.9</v>
      </c>
      <c r="F650" s="523">
        <v>5.6</v>
      </c>
      <c r="G650" s="523">
        <v>5.3</v>
      </c>
      <c r="H650" s="524">
        <v>4.8</v>
      </c>
      <c r="I650" s="13"/>
      <c r="J650" s="13"/>
      <c r="K650" s="13"/>
      <c r="L650" s="13"/>
      <c r="M650" s="13"/>
    </row>
    <row r="651" spans="2:13" ht="12" customHeight="1">
      <c r="B651" s="1157" t="s">
        <v>1065</v>
      </c>
      <c r="C651" s="1158"/>
      <c r="D651" s="523">
        <v>9.3000000000000007</v>
      </c>
      <c r="E651" s="523">
        <v>7.1</v>
      </c>
      <c r="F651" s="523">
        <v>5.8</v>
      </c>
      <c r="G651" s="523">
        <v>5.5</v>
      </c>
      <c r="H651" s="524">
        <v>4.7</v>
      </c>
      <c r="I651" s="13"/>
      <c r="J651" s="13"/>
      <c r="K651" s="13"/>
      <c r="L651" s="13"/>
      <c r="M651" s="13"/>
    </row>
    <row r="652" spans="2:13" ht="12" customHeight="1">
      <c r="B652" s="1157" t="s">
        <v>1066</v>
      </c>
      <c r="C652" s="1158"/>
      <c r="D652" s="525" t="s">
        <v>128</v>
      </c>
      <c r="E652" s="523">
        <v>0.6</v>
      </c>
      <c r="F652" s="523">
        <v>0.6</v>
      </c>
      <c r="G652" s="523">
        <v>0.5</v>
      </c>
      <c r="H652" s="524">
        <v>0.3</v>
      </c>
      <c r="I652" s="13"/>
      <c r="J652" s="13"/>
      <c r="K652" s="13"/>
      <c r="L652" s="13"/>
      <c r="M652" s="13"/>
    </row>
    <row r="653" spans="2:13" ht="12" customHeight="1">
      <c r="B653" s="1157" t="s">
        <v>1068</v>
      </c>
      <c r="C653" s="1158"/>
      <c r="D653" s="523">
        <v>0.9</v>
      </c>
      <c r="E653" s="523">
        <v>3.9</v>
      </c>
      <c r="F653" s="523">
        <v>3.8</v>
      </c>
      <c r="G653" s="523">
        <v>3.5</v>
      </c>
      <c r="H653" s="524">
        <v>2.8</v>
      </c>
      <c r="I653" s="13"/>
      <c r="J653" s="13"/>
      <c r="K653" s="13"/>
      <c r="L653" s="13"/>
      <c r="M653" s="13"/>
    </row>
    <row r="654" spans="2:13" ht="12" customHeight="1">
      <c r="B654" s="1157" t="s">
        <v>1069</v>
      </c>
      <c r="C654" s="1158"/>
      <c r="D654" s="523">
        <v>11.8</v>
      </c>
      <c r="E654" s="523">
        <v>17.600000000000001</v>
      </c>
      <c r="F654" s="523">
        <v>14.4</v>
      </c>
      <c r="G654" s="523">
        <v>14.6</v>
      </c>
      <c r="H654" s="524">
        <v>14.2</v>
      </c>
      <c r="I654" s="13"/>
      <c r="J654" s="13"/>
      <c r="K654" s="13"/>
      <c r="L654" s="13"/>
      <c r="M654" s="13"/>
    </row>
    <row r="655" spans="2:13" ht="12" customHeight="1">
      <c r="B655" s="1157" t="s">
        <v>1070</v>
      </c>
      <c r="C655" s="1158"/>
      <c r="D655" s="523">
        <v>7.5</v>
      </c>
      <c r="E655" s="523">
        <v>10</v>
      </c>
      <c r="F655" s="523">
        <v>8.1999999999999993</v>
      </c>
      <c r="G655" s="523">
        <v>8.3000000000000007</v>
      </c>
      <c r="H655" s="524">
        <v>7.7</v>
      </c>
      <c r="I655" s="13"/>
      <c r="J655" s="13"/>
      <c r="K655" s="13"/>
      <c r="L655" s="13"/>
      <c r="M655" s="13"/>
    </row>
    <row r="656" spans="2:13" ht="12" customHeight="1">
      <c r="B656" s="1157" t="s">
        <v>1071</v>
      </c>
      <c r="C656" s="1158"/>
      <c r="D656" s="523">
        <v>2.5</v>
      </c>
      <c r="E656" s="523">
        <v>2.5</v>
      </c>
      <c r="F656" s="523">
        <v>1.7</v>
      </c>
      <c r="G656" s="523">
        <v>1.7</v>
      </c>
      <c r="H656" s="524">
        <v>1.7</v>
      </c>
      <c r="I656" s="13"/>
      <c r="J656" s="13"/>
      <c r="K656" s="13"/>
      <c r="L656" s="13"/>
      <c r="M656" s="13"/>
    </row>
    <row r="657" spans="2:13" ht="12" customHeight="1">
      <c r="B657" s="1157" t="s">
        <v>1072</v>
      </c>
      <c r="C657" s="1158"/>
      <c r="D657" s="525" t="s">
        <v>128</v>
      </c>
      <c r="E657" s="525" t="s">
        <v>128</v>
      </c>
      <c r="F657" s="523">
        <v>0.2</v>
      </c>
      <c r="G657" s="523">
        <v>0.2</v>
      </c>
      <c r="H657" s="524">
        <v>0.2</v>
      </c>
      <c r="I657" s="13"/>
      <c r="J657" s="13"/>
      <c r="K657" s="13"/>
      <c r="L657" s="13"/>
      <c r="M657" s="13"/>
    </row>
    <row r="658" spans="2:13" ht="12" customHeight="1">
      <c r="B658" s="1157" t="s">
        <v>1073</v>
      </c>
      <c r="C658" s="1158"/>
      <c r="D658" s="523">
        <v>1.8</v>
      </c>
      <c r="E658" s="523">
        <v>5.0999999999999996</v>
      </c>
      <c r="F658" s="523">
        <v>4.3</v>
      </c>
      <c r="G658" s="523">
        <v>4.4000000000000004</v>
      </c>
      <c r="H658" s="524">
        <v>4.7</v>
      </c>
      <c r="I658" s="13"/>
      <c r="J658" s="13"/>
      <c r="K658" s="13"/>
      <c r="L658" s="13"/>
      <c r="M658" s="13"/>
    </row>
    <row r="659" spans="2:13" ht="12" customHeight="1">
      <c r="B659" s="1159" t="s">
        <v>1074</v>
      </c>
      <c r="C659" s="1160"/>
      <c r="D659" s="526">
        <v>16.899999999999999</v>
      </c>
      <c r="E659" s="526">
        <v>20.9</v>
      </c>
      <c r="F659" s="526">
        <v>16.399999999999999</v>
      </c>
      <c r="G659" s="526">
        <v>15.7</v>
      </c>
      <c r="H659" s="527">
        <v>17.5</v>
      </c>
      <c r="I659" s="13"/>
      <c r="J659" s="13"/>
      <c r="K659" s="13"/>
      <c r="L659" s="13"/>
      <c r="M659" s="13"/>
    </row>
    <row r="660" spans="2:13" ht="12" customHeight="1">
      <c r="B660" s="11"/>
    </row>
    <row r="662" spans="2:13" ht="12" customHeight="1">
      <c r="B662" s="11" t="s">
        <v>1080</v>
      </c>
      <c r="C662" s="11"/>
      <c r="D662" s="11"/>
      <c r="E662" s="11"/>
      <c r="F662" s="11"/>
      <c r="G662" s="11"/>
    </row>
    <row r="663" spans="2:13" ht="12" customHeight="1">
      <c r="B663" s="11"/>
      <c r="C663" s="11"/>
      <c r="D663" s="11"/>
      <c r="E663" s="11"/>
      <c r="F663" s="11"/>
      <c r="G663" s="11"/>
      <c r="I663" s="4" t="s">
        <v>566</v>
      </c>
    </row>
    <row r="664" spans="2:13" ht="12" customHeight="1">
      <c r="B664" s="5"/>
      <c r="C664" s="187"/>
      <c r="D664" s="1100" t="s">
        <v>268</v>
      </c>
      <c r="E664" s="1145"/>
      <c r="F664" s="1100" t="s">
        <v>269</v>
      </c>
      <c r="G664" s="1145"/>
      <c r="H664" s="1100" t="s">
        <v>270</v>
      </c>
      <c r="I664" s="1102"/>
    </row>
    <row r="665" spans="2:13" ht="12" customHeight="1">
      <c r="B665" s="14"/>
      <c r="C665" s="18"/>
      <c r="D665" s="528" t="s">
        <v>31</v>
      </c>
      <c r="E665" s="528" t="s">
        <v>32</v>
      </c>
      <c r="F665" s="528" t="s">
        <v>31</v>
      </c>
      <c r="G665" s="528" t="s">
        <v>32</v>
      </c>
      <c r="H665" s="528" t="s">
        <v>31</v>
      </c>
      <c r="I665" s="528" t="s">
        <v>32</v>
      </c>
    </row>
    <row r="666" spans="2:13" ht="12" customHeight="1">
      <c r="B666" s="5" t="s">
        <v>567</v>
      </c>
      <c r="C666" s="187"/>
      <c r="D666" s="200">
        <v>9699665</v>
      </c>
      <c r="E666" s="200">
        <v>11370375</v>
      </c>
      <c r="F666" s="13">
        <v>100</v>
      </c>
      <c r="G666" s="13">
        <v>100</v>
      </c>
      <c r="H666" s="4" t="s">
        <v>128</v>
      </c>
      <c r="I666" s="4" t="s">
        <v>128</v>
      </c>
      <c r="J666" s="205"/>
      <c r="K666" s="205"/>
      <c r="L666" s="205"/>
      <c r="M666" s="205"/>
    </row>
    <row r="667" spans="2:13" ht="12" customHeight="1">
      <c r="B667" s="11" t="s">
        <v>1081</v>
      </c>
      <c r="C667" s="18"/>
      <c r="D667" s="200">
        <v>6500492</v>
      </c>
      <c r="E667" s="200">
        <v>7053226</v>
      </c>
      <c r="F667" s="13">
        <v>67</v>
      </c>
      <c r="G667" s="13">
        <v>62</v>
      </c>
      <c r="H667" s="13">
        <v>100</v>
      </c>
      <c r="I667" s="13">
        <v>100</v>
      </c>
      <c r="J667" s="205"/>
      <c r="K667" s="205"/>
      <c r="L667" s="205"/>
      <c r="M667" s="205"/>
    </row>
    <row r="668" spans="2:13" ht="12" customHeight="1">
      <c r="B668" s="11" t="s">
        <v>1052</v>
      </c>
      <c r="C668" s="18"/>
      <c r="D668" s="200">
        <v>6273079</v>
      </c>
      <c r="E668" s="200">
        <v>6815780</v>
      </c>
      <c r="F668" s="13">
        <v>64.7</v>
      </c>
      <c r="G668" s="13">
        <v>59.9</v>
      </c>
      <c r="H668" s="13">
        <v>96.5</v>
      </c>
      <c r="I668" s="13">
        <v>96.6</v>
      </c>
      <c r="J668" s="205"/>
      <c r="K668" s="205"/>
      <c r="L668" s="205"/>
      <c r="M668" s="205"/>
    </row>
    <row r="669" spans="2:13" ht="12" customHeight="1">
      <c r="B669" s="11" t="s">
        <v>1053</v>
      </c>
      <c r="C669" s="18"/>
      <c r="D669" s="200">
        <v>23226</v>
      </c>
      <c r="E669" s="200">
        <v>20644</v>
      </c>
      <c r="F669" s="13">
        <v>0.2</v>
      </c>
      <c r="G669" s="13">
        <v>0.2</v>
      </c>
      <c r="H669" s="13">
        <v>0.4</v>
      </c>
      <c r="I669" s="13">
        <v>0.3</v>
      </c>
      <c r="J669" s="205"/>
      <c r="K669" s="205"/>
      <c r="L669" s="205"/>
      <c r="M669" s="205"/>
    </row>
    <row r="670" spans="2:13" ht="12" customHeight="1">
      <c r="B670" s="11" t="s">
        <v>1054</v>
      </c>
      <c r="C670" s="18"/>
      <c r="D670" s="200">
        <v>170621</v>
      </c>
      <c r="E670" s="200">
        <v>191936</v>
      </c>
      <c r="F670" s="13">
        <v>1.8</v>
      </c>
      <c r="G670" s="13">
        <v>1.7</v>
      </c>
      <c r="H670" s="13">
        <v>2.6</v>
      </c>
      <c r="I670" s="13">
        <v>2.7</v>
      </c>
      <c r="J670" s="205"/>
      <c r="K670" s="205"/>
      <c r="L670" s="205"/>
      <c r="M670" s="205"/>
    </row>
    <row r="671" spans="2:13" ht="12" customHeight="1">
      <c r="B671" s="11" t="s">
        <v>925</v>
      </c>
      <c r="C671" s="18"/>
      <c r="D671" s="200">
        <v>22718</v>
      </c>
      <c r="E671" s="200">
        <v>20664</v>
      </c>
      <c r="F671" s="13">
        <v>0.2</v>
      </c>
      <c r="G671" s="13">
        <v>0.2</v>
      </c>
      <c r="H671" s="13">
        <v>0.3</v>
      </c>
      <c r="I671" s="13">
        <v>0.3</v>
      </c>
      <c r="J671" s="205"/>
      <c r="K671" s="205"/>
      <c r="L671" s="205"/>
      <c r="M671" s="205"/>
    </row>
    <row r="672" spans="2:13" ht="12" customHeight="1">
      <c r="B672" s="1161" t="s">
        <v>1082</v>
      </c>
      <c r="C672" s="1158"/>
      <c r="D672" s="200">
        <v>3199173</v>
      </c>
      <c r="E672" s="200">
        <v>4317149</v>
      </c>
      <c r="F672" s="13">
        <v>33</v>
      </c>
      <c r="G672" s="13">
        <v>38</v>
      </c>
      <c r="H672" s="13">
        <v>100</v>
      </c>
      <c r="I672" s="13">
        <v>100</v>
      </c>
      <c r="J672" s="205"/>
      <c r="K672" s="205"/>
      <c r="L672" s="205"/>
      <c r="M672" s="205"/>
    </row>
    <row r="673" spans="2:13" ht="12" customHeight="1">
      <c r="B673" s="1161" t="s">
        <v>1060</v>
      </c>
      <c r="C673" s="1158"/>
      <c r="D673" s="200">
        <v>1821874</v>
      </c>
      <c r="E673" s="200">
        <v>2340878</v>
      </c>
      <c r="F673" s="13">
        <v>18.8</v>
      </c>
      <c r="G673" s="13">
        <v>20.6</v>
      </c>
      <c r="H673" s="13">
        <v>56.9</v>
      </c>
      <c r="I673" s="13">
        <v>54.2</v>
      </c>
      <c r="J673" s="205"/>
      <c r="K673" s="205"/>
      <c r="L673" s="205"/>
      <c r="M673" s="205"/>
    </row>
    <row r="674" spans="2:13" ht="12" customHeight="1">
      <c r="B674" s="1161" t="s">
        <v>1083</v>
      </c>
      <c r="C674" s="1158"/>
      <c r="D674" s="200">
        <v>825943</v>
      </c>
      <c r="E674" s="200">
        <v>1164426</v>
      </c>
      <c r="F674" s="13">
        <v>8.5</v>
      </c>
      <c r="G674" s="13">
        <v>10.199999999999999</v>
      </c>
      <c r="H674" s="13">
        <v>25.8</v>
      </c>
      <c r="I674" s="13">
        <v>27</v>
      </c>
      <c r="J674" s="205"/>
      <c r="K674" s="205"/>
      <c r="L674" s="205"/>
      <c r="M674" s="205"/>
    </row>
    <row r="675" spans="2:13" ht="12" customHeight="1">
      <c r="B675" s="1161" t="s">
        <v>1084</v>
      </c>
      <c r="C675" s="1158"/>
      <c r="D675" s="200">
        <v>767726</v>
      </c>
      <c r="E675" s="200">
        <v>1104966</v>
      </c>
      <c r="F675" s="13">
        <v>7.9</v>
      </c>
      <c r="G675" s="13">
        <v>9.6999999999999993</v>
      </c>
      <c r="H675" s="13">
        <v>24</v>
      </c>
      <c r="I675" s="13">
        <v>25.6</v>
      </c>
      <c r="J675" s="205"/>
      <c r="K675" s="205"/>
      <c r="L675" s="205"/>
      <c r="M675" s="205"/>
    </row>
    <row r="676" spans="2:13" ht="12" customHeight="1">
      <c r="B676" s="1161" t="s">
        <v>1085</v>
      </c>
      <c r="C676" s="1158"/>
      <c r="D676" s="200">
        <v>58217</v>
      </c>
      <c r="E676" s="200">
        <v>59460</v>
      </c>
      <c r="F676" s="13">
        <v>0.6</v>
      </c>
      <c r="G676" s="13">
        <v>0.5</v>
      </c>
      <c r="H676" s="13">
        <v>1.8</v>
      </c>
      <c r="I676" s="13">
        <v>1.4</v>
      </c>
      <c r="J676" s="205"/>
      <c r="K676" s="205"/>
      <c r="L676" s="205"/>
      <c r="M676" s="205"/>
    </row>
    <row r="677" spans="2:13" ht="12" customHeight="1">
      <c r="B677" s="1161" t="s">
        <v>1063</v>
      </c>
      <c r="C677" s="1158"/>
      <c r="D677" s="200">
        <v>334967</v>
      </c>
      <c r="E677" s="200">
        <v>435417</v>
      </c>
      <c r="F677" s="13">
        <v>3.5</v>
      </c>
      <c r="G677" s="13">
        <v>3.8</v>
      </c>
      <c r="H677" s="13">
        <v>10.5</v>
      </c>
      <c r="I677" s="13">
        <v>10.1</v>
      </c>
      <c r="J677" s="205"/>
      <c r="K677" s="205"/>
      <c r="L677" s="205"/>
      <c r="M677" s="205"/>
    </row>
    <row r="678" spans="2:13" ht="12" customHeight="1">
      <c r="B678" s="1161" t="s">
        <v>1064</v>
      </c>
      <c r="C678" s="1158"/>
      <c r="D678" s="200">
        <v>228737</v>
      </c>
      <c r="E678" s="200">
        <v>285346</v>
      </c>
      <c r="F678" s="13">
        <v>2.4</v>
      </c>
      <c r="G678" s="13">
        <v>2.5</v>
      </c>
      <c r="H678" s="13">
        <v>7.1</v>
      </c>
      <c r="I678" s="13">
        <v>6.6</v>
      </c>
      <c r="J678" s="205"/>
      <c r="K678" s="205"/>
      <c r="L678" s="205"/>
      <c r="M678" s="205"/>
    </row>
    <row r="679" spans="2:13" ht="12" customHeight="1">
      <c r="B679" s="1161" t="s">
        <v>1086</v>
      </c>
      <c r="C679" s="1158"/>
      <c r="D679" s="200">
        <v>272548</v>
      </c>
      <c r="E679" s="200">
        <v>292057</v>
      </c>
      <c r="F679" s="13">
        <v>2.8</v>
      </c>
      <c r="G679" s="13">
        <v>2.6</v>
      </c>
      <c r="H679" s="13">
        <v>8.5</v>
      </c>
      <c r="I679" s="13">
        <v>6.8</v>
      </c>
      <c r="J679" s="205"/>
      <c r="K679" s="205"/>
      <c r="L679" s="205"/>
      <c r="M679" s="205"/>
    </row>
    <row r="680" spans="2:13" ht="12" customHeight="1">
      <c r="B680" s="1161" t="s">
        <v>1066</v>
      </c>
      <c r="C680" s="1158"/>
      <c r="D680" s="200">
        <v>16406</v>
      </c>
      <c r="E680" s="200">
        <v>15076</v>
      </c>
      <c r="F680" s="13">
        <v>0.2</v>
      </c>
      <c r="G680" s="13">
        <v>0.1</v>
      </c>
      <c r="H680" s="13">
        <v>0.5</v>
      </c>
      <c r="I680" s="13">
        <v>0.3</v>
      </c>
      <c r="J680" s="205"/>
      <c r="K680" s="205"/>
      <c r="L680" s="205"/>
      <c r="M680" s="205"/>
    </row>
    <row r="681" spans="2:13" ht="12" customHeight="1">
      <c r="B681" s="1161" t="s">
        <v>1068</v>
      </c>
      <c r="C681" s="1158"/>
      <c r="D681" s="200">
        <v>143272</v>
      </c>
      <c r="E681" s="200">
        <v>148555</v>
      </c>
      <c r="F681" s="13">
        <v>1.5</v>
      </c>
      <c r="G681" s="13">
        <v>1.3</v>
      </c>
      <c r="H681" s="13">
        <v>4.5</v>
      </c>
      <c r="I681" s="13">
        <v>3.4</v>
      </c>
      <c r="J681" s="205"/>
      <c r="K681" s="205"/>
      <c r="L681" s="205"/>
      <c r="M681" s="205"/>
    </row>
    <row r="682" spans="2:13" ht="12" customHeight="1">
      <c r="B682" s="1161" t="s">
        <v>1069</v>
      </c>
      <c r="C682" s="1158"/>
      <c r="D682" s="200">
        <v>607838</v>
      </c>
      <c r="E682" s="200">
        <v>787534</v>
      </c>
      <c r="F682" s="13">
        <v>6.3</v>
      </c>
      <c r="G682" s="13">
        <v>6.9</v>
      </c>
      <c r="H682" s="13">
        <v>19</v>
      </c>
      <c r="I682" s="13">
        <v>18.2</v>
      </c>
      <c r="J682" s="205"/>
      <c r="K682" s="205"/>
      <c r="L682" s="205"/>
      <c r="M682" s="205"/>
    </row>
    <row r="683" spans="2:13" ht="12" customHeight="1">
      <c r="B683" s="1161" t="s">
        <v>1070</v>
      </c>
      <c r="C683" s="1158"/>
      <c r="D683" s="200">
        <v>261351</v>
      </c>
      <c r="E683" s="200">
        <v>316529</v>
      </c>
      <c r="F683" s="13">
        <v>2.7</v>
      </c>
      <c r="G683" s="13">
        <v>2.8</v>
      </c>
      <c r="H683" s="13">
        <v>8.1999999999999993</v>
      </c>
      <c r="I683" s="13">
        <v>7.3</v>
      </c>
      <c r="J683" s="205"/>
      <c r="K683" s="205"/>
      <c r="L683" s="205"/>
      <c r="M683" s="205"/>
    </row>
    <row r="684" spans="2:13" ht="12" customHeight="1">
      <c r="B684" s="1161" t="s">
        <v>1071</v>
      </c>
      <c r="C684" s="1158"/>
      <c r="D684" s="200">
        <v>98125</v>
      </c>
      <c r="E684" s="200">
        <v>115875</v>
      </c>
      <c r="F684" s="13">
        <v>1</v>
      </c>
      <c r="G684" s="13">
        <v>1</v>
      </c>
      <c r="H684" s="13">
        <v>3.1</v>
      </c>
      <c r="I684" s="13">
        <v>2.7</v>
      </c>
      <c r="J684" s="205"/>
      <c r="K684" s="205"/>
      <c r="L684" s="205"/>
      <c r="M684" s="205"/>
    </row>
    <row r="685" spans="2:13" ht="12" customHeight="1">
      <c r="B685" s="1161" t="s">
        <v>1072</v>
      </c>
      <c r="C685" s="1158"/>
      <c r="D685" s="200">
        <v>33371</v>
      </c>
      <c r="E685" s="200">
        <v>21336</v>
      </c>
      <c r="F685" s="13">
        <v>0.3</v>
      </c>
      <c r="G685" s="13">
        <v>0.2</v>
      </c>
      <c r="H685" s="13">
        <v>1</v>
      </c>
      <c r="I685" s="13">
        <v>0.5</v>
      </c>
      <c r="J685" s="205"/>
      <c r="K685" s="205"/>
      <c r="L685" s="205"/>
      <c r="M685" s="205"/>
    </row>
    <row r="686" spans="2:13" ht="12" customHeight="1">
      <c r="B686" s="1161" t="s">
        <v>1073</v>
      </c>
      <c r="C686" s="1158"/>
      <c r="D686" s="200">
        <v>214992</v>
      </c>
      <c r="E686" s="200">
        <v>333794</v>
      </c>
      <c r="F686" s="13">
        <v>2.2000000000000002</v>
      </c>
      <c r="G686" s="13">
        <v>2.9</v>
      </c>
      <c r="H686" s="13">
        <v>6.7</v>
      </c>
      <c r="I686" s="13">
        <v>7.7</v>
      </c>
      <c r="J686" s="205"/>
      <c r="K686" s="205"/>
      <c r="L686" s="205"/>
      <c r="M686" s="205"/>
    </row>
    <row r="687" spans="2:13" ht="12" customHeight="1">
      <c r="B687" s="1159" t="s">
        <v>1087</v>
      </c>
      <c r="C687" s="1160"/>
      <c r="D687" s="515">
        <v>631854</v>
      </c>
      <c r="E687" s="515">
        <v>980923</v>
      </c>
      <c r="F687" s="17">
        <v>6.5</v>
      </c>
      <c r="G687" s="17">
        <v>8.6</v>
      </c>
      <c r="H687" s="17">
        <v>19.8</v>
      </c>
      <c r="I687" s="17">
        <v>22.7</v>
      </c>
      <c r="J687" s="205"/>
      <c r="K687" s="205"/>
      <c r="L687" s="205"/>
      <c r="M687" s="205"/>
    </row>
    <row r="688" spans="2:13" ht="12" customHeight="1">
      <c r="B688" s="11" t="s">
        <v>1088</v>
      </c>
      <c r="C688" s="11"/>
      <c r="D688" s="11"/>
      <c r="E688" s="11"/>
      <c r="F688" s="11"/>
      <c r="G688" s="13"/>
    </row>
    <row r="689" spans="2:13" ht="12" customHeight="1">
      <c r="B689" s="11" t="s">
        <v>1089</v>
      </c>
      <c r="C689" s="11"/>
      <c r="D689" s="11"/>
      <c r="E689" s="11"/>
      <c r="F689" s="11"/>
      <c r="G689" s="13"/>
    </row>
    <row r="690" spans="2:13" ht="12" customHeight="1">
      <c r="B690" s="11"/>
      <c r="C690" s="11"/>
      <c r="D690" s="11"/>
      <c r="E690" s="11"/>
      <c r="F690" s="11"/>
      <c r="G690" s="13"/>
    </row>
    <row r="692" spans="2:13" ht="12" customHeight="1">
      <c r="B692" s="11" t="s">
        <v>1090</v>
      </c>
      <c r="C692" s="11"/>
      <c r="D692" s="11"/>
      <c r="E692" s="11"/>
      <c r="F692" s="11"/>
      <c r="G692" s="11"/>
    </row>
    <row r="693" spans="2:13" ht="12" customHeight="1">
      <c r="D693" s="11"/>
      <c r="E693" s="11"/>
      <c r="F693" s="11"/>
      <c r="G693" s="11"/>
      <c r="I693" s="4" t="s">
        <v>1091</v>
      </c>
    </row>
    <row r="694" spans="2:13" ht="12" customHeight="1">
      <c r="B694" s="5"/>
      <c r="C694" s="187"/>
      <c r="D694" s="1100" t="s">
        <v>105</v>
      </c>
      <c r="E694" s="1145"/>
      <c r="F694" s="1100" t="s">
        <v>269</v>
      </c>
      <c r="G694" s="1145"/>
      <c r="H694" s="1100" t="s">
        <v>270</v>
      </c>
      <c r="I694" s="1102"/>
    </row>
    <row r="695" spans="2:13" ht="12" customHeight="1">
      <c r="B695" s="14"/>
      <c r="C695" s="18"/>
      <c r="D695" s="528" t="s">
        <v>31</v>
      </c>
      <c r="E695" s="528" t="s">
        <v>32</v>
      </c>
      <c r="F695" s="528" t="s">
        <v>31</v>
      </c>
      <c r="G695" s="528" t="s">
        <v>32</v>
      </c>
      <c r="H695" s="528" t="s">
        <v>31</v>
      </c>
      <c r="I695" s="528" t="s">
        <v>32</v>
      </c>
    </row>
    <row r="696" spans="2:13" ht="12" customHeight="1">
      <c r="B696" s="5" t="s">
        <v>567</v>
      </c>
      <c r="C696" s="187"/>
      <c r="D696" s="529">
        <v>504749</v>
      </c>
      <c r="E696" s="529">
        <v>511238</v>
      </c>
      <c r="F696" s="13">
        <v>100</v>
      </c>
      <c r="G696" s="13">
        <v>100</v>
      </c>
      <c r="H696" s="525" t="s">
        <v>128</v>
      </c>
      <c r="I696" s="4" t="s">
        <v>128</v>
      </c>
      <c r="J696" s="205"/>
      <c r="K696" s="205"/>
      <c r="L696" s="205"/>
      <c r="M696" s="205"/>
    </row>
    <row r="697" spans="2:13" ht="12" customHeight="1">
      <c r="B697" s="11" t="s">
        <v>1081</v>
      </c>
      <c r="C697" s="18"/>
      <c r="D697" s="529">
        <v>389512</v>
      </c>
      <c r="E697" s="529">
        <v>366003</v>
      </c>
      <c r="F697" s="13">
        <v>77.2</v>
      </c>
      <c r="G697" s="13">
        <v>71.599999999999994</v>
      </c>
      <c r="H697" s="13">
        <v>100</v>
      </c>
      <c r="I697" s="13">
        <v>100</v>
      </c>
      <c r="J697" s="205"/>
      <c r="K697" s="205"/>
      <c r="L697" s="205"/>
      <c r="M697" s="205"/>
    </row>
    <row r="698" spans="2:13" ht="12" customHeight="1">
      <c r="B698" s="11" t="s">
        <v>1052</v>
      </c>
      <c r="C698" s="18"/>
      <c r="D698" s="529">
        <v>345673</v>
      </c>
      <c r="E698" s="529">
        <v>324945</v>
      </c>
      <c r="F698" s="13">
        <v>68.5</v>
      </c>
      <c r="G698" s="13">
        <v>63.6</v>
      </c>
      <c r="H698" s="13">
        <v>88.7</v>
      </c>
      <c r="I698" s="13">
        <v>88.8</v>
      </c>
      <c r="J698" s="205"/>
      <c r="K698" s="205"/>
      <c r="L698" s="205"/>
      <c r="M698" s="205"/>
    </row>
    <row r="699" spans="2:13" ht="12" customHeight="1">
      <c r="B699" s="11" t="s">
        <v>1053</v>
      </c>
      <c r="C699" s="18"/>
      <c r="D699" s="529">
        <v>3857</v>
      </c>
      <c r="E699" s="529">
        <v>3082</v>
      </c>
      <c r="F699" s="13">
        <v>0.8</v>
      </c>
      <c r="G699" s="13">
        <v>0.6</v>
      </c>
      <c r="H699" s="13">
        <v>1</v>
      </c>
      <c r="I699" s="13">
        <v>0.8</v>
      </c>
      <c r="J699" s="205"/>
      <c r="K699" s="205"/>
      <c r="L699" s="205"/>
      <c r="M699" s="205"/>
    </row>
    <row r="700" spans="2:13" ht="12" customHeight="1">
      <c r="B700" s="11" t="s">
        <v>1054</v>
      </c>
      <c r="C700" s="18"/>
      <c r="D700" s="529">
        <v>36895</v>
      </c>
      <c r="E700" s="529">
        <v>35496</v>
      </c>
      <c r="F700" s="13">
        <v>7.3</v>
      </c>
      <c r="G700" s="13">
        <v>6.9</v>
      </c>
      <c r="H700" s="13">
        <v>9.5</v>
      </c>
      <c r="I700" s="13">
        <v>9.6999999999999993</v>
      </c>
      <c r="J700" s="205"/>
      <c r="K700" s="205"/>
      <c r="L700" s="205"/>
      <c r="M700" s="205"/>
    </row>
    <row r="701" spans="2:13" ht="12" customHeight="1">
      <c r="B701" s="11" t="s">
        <v>925</v>
      </c>
      <c r="C701" s="18"/>
      <c r="D701" s="529">
        <v>2855</v>
      </c>
      <c r="E701" s="529">
        <v>2344</v>
      </c>
      <c r="F701" s="13">
        <v>0.6</v>
      </c>
      <c r="G701" s="13">
        <v>0.5</v>
      </c>
      <c r="H701" s="13">
        <v>0.7</v>
      </c>
      <c r="I701" s="13">
        <v>0.6</v>
      </c>
      <c r="J701" s="205"/>
      <c r="K701" s="205"/>
      <c r="L701" s="205"/>
      <c r="M701" s="205"/>
    </row>
    <row r="702" spans="2:13" ht="12" customHeight="1">
      <c r="B702" s="1161" t="s">
        <v>1082</v>
      </c>
      <c r="C702" s="1158"/>
      <c r="D702" s="529">
        <v>115237</v>
      </c>
      <c r="E702" s="529">
        <v>145235</v>
      </c>
      <c r="F702" s="13">
        <v>22.8</v>
      </c>
      <c r="G702" s="13">
        <v>28.4</v>
      </c>
      <c r="H702" s="13">
        <v>100</v>
      </c>
      <c r="I702" s="13">
        <v>100</v>
      </c>
      <c r="J702" s="205"/>
      <c r="K702" s="205"/>
      <c r="L702" s="205"/>
      <c r="M702" s="205"/>
    </row>
    <row r="703" spans="2:13" ht="12" customHeight="1">
      <c r="B703" s="1161" t="s">
        <v>1060</v>
      </c>
      <c r="C703" s="1158"/>
      <c r="D703" s="529">
        <v>90243</v>
      </c>
      <c r="E703" s="529">
        <v>115445</v>
      </c>
      <c r="F703" s="13">
        <v>17.899999999999999</v>
      </c>
      <c r="G703" s="13">
        <v>22.6</v>
      </c>
      <c r="H703" s="13">
        <v>78.3</v>
      </c>
      <c r="I703" s="13">
        <v>79.5</v>
      </c>
      <c r="J703" s="205"/>
      <c r="K703" s="205"/>
      <c r="L703" s="205"/>
      <c r="M703" s="205"/>
    </row>
    <row r="704" spans="2:13" ht="12" customHeight="1">
      <c r="B704" s="1161" t="s">
        <v>1083</v>
      </c>
      <c r="C704" s="1158"/>
      <c r="D704" s="529">
        <v>33937</v>
      </c>
      <c r="E704" s="529">
        <v>49017</v>
      </c>
      <c r="F704" s="13">
        <v>6.7</v>
      </c>
      <c r="G704" s="13">
        <v>9.6</v>
      </c>
      <c r="H704" s="13">
        <v>29.4</v>
      </c>
      <c r="I704" s="13">
        <v>33.799999999999997</v>
      </c>
      <c r="J704" s="205"/>
      <c r="K704" s="205"/>
      <c r="L704" s="205"/>
      <c r="M704" s="205"/>
    </row>
    <row r="705" spans="2:13" ht="12" customHeight="1">
      <c r="B705" s="1161" t="s">
        <v>1084</v>
      </c>
      <c r="C705" s="1158"/>
      <c r="D705" s="529">
        <v>30840</v>
      </c>
      <c r="E705" s="529">
        <v>45577</v>
      </c>
      <c r="F705" s="13">
        <v>6.1</v>
      </c>
      <c r="G705" s="13">
        <v>8.9</v>
      </c>
      <c r="H705" s="13">
        <v>26.8</v>
      </c>
      <c r="I705" s="13">
        <v>31.4</v>
      </c>
      <c r="J705" s="205"/>
      <c r="K705" s="205"/>
      <c r="L705" s="205"/>
      <c r="M705" s="205"/>
    </row>
    <row r="706" spans="2:13" ht="12" customHeight="1">
      <c r="B706" s="1161" t="s">
        <v>1085</v>
      </c>
      <c r="C706" s="1158"/>
      <c r="D706" s="529">
        <v>3097</v>
      </c>
      <c r="E706" s="529">
        <v>3440</v>
      </c>
      <c r="F706" s="13">
        <v>0.6</v>
      </c>
      <c r="G706" s="13">
        <v>0.7</v>
      </c>
      <c r="H706" s="13">
        <v>2.7</v>
      </c>
      <c r="I706" s="13">
        <v>2.4</v>
      </c>
      <c r="J706" s="205"/>
      <c r="K706" s="205"/>
      <c r="L706" s="205"/>
      <c r="M706" s="205"/>
    </row>
    <row r="707" spans="2:13" ht="12" customHeight="1">
      <c r="B707" s="1161" t="s">
        <v>1063</v>
      </c>
      <c r="C707" s="1158"/>
      <c r="D707" s="529">
        <v>27064</v>
      </c>
      <c r="E707" s="529">
        <v>32298</v>
      </c>
      <c r="F707" s="13">
        <v>5.4</v>
      </c>
      <c r="G707" s="13">
        <v>6.3</v>
      </c>
      <c r="H707" s="13">
        <v>23.5</v>
      </c>
      <c r="I707" s="13">
        <v>22.2</v>
      </c>
      <c r="J707" s="205"/>
      <c r="K707" s="205"/>
      <c r="L707" s="205"/>
      <c r="M707" s="205"/>
    </row>
    <row r="708" spans="2:13" ht="12" customHeight="1">
      <c r="B708" s="1161" t="s">
        <v>1064</v>
      </c>
      <c r="C708" s="1158"/>
      <c r="D708" s="529">
        <v>15319</v>
      </c>
      <c r="E708" s="529">
        <v>19476</v>
      </c>
      <c r="F708" s="13">
        <v>3</v>
      </c>
      <c r="G708" s="13">
        <v>3.8</v>
      </c>
      <c r="H708" s="13">
        <v>13.3</v>
      </c>
      <c r="I708" s="13">
        <v>13.4</v>
      </c>
      <c r="J708" s="205"/>
      <c r="K708" s="205"/>
      <c r="L708" s="205"/>
      <c r="M708" s="205"/>
    </row>
    <row r="709" spans="2:13" ht="12" customHeight="1">
      <c r="B709" s="1161" t="s">
        <v>1086</v>
      </c>
      <c r="C709" s="1158"/>
      <c r="D709" s="529">
        <v>7062</v>
      </c>
      <c r="E709" s="529">
        <v>7080</v>
      </c>
      <c r="F709" s="13">
        <v>1.4</v>
      </c>
      <c r="G709" s="13">
        <v>1.4</v>
      </c>
      <c r="H709" s="13">
        <v>6.1</v>
      </c>
      <c r="I709" s="13">
        <v>4.9000000000000004</v>
      </c>
      <c r="J709" s="205"/>
      <c r="K709" s="205"/>
      <c r="L709" s="205"/>
      <c r="M709" s="205"/>
    </row>
    <row r="710" spans="2:13" ht="12" customHeight="1">
      <c r="B710" s="1161" t="s">
        <v>1066</v>
      </c>
      <c r="C710" s="1158"/>
      <c r="D710" s="529">
        <v>2107</v>
      </c>
      <c r="E710" s="529">
        <v>2784</v>
      </c>
      <c r="F710" s="13">
        <v>0.4</v>
      </c>
      <c r="G710" s="13">
        <v>0.5</v>
      </c>
      <c r="H710" s="13">
        <v>1.8</v>
      </c>
      <c r="I710" s="13">
        <v>1.9</v>
      </c>
      <c r="J710" s="205"/>
      <c r="K710" s="205"/>
      <c r="L710" s="205"/>
      <c r="M710" s="205"/>
    </row>
    <row r="711" spans="2:13" ht="12" customHeight="1">
      <c r="B711" s="1161" t="s">
        <v>1068</v>
      </c>
      <c r="C711" s="1158"/>
      <c r="D711" s="529">
        <v>4753</v>
      </c>
      <c r="E711" s="529">
        <v>4790</v>
      </c>
      <c r="F711" s="13">
        <v>0.9</v>
      </c>
      <c r="G711" s="13">
        <v>0.9</v>
      </c>
      <c r="H711" s="13">
        <v>4.0999999999999996</v>
      </c>
      <c r="I711" s="13">
        <v>3.3</v>
      </c>
      <c r="J711" s="205"/>
      <c r="K711" s="205"/>
      <c r="L711" s="205"/>
      <c r="M711" s="205"/>
    </row>
    <row r="712" spans="2:13" ht="12" customHeight="1">
      <c r="B712" s="1161" t="s">
        <v>1069</v>
      </c>
      <c r="C712" s="1158"/>
      <c r="D712" s="529">
        <v>21074</v>
      </c>
      <c r="E712" s="529">
        <v>24276</v>
      </c>
      <c r="F712" s="13">
        <v>4.2</v>
      </c>
      <c r="G712" s="13">
        <v>4.7</v>
      </c>
      <c r="H712" s="13">
        <v>18.3</v>
      </c>
      <c r="I712" s="13">
        <v>16.7</v>
      </c>
      <c r="J712" s="205"/>
      <c r="K712" s="205"/>
      <c r="L712" s="205"/>
      <c r="M712" s="205"/>
    </row>
    <row r="713" spans="2:13" ht="12" customHeight="1">
      <c r="B713" s="1161" t="s">
        <v>1070</v>
      </c>
      <c r="C713" s="1158"/>
      <c r="D713" s="529">
        <v>17534</v>
      </c>
      <c r="E713" s="529">
        <v>20794</v>
      </c>
      <c r="F713" s="13">
        <v>3.5</v>
      </c>
      <c r="G713" s="13">
        <v>4.0999999999999996</v>
      </c>
      <c r="H713" s="13">
        <v>15.2</v>
      </c>
      <c r="I713" s="13">
        <v>14.3</v>
      </c>
      <c r="J713" s="205"/>
      <c r="K713" s="205"/>
      <c r="L713" s="205"/>
      <c r="M713" s="205"/>
    </row>
    <row r="714" spans="2:13" ht="12" customHeight="1">
      <c r="B714" s="1161" t="s">
        <v>1071</v>
      </c>
      <c r="C714" s="1158"/>
      <c r="D714" s="529">
        <v>1994</v>
      </c>
      <c r="E714" s="529">
        <v>1987</v>
      </c>
      <c r="F714" s="13">
        <v>0.4</v>
      </c>
      <c r="G714" s="13">
        <v>0.4</v>
      </c>
      <c r="H714" s="13">
        <v>1.7</v>
      </c>
      <c r="I714" s="13">
        <v>1.4</v>
      </c>
      <c r="J714" s="205"/>
      <c r="K714" s="205"/>
      <c r="L714" s="205"/>
      <c r="M714" s="205"/>
    </row>
    <row r="715" spans="2:13" ht="12" customHeight="1">
      <c r="B715" s="1161" t="s">
        <v>1072</v>
      </c>
      <c r="C715" s="1158"/>
      <c r="D715" s="529">
        <v>13</v>
      </c>
      <c r="E715" s="529">
        <v>11</v>
      </c>
      <c r="F715" s="13">
        <v>0</v>
      </c>
      <c r="G715" s="13">
        <v>0</v>
      </c>
      <c r="H715" s="13">
        <v>0</v>
      </c>
      <c r="I715" s="13">
        <v>0</v>
      </c>
      <c r="J715" s="205"/>
      <c r="K715" s="205"/>
      <c r="L715" s="205"/>
      <c r="M715" s="205"/>
    </row>
    <row r="716" spans="2:13" ht="12" customHeight="1">
      <c r="B716" s="1161" t="s">
        <v>1073</v>
      </c>
      <c r="C716" s="1158"/>
      <c r="D716" s="530">
        <v>1533</v>
      </c>
      <c r="E716" s="529">
        <v>1484</v>
      </c>
      <c r="F716" s="13">
        <v>0.3</v>
      </c>
      <c r="G716" s="13">
        <v>0.3</v>
      </c>
      <c r="H716" s="13">
        <v>1.3</v>
      </c>
      <c r="I716" s="13">
        <v>1</v>
      </c>
      <c r="J716" s="205"/>
      <c r="K716" s="205"/>
      <c r="L716" s="205"/>
      <c r="M716" s="205"/>
    </row>
    <row r="717" spans="2:13" ht="12" customHeight="1">
      <c r="B717" s="1159" t="s">
        <v>1087</v>
      </c>
      <c r="C717" s="1160"/>
      <c r="D717" s="531">
        <v>2227</v>
      </c>
      <c r="E717" s="532">
        <v>3095</v>
      </c>
      <c r="F717" s="17">
        <v>0.4</v>
      </c>
      <c r="G717" s="17">
        <v>0.6</v>
      </c>
      <c r="H717" s="17">
        <v>1.9</v>
      </c>
      <c r="I717" s="17">
        <v>2.1</v>
      </c>
      <c r="J717" s="205"/>
      <c r="K717" s="205"/>
      <c r="L717" s="205"/>
      <c r="M717" s="205"/>
    </row>
    <row r="718" spans="2:13" ht="12" customHeight="1">
      <c r="B718" s="11" t="s">
        <v>1088</v>
      </c>
      <c r="C718" s="11"/>
      <c r="D718" s="11"/>
      <c r="E718" s="11"/>
      <c r="G718" s="13"/>
    </row>
    <row r="719" spans="2:13" ht="12" customHeight="1">
      <c r="B719" s="11" t="s">
        <v>1089</v>
      </c>
      <c r="C719" s="11"/>
      <c r="G719" s="13"/>
    </row>
    <row r="720" spans="2:13" ht="12" customHeight="1">
      <c r="G720" s="13"/>
    </row>
    <row r="721" spans="2:15" ht="12" customHeight="1">
      <c r="G721" s="13"/>
    </row>
    <row r="722" spans="2:15" ht="12" customHeight="1">
      <c r="B722" s="11" t="s">
        <v>1092</v>
      </c>
    </row>
    <row r="723" spans="2:15" ht="12" customHeight="1">
      <c r="B723" s="11"/>
      <c r="K723" s="4" t="s">
        <v>1093</v>
      </c>
    </row>
    <row r="724" spans="2:15" ht="12" customHeight="1">
      <c r="B724" s="5"/>
      <c r="C724" s="187"/>
      <c r="D724" s="1100" t="s">
        <v>1094</v>
      </c>
      <c r="E724" s="1102"/>
      <c r="F724" s="1102"/>
      <c r="G724" s="1145"/>
      <c r="H724" s="1100" t="s">
        <v>4</v>
      </c>
      <c r="I724" s="1102"/>
      <c r="J724" s="1102"/>
      <c r="K724" s="1102"/>
    </row>
    <row r="725" spans="2:15" ht="12" customHeight="1">
      <c r="B725" s="11"/>
      <c r="C725" s="18"/>
      <c r="D725" s="533" t="s">
        <v>659</v>
      </c>
      <c r="E725" s="533" t="s">
        <v>1095</v>
      </c>
      <c r="F725" s="533" t="s">
        <v>1096</v>
      </c>
      <c r="G725" s="533" t="s">
        <v>1097</v>
      </c>
      <c r="H725" s="533" t="s">
        <v>659</v>
      </c>
      <c r="I725" s="533" t="s">
        <v>1095</v>
      </c>
      <c r="J725" s="533" t="s">
        <v>1096</v>
      </c>
      <c r="K725" s="388" t="s">
        <v>1097</v>
      </c>
    </row>
    <row r="726" spans="2:15" ht="12" customHeight="1">
      <c r="B726" s="14"/>
      <c r="C726" s="181"/>
      <c r="D726" s="389"/>
      <c r="E726" s="389" t="s">
        <v>1098</v>
      </c>
      <c r="F726" s="389"/>
      <c r="G726" s="389" t="s">
        <v>1098</v>
      </c>
      <c r="H726" s="389"/>
      <c r="I726" s="389" t="s">
        <v>1098</v>
      </c>
      <c r="J726" s="389"/>
      <c r="K726" s="369" t="s">
        <v>1098</v>
      </c>
    </row>
    <row r="727" spans="2:15" ht="12" customHeight="1">
      <c r="B727" s="3" t="s">
        <v>737</v>
      </c>
      <c r="D727" s="519">
        <v>26125</v>
      </c>
      <c r="E727" s="9">
        <v>22356</v>
      </c>
      <c r="F727" s="9">
        <v>3467</v>
      </c>
      <c r="G727" s="9">
        <v>219</v>
      </c>
      <c r="H727" s="205">
        <v>100</v>
      </c>
      <c r="I727" s="205">
        <v>85.6</v>
      </c>
      <c r="J727" s="205">
        <v>13.3</v>
      </c>
      <c r="K727" s="205">
        <v>0.8</v>
      </c>
      <c r="L727" s="205"/>
      <c r="M727" s="205"/>
      <c r="N727" s="205"/>
      <c r="O727" s="205"/>
    </row>
    <row r="728" spans="2:15" ht="12" customHeight="1">
      <c r="B728" s="165" t="s">
        <v>1099</v>
      </c>
      <c r="D728" s="520">
        <v>1125</v>
      </c>
      <c r="E728" s="9">
        <v>976</v>
      </c>
      <c r="F728" s="9">
        <v>119</v>
      </c>
      <c r="G728" s="9">
        <v>25</v>
      </c>
      <c r="H728" s="205">
        <v>100</v>
      </c>
      <c r="I728" s="205">
        <v>86.8</v>
      </c>
      <c r="J728" s="205">
        <v>10.6</v>
      </c>
      <c r="K728" s="205">
        <v>2.2000000000000002</v>
      </c>
      <c r="L728" s="205"/>
      <c r="M728" s="205"/>
      <c r="N728" s="205"/>
      <c r="O728" s="205"/>
    </row>
    <row r="729" spans="2:15" ht="12" customHeight="1">
      <c r="B729" s="165" t="s">
        <v>1100</v>
      </c>
      <c r="D729" s="520">
        <v>2029</v>
      </c>
      <c r="E729" s="9">
        <v>1951</v>
      </c>
      <c r="F729" s="9">
        <v>69</v>
      </c>
      <c r="G729" s="9">
        <v>4</v>
      </c>
      <c r="H729" s="205">
        <v>100</v>
      </c>
      <c r="I729" s="205">
        <v>96.2</v>
      </c>
      <c r="J729" s="205">
        <v>3.4</v>
      </c>
      <c r="K729" s="205">
        <v>0.2</v>
      </c>
      <c r="L729" s="205"/>
      <c r="M729" s="205"/>
      <c r="N729" s="205"/>
      <c r="O729" s="205"/>
    </row>
    <row r="730" spans="2:15" ht="12" customHeight="1">
      <c r="B730" s="165" t="s">
        <v>1101</v>
      </c>
      <c r="D730" s="520">
        <v>7973</v>
      </c>
      <c r="E730" s="9">
        <v>6147</v>
      </c>
      <c r="F730" s="9">
        <v>1724</v>
      </c>
      <c r="G730" s="9">
        <v>76</v>
      </c>
      <c r="H730" s="205">
        <v>100</v>
      </c>
      <c r="I730" s="205">
        <v>77.099999999999994</v>
      </c>
      <c r="J730" s="205">
        <v>21.6</v>
      </c>
      <c r="K730" s="205">
        <v>1</v>
      </c>
      <c r="L730" s="205"/>
      <c r="M730" s="205"/>
      <c r="N730" s="205"/>
      <c r="O730" s="205"/>
    </row>
    <row r="731" spans="2:15" ht="12" customHeight="1">
      <c r="B731" s="165" t="s">
        <v>1102</v>
      </c>
      <c r="D731" s="520">
        <v>1276</v>
      </c>
      <c r="E731" s="9">
        <v>1242</v>
      </c>
      <c r="F731" s="9">
        <v>28</v>
      </c>
      <c r="G731" s="9">
        <v>3</v>
      </c>
      <c r="H731" s="205">
        <v>100</v>
      </c>
      <c r="I731" s="205">
        <v>97.3</v>
      </c>
      <c r="J731" s="205">
        <v>2.2000000000000002</v>
      </c>
      <c r="K731" s="205">
        <v>0.2</v>
      </c>
      <c r="L731" s="205"/>
      <c r="M731" s="205"/>
      <c r="N731" s="205"/>
      <c r="O731" s="205"/>
    </row>
    <row r="732" spans="2:15" ht="12" customHeight="1">
      <c r="B732" s="165" t="s">
        <v>1103</v>
      </c>
      <c r="D732" s="520">
        <v>3936</v>
      </c>
      <c r="E732" s="9">
        <v>3613</v>
      </c>
      <c r="F732" s="9">
        <v>298</v>
      </c>
      <c r="G732" s="9">
        <v>13</v>
      </c>
      <c r="H732" s="205">
        <v>100</v>
      </c>
      <c r="I732" s="205">
        <v>91.8</v>
      </c>
      <c r="J732" s="205">
        <v>7.6</v>
      </c>
      <c r="K732" s="205">
        <v>0.3</v>
      </c>
      <c r="L732" s="205"/>
      <c r="M732" s="205"/>
      <c r="N732" s="205"/>
      <c r="O732" s="205"/>
    </row>
    <row r="733" spans="2:15" ht="12" customHeight="1">
      <c r="B733" s="165" t="s">
        <v>1104</v>
      </c>
      <c r="D733" s="520">
        <v>4203</v>
      </c>
      <c r="E733" s="9">
        <v>3333</v>
      </c>
      <c r="F733" s="9">
        <v>785</v>
      </c>
      <c r="G733" s="9">
        <v>75</v>
      </c>
      <c r="H733" s="205">
        <v>100</v>
      </c>
      <c r="I733" s="205">
        <v>79.3</v>
      </c>
      <c r="J733" s="205">
        <v>18.7</v>
      </c>
      <c r="K733" s="205">
        <v>1.8</v>
      </c>
      <c r="L733" s="205"/>
      <c r="M733" s="205"/>
      <c r="N733" s="205"/>
      <c r="O733" s="205"/>
    </row>
    <row r="734" spans="2:15" ht="12" customHeight="1">
      <c r="B734" s="165" t="s">
        <v>1105</v>
      </c>
      <c r="D734" s="520">
        <v>1698</v>
      </c>
      <c r="E734" s="9">
        <v>1564</v>
      </c>
      <c r="F734" s="9">
        <v>119</v>
      </c>
      <c r="G734" s="9">
        <v>9</v>
      </c>
      <c r="H734" s="205">
        <v>100</v>
      </c>
      <c r="I734" s="205">
        <v>92.1</v>
      </c>
      <c r="J734" s="205">
        <v>7</v>
      </c>
      <c r="K734" s="205">
        <v>0.5</v>
      </c>
      <c r="L734" s="205"/>
      <c r="M734" s="205"/>
      <c r="N734" s="205"/>
      <c r="O734" s="205"/>
    </row>
    <row r="735" spans="2:15" ht="12" customHeight="1">
      <c r="B735" s="165" t="s">
        <v>1106</v>
      </c>
      <c r="D735" s="520">
        <v>931</v>
      </c>
      <c r="E735" s="9">
        <v>879</v>
      </c>
      <c r="F735" s="9">
        <v>44</v>
      </c>
      <c r="G735" s="9">
        <v>4</v>
      </c>
      <c r="H735" s="205">
        <v>100</v>
      </c>
      <c r="I735" s="205">
        <v>94.4</v>
      </c>
      <c r="J735" s="205">
        <v>4.7</v>
      </c>
      <c r="K735" s="205">
        <v>0.4</v>
      </c>
      <c r="L735" s="205"/>
      <c r="M735" s="205"/>
      <c r="N735" s="205"/>
      <c r="O735" s="205"/>
    </row>
    <row r="736" spans="2:15" ht="12" customHeight="1">
      <c r="B736" s="16" t="s">
        <v>1107</v>
      </c>
      <c r="D736" s="521">
        <v>2954</v>
      </c>
      <c r="E736" s="16">
        <v>2650</v>
      </c>
      <c r="F736" s="16">
        <v>282</v>
      </c>
      <c r="G736" s="16">
        <v>11</v>
      </c>
      <c r="H736" s="17">
        <v>100</v>
      </c>
      <c r="I736" s="17">
        <v>89.7</v>
      </c>
      <c r="J736" s="17">
        <v>9.5</v>
      </c>
      <c r="K736" s="17">
        <v>0.4</v>
      </c>
      <c r="L736" s="205"/>
      <c r="M736" s="205"/>
      <c r="N736" s="205"/>
      <c r="O736" s="205"/>
    </row>
    <row r="737" spans="1:11" ht="12" customHeight="1">
      <c r="B737" s="3" t="s">
        <v>1108</v>
      </c>
      <c r="C737" s="5"/>
    </row>
    <row r="740" spans="1:11" ht="12" customHeight="1">
      <c r="B740" s="11" t="s">
        <v>1109</v>
      </c>
      <c r="C740" s="11"/>
      <c r="D740" s="11"/>
      <c r="E740" s="11"/>
      <c r="F740" s="11"/>
      <c r="G740" s="11"/>
      <c r="H740" s="11"/>
      <c r="I740" s="11"/>
      <c r="J740" s="11"/>
      <c r="K740" s="11"/>
    </row>
    <row r="741" spans="1:11" ht="12" customHeight="1">
      <c r="A741" s="11"/>
      <c r="B741" s="534"/>
      <c r="C741" s="534"/>
      <c r="D741" s="535"/>
      <c r="E741" s="535"/>
      <c r="F741" s="535"/>
      <c r="G741" s="4" t="s">
        <v>1110</v>
      </c>
      <c r="H741" s="11"/>
      <c r="I741" s="536"/>
      <c r="J741" s="536"/>
      <c r="K741" s="536"/>
    </row>
    <row r="742" spans="1:11" ht="12" customHeight="1">
      <c r="A742" s="11"/>
      <c r="B742" s="5"/>
      <c r="C742" s="266"/>
      <c r="D742" s="537" t="s">
        <v>567</v>
      </c>
      <c r="E742" s="533" t="s">
        <v>1095</v>
      </c>
      <c r="F742" s="533" t="s">
        <v>1097</v>
      </c>
      <c r="G742" s="388" t="s">
        <v>1096</v>
      </c>
      <c r="H742" s="468"/>
      <c r="I742" s="468"/>
      <c r="J742" s="468"/>
      <c r="K742" s="468"/>
    </row>
    <row r="743" spans="1:11" ht="12" customHeight="1">
      <c r="A743" s="11"/>
      <c r="B743" s="14"/>
      <c r="C743" s="269"/>
      <c r="D743" s="359" t="s">
        <v>1112</v>
      </c>
      <c r="E743" s="389" t="s">
        <v>1098</v>
      </c>
      <c r="F743" s="389" t="s">
        <v>1098</v>
      </c>
      <c r="G743" s="369"/>
      <c r="H743" s="11"/>
    </row>
    <row r="744" spans="1:11" ht="12" customHeight="1">
      <c r="A744" s="11"/>
      <c r="B744" s="11" t="s">
        <v>1113</v>
      </c>
      <c r="C744" s="472"/>
      <c r="D744" s="534"/>
      <c r="E744" s="516"/>
      <c r="F744" s="516"/>
      <c r="G744" s="11"/>
      <c r="H744" s="11"/>
    </row>
    <row r="745" spans="1:11" ht="12" customHeight="1">
      <c r="A745" s="11"/>
      <c r="B745" s="11"/>
      <c r="C745" s="472" t="s">
        <v>28</v>
      </c>
      <c r="D745" s="200">
        <v>21816</v>
      </c>
      <c r="E745" s="1006">
        <v>19297</v>
      </c>
      <c r="F745" s="1006">
        <v>403</v>
      </c>
      <c r="G745" s="1006">
        <v>1965</v>
      </c>
      <c r="H745" s="539"/>
      <c r="I745" s="535"/>
      <c r="J745" s="535"/>
      <c r="K745" s="535"/>
    </row>
    <row r="746" spans="1:11" ht="12" customHeight="1">
      <c r="A746" s="11"/>
      <c r="B746" s="11"/>
      <c r="C746" s="472" t="s">
        <v>29</v>
      </c>
      <c r="D746" s="200">
        <v>22867</v>
      </c>
      <c r="E746" s="1003">
        <v>20092</v>
      </c>
      <c r="F746" s="1003">
        <v>334</v>
      </c>
      <c r="G746" s="1003">
        <v>2306</v>
      </c>
      <c r="H746" s="540"/>
      <c r="I746" s="535"/>
      <c r="J746" s="535"/>
      <c r="K746" s="535"/>
    </row>
    <row r="747" spans="1:11" ht="12" customHeight="1">
      <c r="A747" s="11"/>
      <c r="B747" s="11"/>
      <c r="C747" s="472" t="s">
        <v>30</v>
      </c>
      <c r="D747" s="200">
        <v>24047</v>
      </c>
      <c r="E747" s="1003">
        <v>20774</v>
      </c>
      <c r="F747" s="1003">
        <v>285</v>
      </c>
      <c r="G747" s="1003">
        <v>2894</v>
      </c>
      <c r="H747" s="540"/>
      <c r="I747" s="535"/>
      <c r="J747" s="535"/>
      <c r="K747" s="535"/>
    </row>
    <row r="748" spans="1:11" ht="12" customHeight="1">
      <c r="A748" s="11"/>
      <c r="B748" s="11"/>
      <c r="C748" s="472" t="s">
        <v>31</v>
      </c>
      <c r="D748" s="200">
        <v>24595</v>
      </c>
      <c r="E748" s="1007">
        <v>21070</v>
      </c>
      <c r="F748" s="1007">
        <v>251</v>
      </c>
      <c r="G748" s="1007">
        <v>3193</v>
      </c>
      <c r="H748" s="541"/>
      <c r="I748" s="535"/>
      <c r="J748" s="535"/>
      <c r="K748" s="535"/>
    </row>
    <row r="749" spans="1:11" ht="12" customHeight="1">
      <c r="A749" s="11"/>
      <c r="B749" s="11"/>
      <c r="C749" s="472" t="s">
        <v>32</v>
      </c>
      <c r="D749" s="200">
        <v>26125</v>
      </c>
      <c r="E749" s="200">
        <v>22356</v>
      </c>
      <c r="F749" s="200">
        <v>219</v>
      </c>
      <c r="G749" s="200">
        <v>3467</v>
      </c>
      <c r="H749" s="11"/>
      <c r="I749" s="11"/>
      <c r="J749" s="11"/>
      <c r="K749" s="11"/>
    </row>
    <row r="750" spans="1:11" ht="12" customHeight="1">
      <c r="A750" s="11"/>
      <c r="B750" s="11" t="s">
        <v>76</v>
      </c>
      <c r="C750" s="472"/>
      <c r="D750" s="200"/>
      <c r="E750" s="200"/>
      <c r="F750" s="200"/>
      <c r="G750" s="200"/>
      <c r="H750" s="11"/>
      <c r="I750" s="11"/>
      <c r="J750" s="11"/>
      <c r="K750" s="11"/>
    </row>
    <row r="751" spans="1:11" ht="12" customHeight="1">
      <c r="A751" s="11"/>
      <c r="B751" s="11"/>
      <c r="C751" s="472" t="s">
        <v>28</v>
      </c>
      <c r="D751" s="200">
        <v>6470314</v>
      </c>
      <c r="E751" s="200">
        <v>6276293</v>
      </c>
      <c r="F751" s="200">
        <v>34668</v>
      </c>
      <c r="G751" s="200">
        <v>92040</v>
      </c>
      <c r="H751" s="539"/>
      <c r="I751" s="536"/>
      <c r="J751" s="536"/>
      <c r="K751" s="536"/>
    </row>
    <row r="752" spans="1:11" ht="12" customHeight="1">
      <c r="A752" s="11"/>
      <c r="B752" s="468"/>
      <c r="C752" s="472" t="s">
        <v>29</v>
      </c>
      <c r="D752" s="200">
        <v>6527692</v>
      </c>
      <c r="E752" s="200">
        <v>6307873</v>
      </c>
      <c r="F752" s="200">
        <v>34115</v>
      </c>
      <c r="G752" s="200">
        <v>133499</v>
      </c>
      <c r="H752" s="11"/>
      <c r="I752" s="536"/>
      <c r="J752" s="536"/>
      <c r="K752" s="536"/>
    </row>
    <row r="753" spans="1:11" ht="12" customHeight="1">
      <c r="A753" s="11"/>
      <c r="B753" s="468"/>
      <c r="C753" s="472" t="s">
        <v>30</v>
      </c>
      <c r="D753" s="200">
        <v>6607515</v>
      </c>
      <c r="E753" s="200">
        <v>6421293</v>
      </c>
      <c r="F753" s="200">
        <v>25306</v>
      </c>
      <c r="G753" s="200">
        <v>130269</v>
      </c>
      <c r="H753" s="11"/>
      <c r="I753" s="536"/>
      <c r="J753" s="536"/>
      <c r="K753" s="536"/>
    </row>
    <row r="754" spans="1:11" ht="12" customHeight="1">
      <c r="A754" s="11"/>
      <c r="B754" s="468"/>
      <c r="C754" s="472" t="s">
        <v>31</v>
      </c>
      <c r="D754" s="200">
        <v>6500492</v>
      </c>
      <c r="E754" s="200">
        <v>6273079</v>
      </c>
      <c r="F754" s="200">
        <v>23226</v>
      </c>
      <c r="G754" s="200">
        <v>170621</v>
      </c>
      <c r="H754" s="11"/>
      <c r="I754" s="536"/>
      <c r="J754" s="536"/>
      <c r="K754" s="536"/>
    </row>
    <row r="755" spans="1:11" ht="12" customHeight="1">
      <c r="A755" s="11"/>
      <c r="B755" s="468"/>
      <c r="C755" s="472" t="s">
        <v>32</v>
      </c>
      <c r="D755" s="200">
        <v>7053226</v>
      </c>
      <c r="E755" s="200">
        <v>6815780</v>
      </c>
      <c r="F755" s="200">
        <v>20644</v>
      </c>
      <c r="G755" s="200">
        <v>191936</v>
      </c>
      <c r="H755" s="228"/>
      <c r="I755" s="11"/>
      <c r="J755" s="11"/>
      <c r="K755" s="11"/>
    </row>
    <row r="756" spans="1:11" ht="12" customHeight="1">
      <c r="A756" s="11"/>
      <c r="B756" s="11" t="s">
        <v>1114</v>
      </c>
      <c r="C756" s="472"/>
      <c r="D756" s="11"/>
      <c r="E756" s="11"/>
      <c r="F756" s="11"/>
      <c r="G756" s="11"/>
      <c r="H756" s="11"/>
      <c r="I756" s="11"/>
      <c r="J756" s="11"/>
      <c r="K756" s="11"/>
    </row>
    <row r="757" spans="1:11" ht="12" customHeight="1">
      <c r="A757" s="11"/>
      <c r="B757" s="11"/>
      <c r="C757" s="472" t="s">
        <v>28</v>
      </c>
      <c r="D757" s="165">
        <v>297</v>
      </c>
      <c r="E757" s="165">
        <v>325</v>
      </c>
      <c r="F757" s="165">
        <v>86</v>
      </c>
      <c r="G757" s="165">
        <v>47</v>
      </c>
      <c r="H757" s="201"/>
      <c r="I757" s="201"/>
      <c r="J757" s="201"/>
      <c r="K757" s="201"/>
    </row>
    <row r="758" spans="1:11" ht="12" customHeight="1">
      <c r="A758" s="11"/>
      <c r="B758" s="468"/>
      <c r="C758" s="472" t="s">
        <v>29</v>
      </c>
      <c r="D758" s="165">
        <v>285</v>
      </c>
      <c r="E758" s="165">
        <v>314</v>
      </c>
      <c r="F758" s="165">
        <v>102</v>
      </c>
      <c r="G758" s="165">
        <v>58</v>
      </c>
      <c r="H758" s="201"/>
      <c r="I758" s="201"/>
      <c r="J758" s="201"/>
      <c r="K758" s="201"/>
    </row>
    <row r="759" spans="1:11" ht="12" customHeight="1">
      <c r="A759" s="11"/>
      <c r="B759" s="468"/>
      <c r="C759" s="472" t="s">
        <v>30</v>
      </c>
      <c r="D759" s="165">
        <v>275</v>
      </c>
      <c r="E759" s="165">
        <v>309</v>
      </c>
      <c r="F759" s="165">
        <v>89</v>
      </c>
      <c r="G759" s="165">
        <v>45</v>
      </c>
      <c r="H759" s="201"/>
      <c r="I759" s="201"/>
      <c r="J759" s="201"/>
      <c r="K759" s="201"/>
    </row>
    <row r="760" spans="1:11" ht="12" customHeight="1">
      <c r="A760" s="11"/>
      <c r="B760" s="468"/>
      <c r="C760" s="472" t="s">
        <v>31</v>
      </c>
      <c r="D760" s="165">
        <v>264</v>
      </c>
      <c r="E760" s="165">
        <v>298</v>
      </c>
      <c r="F760" s="165">
        <v>93</v>
      </c>
      <c r="G760" s="165">
        <v>53</v>
      </c>
      <c r="H760" s="201"/>
      <c r="I760" s="201"/>
      <c r="J760" s="201"/>
      <c r="K760" s="201"/>
    </row>
    <row r="761" spans="1:11" ht="12" customHeight="1">
      <c r="A761" s="11"/>
      <c r="B761" s="542"/>
      <c r="C761" s="269" t="s">
        <v>32</v>
      </c>
      <c r="D761" s="16">
        <v>270</v>
      </c>
      <c r="E761" s="16">
        <v>305</v>
      </c>
      <c r="F761" s="16">
        <v>94</v>
      </c>
      <c r="G761" s="16">
        <v>55</v>
      </c>
      <c r="H761" s="201"/>
      <c r="I761" s="201"/>
      <c r="J761" s="201"/>
      <c r="K761" s="201"/>
    </row>
    <row r="762" spans="1:11" ht="12" customHeight="1">
      <c r="A762" s="11"/>
      <c r="B762" s="3" t="s">
        <v>1108</v>
      </c>
      <c r="C762" s="534"/>
      <c r="D762" s="535"/>
      <c r="E762" s="535"/>
      <c r="F762" s="535"/>
      <c r="G762" s="535"/>
      <c r="I762" s="536"/>
      <c r="J762" s="536"/>
      <c r="K762" s="536"/>
    </row>
    <row r="763" spans="1:11" ht="12" customHeight="1">
      <c r="A763" s="11"/>
      <c r="C763" s="11"/>
    </row>
    <row r="765" spans="1:11" ht="12" customHeight="1">
      <c r="B765" s="11" t="s">
        <v>1115</v>
      </c>
      <c r="C765" s="11"/>
      <c r="D765" s="11"/>
      <c r="E765" s="11"/>
      <c r="F765" s="11"/>
      <c r="G765" s="11"/>
      <c r="H765" s="11"/>
    </row>
    <row r="766" spans="1:11" ht="12" customHeight="1">
      <c r="B766" s="11"/>
      <c r="D766" s="11"/>
      <c r="E766" s="11"/>
      <c r="F766" s="4" t="s">
        <v>1116</v>
      </c>
      <c r="G766" s="11"/>
      <c r="H766" s="11"/>
    </row>
    <row r="767" spans="1:11" ht="12" customHeight="1">
      <c r="B767" s="5"/>
      <c r="C767" s="187"/>
      <c r="D767" s="1100" t="s">
        <v>268</v>
      </c>
      <c r="E767" s="1102"/>
      <c r="F767" s="1102"/>
      <c r="G767" s="11"/>
      <c r="H767" s="11"/>
    </row>
    <row r="768" spans="1:11" ht="12" customHeight="1">
      <c r="B768" s="11"/>
      <c r="C768" s="18"/>
      <c r="D768" s="489" t="s">
        <v>567</v>
      </c>
      <c r="E768" s="489" t="s">
        <v>1095</v>
      </c>
      <c r="F768" s="491" t="s">
        <v>1096</v>
      </c>
      <c r="G768" s="506"/>
      <c r="H768" s="506"/>
    </row>
    <row r="769" spans="2:11" ht="12" customHeight="1">
      <c r="B769" s="14"/>
      <c r="C769" s="181"/>
      <c r="D769" s="368"/>
      <c r="E769" s="493" t="s">
        <v>1117</v>
      </c>
      <c r="F769" s="508"/>
      <c r="G769" s="34"/>
      <c r="H769" s="34"/>
    </row>
    <row r="770" spans="2:11" ht="12" customHeight="1">
      <c r="B770" s="3" t="s">
        <v>737</v>
      </c>
      <c r="C770" s="18"/>
      <c r="D770" s="519">
        <v>270</v>
      </c>
      <c r="E770" s="169">
        <v>305</v>
      </c>
      <c r="F770" s="169">
        <v>55</v>
      </c>
      <c r="G770" s="1008"/>
      <c r="H770" s="1008"/>
      <c r="I770" s="1008"/>
    </row>
    <row r="771" spans="2:11" ht="12" customHeight="1">
      <c r="B771" s="165" t="s">
        <v>1099</v>
      </c>
      <c r="C771" s="219"/>
      <c r="D771" s="520">
        <v>327</v>
      </c>
      <c r="E771" s="165">
        <v>365</v>
      </c>
      <c r="F771" s="165">
        <v>54</v>
      </c>
      <c r="G771" s="1008"/>
      <c r="H771" s="1008"/>
      <c r="I771" s="1008"/>
    </row>
    <row r="772" spans="2:11" ht="12" customHeight="1">
      <c r="B772" s="165" t="s">
        <v>1100</v>
      </c>
      <c r="C772" s="219"/>
      <c r="D772" s="520">
        <v>424</v>
      </c>
      <c r="E772" s="165">
        <v>437</v>
      </c>
      <c r="F772" s="165">
        <v>70</v>
      </c>
      <c r="G772" s="1008"/>
      <c r="H772" s="1008"/>
      <c r="I772" s="1008"/>
    </row>
    <row r="773" spans="2:11" ht="12" customHeight="1">
      <c r="B773" s="165" t="s">
        <v>1101</v>
      </c>
      <c r="C773" s="219"/>
      <c r="D773" s="520">
        <v>226</v>
      </c>
      <c r="E773" s="165">
        <v>275</v>
      </c>
      <c r="F773" s="165">
        <v>56</v>
      </c>
      <c r="G773" s="1008"/>
      <c r="H773" s="1008"/>
      <c r="I773" s="1008"/>
    </row>
    <row r="774" spans="2:11" ht="12" customHeight="1">
      <c r="B774" s="165" t="s">
        <v>1102</v>
      </c>
      <c r="C774" s="219"/>
      <c r="D774" s="520">
        <v>355</v>
      </c>
      <c r="E774" s="165">
        <v>362</v>
      </c>
      <c r="F774" s="165">
        <v>58</v>
      </c>
      <c r="G774" s="1008"/>
      <c r="H774" s="1008"/>
      <c r="I774" s="1008"/>
    </row>
    <row r="775" spans="2:11" ht="12" customHeight="1">
      <c r="B775" s="165" t="s">
        <v>1103</v>
      </c>
      <c r="C775" s="219"/>
      <c r="D775" s="520">
        <v>298</v>
      </c>
      <c r="E775" s="165">
        <v>319</v>
      </c>
      <c r="F775" s="165">
        <v>50</v>
      </c>
      <c r="G775" s="1008"/>
      <c r="H775" s="1008"/>
      <c r="I775" s="1008"/>
    </row>
    <row r="776" spans="2:11" ht="12" customHeight="1">
      <c r="B776" s="165" t="s">
        <v>1104</v>
      </c>
      <c r="C776" s="219"/>
      <c r="D776" s="520">
        <v>175</v>
      </c>
      <c r="E776" s="165">
        <v>207</v>
      </c>
      <c r="F776" s="165">
        <v>48</v>
      </c>
      <c r="G776" s="1008"/>
      <c r="H776" s="1008"/>
      <c r="I776" s="1008"/>
    </row>
    <row r="777" spans="2:11" ht="12" customHeight="1">
      <c r="B777" s="165" t="s">
        <v>1105</v>
      </c>
      <c r="C777" s="219"/>
      <c r="D777" s="520">
        <v>288</v>
      </c>
      <c r="E777" s="165">
        <v>307</v>
      </c>
      <c r="F777" s="165">
        <v>54</v>
      </c>
      <c r="G777" s="1008"/>
      <c r="H777" s="1008"/>
      <c r="I777" s="1008"/>
    </row>
    <row r="778" spans="2:11" ht="12" customHeight="1">
      <c r="B778" s="165" t="s">
        <v>1106</v>
      </c>
      <c r="C778" s="219"/>
      <c r="D778" s="520">
        <v>278</v>
      </c>
      <c r="E778" s="165">
        <v>289</v>
      </c>
      <c r="F778" s="165">
        <v>67</v>
      </c>
      <c r="G778" s="1008"/>
      <c r="H778" s="1008"/>
      <c r="I778" s="1008"/>
    </row>
    <row r="779" spans="2:11" ht="12" customHeight="1">
      <c r="B779" s="16" t="s">
        <v>1107</v>
      </c>
      <c r="C779" s="239"/>
      <c r="D779" s="521">
        <v>310</v>
      </c>
      <c r="E779" s="16">
        <v>336</v>
      </c>
      <c r="F779" s="16">
        <v>72</v>
      </c>
      <c r="G779" s="1008"/>
      <c r="H779" s="1008"/>
      <c r="I779" s="1008"/>
    </row>
    <row r="780" spans="2:11" ht="12" customHeight="1">
      <c r="B780" s="11"/>
      <c r="C780" s="165"/>
      <c r="D780" s="224"/>
      <c r="E780" s="224"/>
      <c r="F780" s="11"/>
    </row>
    <row r="781" spans="2:11" ht="12" customHeight="1">
      <c r="B781" s="11"/>
      <c r="C781" s="165"/>
      <c r="D781" s="224"/>
      <c r="E781" s="224"/>
    </row>
    <row r="782" spans="2:11" ht="12" customHeight="1">
      <c r="B782" s="11" t="s">
        <v>1118</v>
      </c>
    </row>
    <row r="783" spans="2:11" ht="12" customHeight="1">
      <c r="B783" s="11"/>
      <c r="K783" s="4" t="s">
        <v>1119</v>
      </c>
    </row>
    <row r="784" spans="2:11" ht="12" customHeight="1">
      <c r="B784" s="5"/>
      <c r="C784" s="5"/>
      <c r="D784" s="1100" t="s">
        <v>908</v>
      </c>
      <c r="E784" s="1102"/>
      <c r="F784" s="1102"/>
      <c r="G784" s="1145"/>
      <c r="H784" s="1100" t="s">
        <v>4</v>
      </c>
      <c r="I784" s="1102"/>
      <c r="J784" s="1102"/>
      <c r="K784" s="1102"/>
    </row>
    <row r="785" spans="2:19" ht="12" customHeight="1">
      <c r="B785" s="11"/>
      <c r="C785" s="18"/>
      <c r="D785" s="194" t="s">
        <v>567</v>
      </c>
      <c r="E785" s="543" t="s">
        <v>1120</v>
      </c>
      <c r="F785" s="544" t="s">
        <v>1097</v>
      </c>
      <c r="G785" s="543" t="s">
        <v>1121</v>
      </c>
      <c r="H785" s="194" t="s">
        <v>567</v>
      </c>
      <c r="I785" s="543" t="s">
        <v>1120</v>
      </c>
      <c r="J785" s="544" t="s">
        <v>1097</v>
      </c>
      <c r="K785" s="545" t="s">
        <v>1121</v>
      </c>
    </row>
    <row r="786" spans="2:19" ht="12" customHeight="1">
      <c r="B786" s="11"/>
      <c r="C786" s="181"/>
      <c r="D786" s="546" t="s">
        <v>1122</v>
      </c>
      <c r="E786" s="547" t="s">
        <v>1098</v>
      </c>
      <c r="F786" s="548" t="s">
        <v>1098</v>
      </c>
      <c r="G786" s="547" t="s">
        <v>1098</v>
      </c>
      <c r="H786" s="546" t="s">
        <v>1122</v>
      </c>
      <c r="I786" s="547" t="s">
        <v>1098</v>
      </c>
      <c r="J786" s="548" t="s">
        <v>1098</v>
      </c>
      <c r="K786" s="549" t="s">
        <v>1098</v>
      </c>
    </row>
    <row r="787" spans="2:19" ht="12" customHeight="1">
      <c r="B787" s="5" t="s">
        <v>915</v>
      </c>
      <c r="C787" s="18"/>
      <c r="D787" s="519">
        <v>26125</v>
      </c>
      <c r="E787" s="169">
        <v>22356</v>
      </c>
      <c r="F787" s="169">
        <v>219</v>
      </c>
      <c r="G787" s="169">
        <v>3467</v>
      </c>
      <c r="H787" s="550">
        <v>100</v>
      </c>
      <c r="I787" s="550">
        <v>100</v>
      </c>
      <c r="J787" s="550">
        <v>100</v>
      </c>
      <c r="K787" s="550">
        <v>100</v>
      </c>
      <c r="L787" s="192"/>
      <c r="M787" s="192"/>
      <c r="N787" s="192"/>
      <c r="O787" s="192"/>
      <c r="P787" s="985"/>
      <c r="Q787" s="985"/>
      <c r="R787" s="985"/>
      <c r="S787" s="985"/>
    </row>
    <row r="788" spans="2:19" ht="12" customHeight="1">
      <c r="B788" s="551" t="s">
        <v>1123</v>
      </c>
      <c r="C788" s="18"/>
      <c r="D788" s="520">
        <v>2765</v>
      </c>
      <c r="E788" s="165">
        <v>2687</v>
      </c>
      <c r="F788" s="165">
        <v>23</v>
      </c>
      <c r="G788" s="165">
        <v>39</v>
      </c>
      <c r="H788" s="552">
        <v>10.6</v>
      </c>
      <c r="I788" s="552">
        <v>12</v>
      </c>
      <c r="J788" s="552">
        <v>10.6</v>
      </c>
      <c r="K788" s="552">
        <v>1.1000000000000001</v>
      </c>
      <c r="L788" s="192"/>
      <c r="M788" s="192"/>
      <c r="N788" s="192"/>
      <c r="O788" s="192"/>
      <c r="P788" s="985"/>
      <c r="Q788" s="985"/>
      <c r="R788" s="985"/>
      <c r="S788" s="985"/>
    </row>
    <row r="789" spans="2:19" ht="12" customHeight="1">
      <c r="B789" s="551" t="s">
        <v>1124</v>
      </c>
      <c r="C789" s="18"/>
      <c r="D789" s="520">
        <v>6054</v>
      </c>
      <c r="E789" s="165">
        <v>5687</v>
      </c>
      <c r="F789" s="165">
        <v>70</v>
      </c>
      <c r="G789" s="165">
        <v>271</v>
      </c>
      <c r="H789" s="552">
        <v>23.2</v>
      </c>
      <c r="I789" s="552">
        <v>25.4</v>
      </c>
      <c r="J789" s="552">
        <v>32</v>
      </c>
      <c r="K789" s="552">
        <v>7.8</v>
      </c>
      <c r="L789" s="192"/>
      <c r="M789" s="192"/>
      <c r="N789" s="192"/>
      <c r="O789" s="192"/>
      <c r="P789" s="985"/>
      <c r="Q789" s="985"/>
      <c r="R789" s="985"/>
      <c r="S789" s="985"/>
    </row>
    <row r="790" spans="2:19" ht="12" customHeight="1">
      <c r="B790" s="551" t="s">
        <v>1125</v>
      </c>
      <c r="C790" s="18"/>
      <c r="D790" s="520">
        <v>4014</v>
      </c>
      <c r="E790" s="165">
        <v>3553</v>
      </c>
      <c r="F790" s="165">
        <v>36</v>
      </c>
      <c r="G790" s="165">
        <v>411</v>
      </c>
      <c r="H790" s="552">
        <v>15.4</v>
      </c>
      <c r="I790" s="552">
        <v>15.9</v>
      </c>
      <c r="J790" s="552">
        <v>16.5</v>
      </c>
      <c r="K790" s="552">
        <v>11.9</v>
      </c>
      <c r="L790" s="192"/>
      <c r="M790" s="192"/>
      <c r="N790" s="192"/>
      <c r="O790" s="192"/>
      <c r="P790" s="985"/>
      <c r="Q790" s="985"/>
      <c r="R790" s="985"/>
      <c r="S790" s="985"/>
    </row>
    <row r="791" spans="2:19" ht="12" customHeight="1">
      <c r="B791" s="551" t="s">
        <v>1126</v>
      </c>
      <c r="C791" s="18"/>
      <c r="D791" s="520">
        <v>2253</v>
      </c>
      <c r="E791" s="165">
        <v>1874</v>
      </c>
      <c r="F791" s="165">
        <v>17</v>
      </c>
      <c r="G791" s="165">
        <v>356</v>
      </c>
      <c r="H791" s="552">
        <v>8.6</v>
      </c>
      <c r="I791" s="552">
        <v>8.4</v>
      </c>
      <c r="J791" s="552">
        <v>7.9</v>
      </c>
      <c r="K791" s="552">
        <v>10.3</v>
      </c>
      <c r="L791" s="192"/>
      <c r="M791" s="192"/>
      <c r="N791" s="192"/>
      <c r="O791" s="192"/>
      <c r="P791" s="985"/>
      <c r="Q791" s="985"/>
      <c r="R791" s="985"/>
      <c r="S791" s="985"/>
    </row>
    <row r="792" spans="2:19" ht="12" customHeight="1">
      <c r="B792" s="553" t="s">
        <v>1127</v>
      </c>
      <c r="C792" s="18"/>
      <c r="D792" s="520">
        <v>2769</v>
      </c>
      <c r="E792" s="165">
        <v>2169</v>
      </c>
      <c r="F792" s="165">
        <v>20</v>
      </c>
      <c r="G792" s="165">
        <v>576</v>
      </c>
      <c r="H792" s="552">
        <v>10.6</v>
      </c>
      <c r="I792" s="552">
        <v>9.6999999999999993</v>
      </c>
      <c r="J792" s="552">
        <v>9.3000000000000007</v>
      </c>
      <c r="K792" s="552">
        <v>16.600000000000001</v>
      </c>
      <c r="L792" s="192"/>
      <c r="M792" s="192"/>
      <c r="N792" s="192"/>
      <c r="O792" s="192"/>
      <c r="P792" s="985"/>
      <c r="Q792" s="985"/>
      <c r="R792" s="985"/>
      <c r="S792" s="985"/>
    </row>
    <row r="793" spans="2:19" ht="12" customHeight="1">
      <c r="B793" s="551" t="s">
        <v>1128</v>
      </c>
      <c r="C793" s="18"/>
      <c r="D793" s="520">
        <v>3058</v>
      </c>
      <c r="E793" s="165">
        <v>2342</v>
      </c>
      <c r="F793" s="165">
        <v>18</v>
      </c>
      <c r="G793" s="165">
        <v>691</v>
      </c>
      <c r="H793" s="552">
        <v>11.7</v>
      </c>
      <c r="I793" s="552">
        <v>10.5</v>
      </c>
      <c r="J793" s="552">
        <v>8</v>
      </c>
      <c r="K793" s="552">
        <v>19.899999999999999</v>
      </c>
      <c r="L793" s="192"/>
      <c r="M793" s="192"/>
      <c r="N793" s="192"/>
      <c r="O793" s="192"/>
      <c r="P793" s="985"/>
      <c r="Q793" s="985"/>
      <c r="R793" s="985"/>
      <c r="S793" s="985"/>
    </row>
    <row r="794" spans="2:19" ht="12" customHeight="1">
      <c r="B794" s="184" t="s">
        <v>1129</v>
      </c>
      <c r="C794" s="18"/>
      <c r="D794" s="520">
        <v>2105</v>
      </c>
      <c r="E794" s="165">
        <v>1609</v>
      </c>
      <c r="F794" s="165">
        <v>13</v>
      </c>
      <c r="G794" s="165">
        <v>478</v>
      </c>
      <c r="H794" s="552">
        <v>8.1</v>
      </c>
      <c r="I794" s="552">
        <v>7.2</v>
      </c>
      <c r="J794" s="552">
        <v>5.7</v>
      </c>
      <c r="K794" s="552">
        <v>13.8</v>
      </c>
      <c r="L794" s="192"/>
      <c r="M794" s="192"/>
      <c r="N794" s="192"/>
      <c r="O794" s="192"/>
      <c r="P794" s="985"/>
      <c r="Q794" s="985"/>
      <c r="R794" s="985"/>
      <c r="S794" s="985"/>
    </row>
    <row r="795" spans="2:19" ht="12" customHeight="1">
      <c r="B795" s="184" t="s">
        <v>1130</v>
      </c>
      <c r="C795" s="18"/>
      <c r="D795" s="520">
        <v>641</v>
      </c>
      <c r="E795" s="165">
        <v>498</v>
      </c>
      <c r="F795" s="165">
        <v>5</v>
      </c>
      <c r="G795" s="165">
        <v>137</v>
      </c>
      <c r="H795" s="552">
        <v>2.5</v>
      </c>
      <c r="I795" s="552">
        <v>2.2000000000000002</v>
      </c>
      <c r="J795" s="552">
        <v>2.1</v>
      </c>
      <c r="K795" s="552">
        <v>3.9</v>
      </c>
      <c r="L795" s="192"/>
      <c r="M795" s="192"/>
      <c r="N795" s="192"/>
      <c r="O795" s="192"/>
      <c r="P795" s="985"/>
      <c r="Q795" s="985"/>
      <c r="R795" s="985"/>
      <c r="S795" s="985"/>
    </row>
    <row r="796" spans="2:19" ht="12" customHeight="1">
      <c r="B796" s="184" t="s">
        <v>1131</v>
      </c>
      <c r="C796" s="18"/>
      <c r="D796" s="520">
        <v>613</v>
      </c>
      <c r="E796" s="165">
        <v>473</v>
      </c>
      <c r="F796" s="165">
        <v>4</v>
      </c>
      <c r="G796" s="165">
        <v>135</v>
      </c>
      <c r="H796" s="552">
        <v>2.2999999999999998</v>
      </c>
      <c r="I796" s="552">
        <v>2.1</v>
      </c>
      <c r="J796" s="552">
        <v>1.6</v>
      </c>
      <c r="K796" s="552">
        <v>3.9</v>
      </c>
      <c r="L796" s="192"/>
      <c r="M796" s="192"/>
      <c r="N796" s="192"/>
      <c r="O796" s="192"/>
      <c r="P796" s="985"/>
      <c r="Q796" s="985"/>
      <c r="R796" s="985"/>
      <c r="S796" s="985"/>
    </row>
    <row r="797" spans="2:19" ht="12" customHeight="1">
      <c r="B797" s="184" t="s">
        <v>1132</v>
      </c>
      <c r="C797" s="18"/>
      <c r="D797" s="520">
        <v>601</v>
      </c>
      <c r="E797" s="165">
        <v>462</v>
      </c>
      <c r="F797" s="165">
        <v>4</v>
      </c>
      <c r="G797" s="165">
        <v>135</v>
      </c>
      <c r="H797" s="552">
        <v>2.2999999999999998</v>
      </c>
      <c r="I797" s="552">
        <v>2.1</v>
      </c>
      <c r="J797" s="552">
        <v>1.9</v>
      </c>
      <c r="K797" s="552">
        <v>3.9</v>
      </c>
      <c r="L797" s="192"/>
      <c r="M797" s="192"/>
      <c r="N797" s="192"/>
      <c r="O797" s="192"/>
      <c r="P797" s="985"/>
      <c r="Q797" s="985"/>
      <c r="R797" s="985"/>
      <c r="S797" s="985"/>
    </row>
    <row r="798" spans="2:19" ht="12" customHeight="1">
      <c r="B798" s="184" t="s">
        <v>1133</v>
      </c>
      <c r="C798" s="18"/>
      <c r="D798" s="520">
        <v>578</v>
      </c>
      <c r="E798" s="165">
        <v>452</v>
      </c>
      <c r="F798" s="165">
        <v>3</v>
      </c>
      <c r="G798" s="165">
        <v>121</v>
      </c>
      <c r="H798" s="552">
        <v>2.2000000000000002</v>
      </c>
      <c r="I798" s="552">
        <v>2</v>
      </c>
      <c r="J798" s="552">
        <v>1.2</v>
      </c>
      <c r="K798" s="552">
        <v>3.5</v>
      </c>
      <c r="L798" s="192"/>
      <c r="M798" s="192"/>
      <c r="N798" s="192"/>
      <c r="O798" s="192"/>
      <c r="P798" s="985"/>
      <c r="Q798" s="985"/>
      <c r="R798" s="985"/>
      <c r="S798" s="985"/>
    </row>
    <row r="799" spans="2:19" ht="12" customHeight="1">
      <c r="B799" s="554" t="s">
        <v>1134</v>
      </c>
      <c r="C799" s="181"/>
      <c r="D799" s="521">
        <v>366</v>
      </c>
      <c r="E799" s="16">
        <v>271</v>
      </c>
      <c r="F799" s="16">
        <v>3</v>
      </c>
      <c r="G799" s="16">
        <v>91</v>
      </c>
      <c r="H799" s="555">
        <v>1.4</v>
      </c>
      <c r="I799" s="555">
        <v>1.2</v>
      </c>
      <c r="J799" s="555">
        <v>1.6</v>
      </c>
      <c r="K799" s="555">
        <v>2.6</v>
      </c>
      <c r="L799" s="192"/>
      <c r="M799" s="192"/>
      <c r="N799" s="192"/>
      <c r="O799" s="192"/>
      <c r="P799" s="985"/>
      <c r="Q799" s="985"/>
      <c r="R799" s="985"/>
      <c r="S799" s="985"/>
    </row>
    <row r="800" spans="2:19" ht="12" customHeight="1">
      <c r="B800" s="11" t="s">
        <v>1108</v>
      </c>
      <c r="C800" s="11"/>
      <c r="D800" s="522"/>
      <c r="E800" s="522"/>
      <c r="F800" s="522"/>
      <c r="G800" s="522"/>
      <c r="H800" s="552"/>
      <c r="I800" s="552"/>
      <c r="J800" s="552"/>
      <c r="K800" s="552"/>
    </row>
    <row r="801" spans="2:11" ht="12" customHeight="1">
      <c r="B801" s="11" t="s">
        <v>1135</v>
      </c>
      <c r="C801" s="11"/>
      <c r="D801" s="11"/>
      <c r="E801" s="11"/>
      <c r="F801" s="11"/>
      <c r="G801" s="13"/>
      <c r="H801" s="34"/>
      <c r="I801" s="34"/>
      <c r="J801" s="11"/>
      <c r="K801" s="11"/>
    </row>
    <row r="802" spans="2:11" ht="12" customHeight="1">
      <c r="B802" s="11"/>
      <c r="G802" s="13"/>
      <c r="H802" s="34"/>
      <c r="I802" s="34"/>
    </row>
    <row r="803" spans="2:11" ht="12" customHeight="1">
      <c r="B803" s="11"/>
      <c r="G803" s="13"/>
      <c r="H803" s="34"/>
      <c r="I803" s="34"/>
    </row>
    <row r="804" spans="2:11" ht="12" customHeight="1">
      <c r="B804" s="217" t="s">
        <v>1136</v>
      </c>
      <c r="C804" s="11"/>
      <c r="D804" s="11"/>
      <c r="E804" s="11"/>
      <c r="F804" s="11"/>
      <c r="G804" s="11"/>
      <c r="H804" s="11"/>
      <c r="I804" s="11"/>
    </row>
    <row r="805" spans="2:11" ht="12" customHeight="1">
      <c r="B805" s="11"/>
      <c r="D805" s="11"/>
      <c r="E805" s="11"/>
      <c r="F805" s="11"/>
      <c r="G805" s="11"/>
      <c r="H805" s="11"/>
      <c r="I805" s="4" t="s">
        <v>1138</v>
      </c>
    </row>
    <row r="806" spans="2:11" ht="12" customHeight="1">
      <c r="B806" s="5"/>
      <c r="C806" s="5"/>
      <c r="D806" s="487" t="s">
        <v>567</v>
      </c>
      <c r="E806" s="556" t="s">
        <v>1120</v>
      </c>
      <c r="F806" s="487" t="s">
        <v>1139</v>
      </c>
      <c r="G806" s="487" t="s">
        <v>1140</v>
      </c>
      <c r="H806" s="487" t="s">
        <v>1141</v>
      </c>
      <c r="I806" s="267" t="s">
        <v>1142</v>
      </c>
      <c r="J806" s="34"/>
      <c r="K806" s="557"/>
    </row>
    <row r="807" spans="2:11" ht="12" customHeight="1">
      <c r="B807" s="11"/>
      <c r="C807" s="18"/>
      <c r="D807" s="506"/>
      <c r="E807" s="558" t="s">
        <v>1098</v>
      </c>
      <c r="F807" s="559" t="s">
        <v>1143</v>
      </c>
      <c r="G807" s="558" t="s">
        <v>1144</v>
      </c>
      <c r="H807" s="489" t="s">
        <v>1145</v>
      </c>
      <c r="I807" s="560" t="s">
        <v>1146</v>
      </c>
      <c r="J807" s="34"/>
      <c r="K807" s="557"/>
    </row>
    <row r="808" spans="2:11" ht="12" customHeight="1">
      <c r="B808" s="11"/>
      <c r="C808" s="18"/>
      <c r="D808" s="561"/>
      <c r="E808" s="562"/>
      <c r="F808" s="563" t="s">
        <v>1147</v>
      </c>
      <c r="G808" s="564" t="s">
        <v>1148</v>
      </c>
      <c r="H808" s="563" t="s">
        <v>1149</v>
      </c>
      <c r="I808" s="559" t="s">
        <v>1150</v>
      </c>
      <c r="J808" s="34"/>
      <c r="K808" s="557"/>
    </row>
    <row r="809" spans="2:11" ht="12" customHeight="1">
      <c r="B809" s="14"/>
      <c r="C809" s="181"/>
      <c r="D809" s="368"/>
      <c r="E809" s="565"/>
      <c r="F809" s="507"/>
      <c r="G809" s="566"/>
      <c r="H809" s="493" t="s">
        <v>1151</v>
      </c>
      <c r="I809" s="508" t="s">
        <v>1152</v>
      </c>
      <c r="J809" s="217"/>
      <c r="K809" s="557"/>
    </row>
    <row r="810" spans="2:11" ht="12" customHeight="1">
      <c r="B810" s="5" t="s">
        <v>659</v>
      </c>
      <c r="C810" s="18"/>
      <c r="D810" s="9">
        <v>8666</v>
      </c>
      <c r="E810" s="9">
        <v>3000</v>
      </c>
      <c r="F810" s="9">
        <v>852</v>
      </c>
      <c r="G810" s="9">
        <v>1085</v>
      </c>
      <c r="H810" s="9">
        <v>1231</v>
      </c>
      <c r="I810" s="9">
        <v>1514</v>
      </c>
      <c r="J810" s="11"/>
      <c r="K810" s="11"/>
    </row>
    <row r="811" spans="2:11" ht="12" customHeight="1">
      <c r="B811" s="551" t="s">
        <v>1153</v>
      </c>
      <c r="C811" s="567"/>
      <c r="D811" s="9">
        <v>745</v>
      </c>
      <c r="E811" s="9">
        <v>238</v>
      </c>
      <c r="F811" s="9">
        <v>61</v>
      </c>
      <c r="G811" s="9">
        <v>118</v>
      </c>
      <c r="H811" s="9">
        <v>115</v>
      </c>
      <c r="I811" s="9">
        <v>143</v>
      </c>
      <c r="J811" s="11"/>
      <c r="K811" s="11"/>
    </row>
    <row r="812" spans="2:11" ht="12" customHeight="1">
      <c r="B812" s="551" t="s">
        <v>1154</v>
      </c>
      <c r="C812" s="567"/>
      <c r="D812" s="9">
        <v>783</v>
      </c>
      <c r="E812" s="9">
        <v>275</v>
      </c>
      <c r="F812" s="9">
        <v>73</v>
      </c>
      <c r="G812" s="9">
        <v>120</v>
      </c>
      <c r="H812" s="9">
        <v>119</v>
      </c>
      <c r="I812" s="9">
        <v>151</v>
      </c>
      <c r="J812" s="11"/>
      <c r="K812" s="11"/>
    </row>
    <row r="813" spans="2:11" ht="12" customHeight="1">
      <c r="B813" s="551" t="s">
        <v>1155</v>
      </c>
      <c r="C813" s="567"/>
      <c r="D813" s="9">
        <v>1035</v>
      </c>
      <c r="E813" s="9">
        <v>377</v>
      </c>
      <c r="F813" s="9">
        <v>91</v>
      </c>
      <c r="G813" s="9">
        <v>145</v>
      </c>
      <c r="H813" s="9">
        <v>151</v>
      </c>
      <c r="I813" s="9">
        <v>222</v>
      </c>
      <c r="J813" s="11"/>
      <c r="K813" s="11"/>
    </row>
    <row r="814" spans="2:11" ht="12" customHeight="1">
      <c r="B814" s="551" t="s">
        <v>1156</v>
      </c>
      <c r="C814" s="567"/>
      <c r="D814" s="9">
        <v>1136</v>
      </c>
      <c r="E814" s="9">
        <v>422</v>
      </c>
      <c r="F814" s="9">
        <v>124</v>
      </c>
      <c r="G814" s="9">
        <v>162</v>
      </c>
      <c r="H814" s="9">
        <v>168</v>
      </c>
      <c r="I814" s="9">
        <v>216</v>
      </c>
      <c r="J814" s="11"/>
      <c r="K814" s="11"/>
    </row>
    <row r="815" spans="2:11" ht="12" customHeight="1">
      <c r="B815" s="553" t="s">
        <v>1157</v>
      </c>
      <c r="C815" s="568"/>
      <c r="D815" s="9">
        <v>1437</v>
      </c>
      <c r="E815" s="9">
        <v>539</v>
      </c>
      <c r="F815" s="9">
        <v>173</v>
      </c>
      <c r="G815" s="9">
        <v>193</v>
      </c>
      <c r="H815" s="9">
        <v>230</v>
      </c>
      <c r="I815" s="9">
        <v>253</v>
      </c>
      <c r="J815" s="11"/>
      <c r="K815" s="11"/>
    </row>
    <row r="816" spans="2:11" ht="12" customHeight="1">
      <c r="B816" s="551" t="s">
        <v>1158</v>
      </c>
      <c r="C816" s="567"/>
      <c r="D816" s="9">
        <v>1886</v>
      </c>
      <c r="E816" s="9">
        <v>688</v>
      </c>
      <c r="F816" s="9">
        <v>234</v>
      </c>
      <c r="G816" s="9">
        <v>249</v>
      </c>
      <c r="H816" s="9">
        <v>310</v>
      </c>
      <c r="I816" s="9">
        <v>335</v>
      </c>
      <c r="J816" s="11"/>
      <c r="K816" s="11"/>
    </row>
    <row r="817" spans="2:15" ht="12" customHeight="1">
      <c r="B817" s="184" t="s">
        <v>1159</v>
      </c>
      <c r="C817" s="569"/>
      <c r="D817" s="9">
        <v>726</v>
      </c>
      <c r="E817" s="9">
        <v>285</v>
      </c>
      <c r="F817" s="9">
        <v>77</v>
      </c>
      <c r="G817" s="9">
        <v>80</v>
      </c>
      <c r="H817" s="9">
        <v>112</v>
      </c>
      <c r="I817" s="9">
        <v>148</v>
      </c>
      <c r="J817" s="11"/>
      <c r="K817" s="11"/>
    </row>
    <row r="818" spans="2:15" ht="12" customHeight="1">
      <c r="B818" s="11" t="s">
        <v>1160</v>
      </c>
      <c r="C818" s="18"/>
      <c r="D818" s="570">
        <v>100</v>
      </c>
      <c r="E818" s="552">
        <v>100</v>
      </c>
      <c r="F818" s="552">
        <v>100</v>
      </c>
      <c r="G818" s="552">
        <v>100</v>
      </c>
      <c r="H818" s="552">
        <v>100</v>
      </c>
      <c r="I818" s="552">
        <v>100</v>
      </c>
      <c r="J818" s="552"/>
      <c r="K818" s="552"/>
      <c r="L818" s="552"/>
      <c r="M818" s="552"/>
      <c r="N818" s="552"/>
      <c r="O818" s="552"/>
    </row>
    <row r="819" spans="2:15" ht="12" customHeight="1">
      <c r="B819" s="551" t="s">
        <v>1153</v>
      </c>
      <c r="C819" s="567"/>
      <c r="D819" s="570">
        <v>8.6</v>
      </c>
      <c r="E819" s="552">
        <v>7.9</v>
      </c>
      <c r="F819" s="552">
        <v>7.2</v>
      </c>
      <c r="G819" s="552">
        <v>10.9</v>
      </c>
      <c r="H819" s="552">
        <v>9.3000000000000007</v>
      </c>
      <c r="I819" s="552">
        <v>9.4</v>
      </c>
      <c r="J819" s="552"/>
      <c r="K819" s="552"/>
      <c r="L819" s="552"/>
      <c r="M819" s="552"/>
      <c r="N819" s="552"/>
      <c r="O819" s="552"/>
    </row>
    <row r="820" spans="2:15" ht="12" customHeight="1">
      <c r="B820" s="551" t="s">
        <v>1154</v>
      </c>
      <c r="C820" s="567"/>
      <c r="D820" s="570">
        <v>9</v>
      </c>
      <c r="E820" s="552">
        <v>9.1999999999999993</v>
      </c>
      <c r="F820" s="552">
        <v>8.6</v>
      </c>
      <c r="G820" s="552">
        <v>11.1</v>
      </c>
      <c r="H820" s="552">
        <v>9.6999999999999993</v>
      </c>
      <c r="I820" s="552">
        <v>10</v>
      </c>
      <c r="J820" s="552"/>
      <c r="K820" s="552"/>
      <c r="L820" s="552"/>
      <c r="M820" s="552"/>
      <c r="N820" s="552"/>
      <c r="O820" s="552"/>
    </row>
    <row r="821" spans="2:15" ht="12" customHeight="1">
      <c r="B821" s="551" t="s">
        <v>1155</v>
      </c>
      <c r="C821" s="567"/>
      <c r="D821" s="570">
        <v>11.9</v>
      </c>
      <c r="E821" s="552">
        <v>12.6</v>
      </c>
      <c r="F821" s="552">
        <v>10.7</v>
      </c>
      <c r="G821" s="552">
        <v>13.4</v>
      </c>
      <c r="H821" s="552">
        <v>12.3</v>
      </c>
      <c r="I821" s="552">
        <v>14.7</v>
      </c>
      <c r="J821" s="552"/>
      <c r="K821" s="552"/>
      <c r="L821" s="552"/>
      <c r="M821" s="552"/>
      <c r="N821" s="552"/>
      <c r="O821" s="552"/>
    </row>
    <row r="822" spans="2:15" ht="12" customHeight="1">
      <c r="B822" s="551" t="s">
        <v>1156</v>
      </c>
      <c r="C822" s="567"/>
      <c r="D822" s="570">
        <v>13.1</v>
      </c>
      <c r="E822" s="552">
        <v>14.1</v>
      </c>
      <c r="F822" s="552">
        <v>14.6</v>
      </c>
      <c r="G822" s="552">
        <v>14.9</v>
      </c>
      <c r="H822" s="552">
        <v>13.6</v>
      </c>
      <c r="I822" s="552">
        <v>14.3</v>
      </c>
      <c r="J822" s="552"/>
      <c r="K822" s="552"/>
      <c r="L822" s="552"/>
      <c r="M822" s="552"/>
      <c r="N822" s="552"/>
      <c r="O822" s="552"/>
    </row>
    <row r="823" spans="2:15" ht="12" customHeight="1">
      <c r="B823" s="553" t="s">
        <v>1157</v>
      </c>
      <c r="C823" s="568"/>
      <c r="D823" s="570">
        <v>16.600000000000001</v>
      </c>
      <c r="E823" s="552">
        <v>18</v>
      </c>
      <c r="F823" s="552">
        <v>20.3</v>
      </c>
      <c r="G823" s="552">
        <v>17.8</v>
      </c>
      <c r="H823" s="552">
        <v>18.7</v>
      </c>
      <c r="I823" s="552">
        <v>16.7</v>
      </c>
      <c r="J823" s="552"/>
      <c r="K823" s="552"/>
      <c r="L823" s="552"/>
      <c r="M823" s="552"/>
      <c r="N823" s="552"/>
      <c r="O823" s="552"/>
    </row>
    <row r="824" spans="2:15" ht="12" customHeight="1">
      <c r="B824" s="551" t="s">
        <v>1158</v>
      </c>
      <c r="C824" s="567"/>
      <c r="D824" s="570">
        <v>21.8</v>
      </c>
      <c r="E824" s="552">
        <v>22.9</v>
      </c>
      <c r="F824" s="552">
        <v>27.5</v>
      </c>
      <c r="G824" s="552">
        <v>22.9</v>
      </c>
      <c r="H824" s="552">
        <v>25.2</v>
      </c>
      <c r="I824" s="552">
        <v>22.1</v>
      </c>
      <c r="J824" s="552"/>
      <c r="K824" s="552"/>
      <c r="L824" s="552"/>
      <c r="M824" s="552"/>
      <c r="N824" s="552"/>
      <c r="O824" s="552"/>
    </row>
    <row r="825" spans="2:15" ht="12" customHeight="1">
      <c r="B825" s="554" t="s">
        <v>1159</v>
      </c>
      <c r="C825" s="571"/>
      <c r="D825" s="572">
        <v>8.4</v>
      </c>
      <c r="E825" s="555">
        <v>9.5</v>
      </c>
      <c r="F825" s="555">
        <v>9</v>
      </c>
      <c r="G825" s="555">
        <v>7.4</v>
      </c>
      <c r="H825" s="555">
        <v>9.1</v>
      </c>
      <c r="I825" s="555">
        <v>9.8000000000000007</v>
      </c>
      <c r="J825" s="552"/>
      <c r="K825" s="552"/>
      <c r="L825" s="552"/>
      <c r="M825" s="552"/>
      <c r="N825" s="552"/>
      <c r="O825" s="552"/>
    </row>
    <row r="826" spans="2:15" ht="12" customHeight="1">
      <c r="B826" s="11" t="s">
        <v>675</v>
      </c>
      <c r="J826" s="552"/>
      <c r="K826" s="552"/>
    </row>
    <row r="827" spans="2:15" ht="12" customHeight="1">
      <c r="B827" s="184"/>
      <c r="J827" s="552"/>
      <c r="K827" s="552"/>
    </row>
    <row r="828" spans="2:15" ht="12" customHeight="1">
      <c r="B828" s="184"/>
      <c r="C828" s="184"/>
      <c r="D828" s="552"/>
      <c r="E828" s="552"/>
      <c r="F828" s="552"/>
      <c r="G828" s="552"/>
      <c r="H828" s="552"/>
      <c r="I828" s="552"/>
      <c r="J828" s="552"/>
      <c r="K828" s="552"/>
    </row>
    <row r="829" spans="2:15" ht="12" customHeight="1">
      <c r="B829" s="11" t="s">
        <v>1161</v>
      </c>
      <c r="C829" s="11"/>
      <c r="D829" s="11"/>
      <c r="E829" s="11"/>
      <c r="F829" s="11"/>
      <c r="G829" s="11"/>
      <c r="H829" s="11"/>
      <c r="I829" s="11"/>
      <c r="J829" s="11"/>
      <c r="K829" s="11"/>
    </row>
    <row r="830" spans="2:15" ht="12" customHeight="1">
      <c r="B830" s="11"/>
      <c r="C830" s="11"/>
      <c r="D830" s="11"/>
      <c r="E830" s="11"/>
      <c r="F830" s="11"/>
      <c r="G830" s="11"/>
      <c r="H830" s="11"/>
      <c r="I830" s="11"/>
      <c r="J830" s="264" t="s">
        <v>1162</v>
      </c>
    </row>
    <row r="831" spans="2:15" ht="12" customHeight="1">
      <c r="B831" s="5"/>
      <c r="C831" s="187"/>
      <c r="D831" s="1100" t="s">
        <v>1163</v>
      </c>
      <c r="E831" s="1102"/>
      <c r="F831" s="1102"/>
      <c r="G831" s="1102"/>
      <c r="H831" s="1102"/>
      <c r="I831" s="1102"/>
      <c r="J831" s="1102"/>
    </row>
    <row r="832" spans="2:15" ht="12" customHeight="1">
      <c r="B832" s="14"/>
      <c r="C832" s="573"/>
      <c r="D832" s="574" t="s">
        <v>659</v>
      </c>
      <c r="E832" s="575" t="s">
        <v>1164</v>
      </c>
      <c r="F832" s="576" t="s">
        <v>1165</v>
      </c>
      <c r="G832" s="575" t="s">
        <v>1166</v>
      </c>
      <c r="H832" s="576" t="s">
        <v>1167</v>
      </c>
      <c r="I832" s="575" t="s">
        <v>1168</v>
      </c>
      <c r="J832" s="576" t="s">
        <v>1169</v>
      </c>
    </row>
    <row r="833" spans="2:17" ht="12" customHeight="1">
      <c r="B833" s="577" t="s">
        <v>1170</v>
      </c>
      <c r="C833" s="187"/>
      <c r="D833" s="1009">
        <v>84</v>
      </c>
      <c r="E833" s="1010">
        <v>0</v>
      </c>
      <c r="F833" s="1010">
        <v>1</v>
      </c>
      <c r="G833" s="1010">
        <v>3</v>
      </c>
      <c r="H833" s="1010">
        <v>16</v>
      </c>
      <c r="I833" s="1010">
        <v>25</v>
      </c>
      <c r="J833" s="1010">
        <v>39</v>
      </c>
      <c r="K833" s="199"/>
      <c r="L833" s="199"/>
      <c r="M833" s="199"/>
      <c r="N833" s="199"/>
      <c r="O833" s="199"/>
      <c r="P833" s="199"/>
      <c r="Q833" s="199"/>
    </row>
    <row r="834" spans="2:17" ht="12" customHeight="1">
      <c r="B834" s="551" t="s">
        <v>1171</v>
      </c>
      <c r="C834" s="18"/>
      <c r="D834" s="1011">
        <v>209</v>
      </c>
      <c r="E834" s="756">
        <v>0</v>
      </c>
      <c r="F834" s="756">
        <v>2</v>
      </c>
      <c r="G834" s="756">
        <v>13</v>
      </c>
      <c r="H834" s="756">
        <v>21</v>
      </c>
      <c r="I834" s="756">
        <v>79</v>
      </c>
      <c r="J834" s="756">
        <v>94</v>
      </c>
      <c r="K834" s="199"/>
      <c r="L834" s="199"/>
      <c r="M834" s="199"/>
      <c r="N834" s="199"/>
      <c r="O834" s="199"/>
      <c r="P834" s="199"/>
      <c r="Q834" s="199"/>
    </row>
    <row r="835" spans="2:17" ht="12" customHeight="1">
      <c r="B835" s="551" t="s">
        <v>1172</v>
      </c>
      <c r="C835" s="18"/>
      <c r="D835" s="1011">
        <v>396</v>
      </c>
      <c r="E835" s="756">
        <v>0</v>
      </c>
      <c r="F835" s="756">
        <v>6</v>
      </c>
      <c r="G835" s="756">
        <v>16</v>
      </c>
      <c r="H835" s="756">
        <v>35</v>
      </c>
      <c r="I835" s="756">
        <v>220</v>
      </c>
      <c r="J835" s="756">
        <v>117</v>
      </c>
      <c r="K835" s="199"/>
      <c r="L835" s="199"/>
      <c r="M835" s="199"/>
      <c r="N835" s="199"/>
      <c r="O835" s="199"/>
      <c r="P835" s="199"/>
      <c r="Q835" s="199"/>
    </row>
    <row r="836" spans="2:17" ht="12" customHeight="1">
      <c r="B836" s="551" t="s">
        <v>1173</v>
      </c>
      <c r="C836" s="18"/>
      <c r="D836" s="1011">
        <v>401</v>
      </c>
      <c r="E836" s="756">
        <v>1</v>
      </c>
      <c r="F836" s="756">
        <v>5</v>
      </c>
      <c r="G836" s="756">
        <v>18</v>
      </c>
      <c r="H836" s="756">
        <v>84</v>
      </c>
      <c r="I836" s="756">
        <v>223</v>
      </c>
      <c r="J836" s="756">
        <v>69</v>
      </c>
      <c r="K836" s="199"/>
      <c r="L836" s="199"/>
      <c r="M836" s="199"/>
      <c r="N836" s="199"/>
      <c r="O836" s="199"/>
      <c r="P836" s="199"/>
      <c r="Q836" s="199"/>
    </row>
    <row r="837" spans="2:17" ht="12" customHeight="1">
      <c r="B837" s="551" t="s">
        <v>1126</v>
      </c>
      <c r="C837" s="18"/>
      <c r="D837" s="1011">
        <v>451</v>
      </c>
      <c r="E837" s="756">
        <v>1</v>
      </c>
      <c r="F837" s="756">
        <v>5</v>
      </c>
      <c r="G837" s="756">
        <v>57</v>
      </c>
      <c r="H837" s="756">
        <v>152</v>
      </c>
      <c r="I837" s="756">
        <v>185</v>
      </c>
      <c r="J837" s="756">
        <v>50</v>
      </c>
      <c r="K837" s="199"/>
      <c r="L837" s="199"/>
      <c r="M837" s="199"/>
      <c r="N837" s="199"/>
      <c r="O837" s="199"/>
      <c r="P837" s="199"/>
      <c r="Q837" s="199"/>
    </row>
    <row r="838" spans="2:17" ht="12" customHeight="1">
      <c r="B838" s="553" t="s">
        <v>1127</v>
      </c>
      <c r="C838" s="18"/>
      <c r="D838" s="1011">
        <v>554</v>
      </c>
      <c r="E838" s="756">
        <v>1</v>
      </c>
      <c r="F838" s="756">
        <v>14</v>
      </c>
      <c r="G838" s="756">
        <v>143</v>
      </c>
      <c r="H838" s="756">
        <v>172</v>
      </c>
      <c r="I838" s="756">
        <v>178</v>
      </c>
      <c r="J838" s="756">
        <v>43</v>
      </c>
      <c r="K838" s="199"/>
      <c r="L838" s="199"/>
      <c r="M838" s="199"/>
      <c r="N838" s="199"/>
      <c r="O838" s="199"/>
      <c r="P838" s="199"/>
      <c r="Q838" s="199"/>
    </row>
    <row r="839" spans="2:17" ht="12" customHeight="1">
      <c r="B839" s="551" t="s">
        <v>1128</v>
      </c>
      <c r="C839" s="18"/>
      <c r="D839" s="1011">
        <v>612</v>
      </c>
      <c r="E839" s="756">
        <v>2</v>
      </c>
      <c r="F839" s="756">
        <v>64</v>
      </c>
      <c r="G839" s="756">
        <v>205</v>
      </c>
      <c r="H839" s="756">
        <v>143</v>
      </c>
      <c r="I839" s="756">
        <v>160</v>
      </c>
      <c r="J839" s="756">
        <v>35</v>
      </c>
      <c r="K839" s="199"/>
      <c r="L839" s="199"/>
      <c r="M839" s="199"/>
      <c r="N839" s="199"/>
      <c r="O839" s="199"/>
      <c r="P839" s="199"/>
      <c r="Q839" s="199"/>
    </row>
    <row r="840" spans="2:17" ht="12" customHeight="1">
      <c r="B840" s="553" t="s">
        <v>1174</v>
      </c>
      <c r="C840" s="18"/>
      <c r="D840" s="1011">
        <v>672</v>
      </c>
      <c r="E840" s="756">
        <v>9</v>
      </c>
      <c r="F840" s="756">
        <v>162</v>
      </c>
      <c r="G840" s="756">
        <v>202</v>
      </c>
      <c r="H840" s="756">
        <v>119</v>
      </c>
      <c r="I840" s="756">
        <v>144</v>
      </c>
      <c r="J840" s="756">
        <v>35</v>
      </c>
      <c r="K840" s="199"/>
      <c r="L840" s="199"/>
      <c r="M840" s="199"/>
      <c r="N840" s="199"/>
      <c r="O840" s="199"/>
      <c r="P840" s="199"/>
      <c r="Q840" s="199"/>
    </row>
    <row r="841" spans="2:17" ht="12" customHeight="1">
      <c r="B841" s="553" t="s">
        <v>1175</v>
      </c>
      <c r="C841" s="18"/>
      <c r="D841" s="1011">
        <v>601</v>
      </c>
      <c r="E841" s="756">
        <v>23</v>
      </c>
      <c r="F841" s="756">
        <v>185</v>
      </c>
      <c r="G841" s="756">
        <v>149</v>
      </c>
      <c r="H841" s="756">
        <v>98</v>
      </c>
      <c r="I841" s="756">
        <v>116</v>
      </c>
      <c r="J841" s="756">
        <v>28</v>
      </c>
      <c r="K841" s="199"/>
      <c r="L841" s="199"/>
      <c r="M841" s="199"/>
      <c r="N841" s="199"/>
      <c r="O841" s="199"/>
      <c r="P841" s="199"/>
      <c r="Q841" s="199"/>
    </row>
    <row r="842" spans="2:17" ht="12" customHeight="1">
      <c r="B842" s="553" t="s">
        <v>1176</v>
      </c>
      <c r="C842" s="18"/>
      <c r="D842" s="1011">
        <v>578</v>
      </c>
      <c r="E842" s="756">
        <v>34</v>
      </c>
      <c r="F842" s="756">
        <v>197</v>
      </c>
      <c r="G842" s="756">
        <v>134</v>
      </c>
      <c r="H842" s="756">
        <v>88</v>
      </c>
      <c r="I842" s="756">
        <v>100</v>
      </c>
      <c r="J842" s="756">
        <v>22</v>
      </c>
      <c r="K842" s="199"/>
      <c r="L842" s="199"/>
      <c r="M842" s="199"/>
      <c r="N842" s="199"/>
      <c r="O842" s="199"/>
      <c r="P842" s="199"/>
      <c r="Q842" s="199"/>
    </row>
    <row r="843" spans="2:17" ht="12" customHeight="1">
      <c r="B843" s="578" t="s">
        <v>1177</v>
      </c>
      <c r="C843" s="181"/>
      <c r="D843" s="1012">
        <v>366</v>
      </c>
      <c r="E843" s="771">
        <v>25</v>
      </c>
      <c r="F843" s="771">
        <v>110</v>
      </c>
      <c r="G843" s="771">
        <v>80</v>
      </c>
      <c r="H843" s="771">
        <v>59</v>
      </c>
      <c r="I843" s="771">
        <v>74</v>
      </c>
      <c r="J843" s="771">
        <v>16</v>
      </c>
      <c r="K843" s="199"/>
      <c r="L843" s="199"/>
      <c r="M843" s="199"/>
      <c r="N843" s="199"/>
      <c r="O843" s="199"/>
      <c r="P843" s="199"/>
      <c r="Q843" s="199"/>
    </row>
    <row r="844" spans="2:17" ht="12" customHeight="1">
      <c r="B844" s="257" t="s">
        <v>1178</v>
      </c>
      <c r="C844" s="11"/>
      <c r="D844" s="579"/>
      <c r="E844" s="579"/>
      <c r="F844" s="579"/>
      <c r="G844" s="579"/>
      <c r="H844" s="579"/>
      <c r="I844" s="228"/>
      <c r="J844" s="228"/>
    </row>
    <row r="845" spans="2:17" ht="12" customHeight="1">
      <c r="B845" s="257" t="s">
        <v>1179</v>
      </c>
      <c r="C845" s="11"/>
      <c r="D845" s="579"/>
      <c r="E845" s="579"/>
      <c r="F845" s="579"/>
      <c r="G845" s="579"/>
      <c r="H845" s="579"/>
      <c r="I845" s="228"/>
      <c r="J845" s="228"/>
    </row>
    <row r="846" spans="2:17" ht="12" customHeight="1">
      <c r="B846" s="553"/>
      <c r="C846" s="11"/>
      <c r="D846" s="579"/>
      <c r="E846" s="579"/>
      <c r="F846" s="579"/>
      <c r="G846" s="579"/>
      <c r="H846" s="579"/>
      <c r="I846" s="228"/>
      <c r="J846" s="228"/>
    </row>
    <row r="847" spans="2:17" ht="12" customHeight="1">
      <c r="B847" s="11"/>
    </row>
    <row r="848" spans="2:17" ht="12" customHeight="1">
      <c r="B848" s="11" t="s">
        <v>1180</v>
      </c>
      <c r="C848" s="11"/>
      <c r="D848" s="11"/>
      <c r="E848" s="11"/>
      <c r="F848" s="11"/>
      <c r="G848" s="11"/>
      <c r="H848" s="11"/>
      <c r="I848" s="11"/>
      <c r="J848" s="11"/>
      <c r="K848" s="11"/>
    </row>
    <row r="849" spans="2:17" ht="12" customHeight="1">
      <c r="B849" s="11" t="s">
        <v>1181</v>
      </c>
      <c r="C849" s="11"/>
      <c r="D849" s="11"/>
      <c r="E849" s="11"/>
      <c r="F849" s="11"/>
      <c r="G849" s="11"/>
      <c r="H849" s="11"/>
      <c r="I849" s="11"/>
      <c r="J849" s="11"/>
      <c r="K849" s="11"/>
    </row>
    <row r="850" spans="2:17" ht="12" customHeight="1">
      <c r="B850" s="11"/>
      <c r="C850" s="11"/>
      <c r="D850" s="11"/>
      <c r="E850" s="11"/>
      <c r="F850" s="11"/>
      <c r="G850" s="11"/>
      <c r="H850" s="11"/>
      <c r="I850" s="11"/>
      <c r="J850" s="264" t="s">
        <v>1182</v>
      </c>
    </row>
    <row r="851" spans="2:17" ht="12" customHeight="1">
      <c r="B851" s="5"/>
      <c r="C851" s="187"/>
      <c r="D851" s="1100" t="s">
        <v>1163</v>
      </c>
      <c r="E851" s="1102"/>
      <c r="F851" s="1102"/>
      <c r="G851" s="1102"/>
      <c r="H851" s="1102"/>
      <c r="I851" s="1102"/>
      <c r="J851" s="1102"/>
    </row>
    <row r="852" spans="2:17" ht="12" customHeight="1">
      <c r="B852" s="14"/>
      <c r="C852" s="573"/>
      <c r="D852" s="580" t="s">
        <v>659</v>
      </c>
      <c r="E852" s="581" t="s">
        <v>1164</v>
      </c>
      <c r="F852" s="582" t="s">
        <v>1165</v>
      </c>
      <c r="G852" s="581" t="s">
        <v>1166</v>
      </c>
      <c r="H852" s="582" t="s">
        <v>1167</v>
      </c>
      <c r="I852" s="581" t="s">
        <v>1168</v>
      </c>
      <c r="J852" s="582" t="s">
        <v>1169</v>
      </c>
    </row>
    <row r="853" spans="2:17" ht="12" customHeight="1">
      <c r="B853" s="577" t="s">
        <v>1154</v>
      </c>
      <c r="C853" s="583"/>
      <c r="D853" s="1009">
        <v>39</v>
      </c>
      <c r="E853" s="1010">
        <v>0</v>
      </c>
      <c r="F853" s="1010">
        <v>0</v>
      </c>
      <c r="G853" s="1010">
        <v>2</v>
      </c>
      <c r="H853" s="1010">
        <v>6</v>
      </c>
      <c r="I853" s="1010">
        <v>14</v>
      </c>
      <c r="J853" s="1010">
        <v>16</v>
      </c>
      <c r="K853" s="199"/>
      <c r="L853" s="199"/>
      <c r="M853" s="199"/>
      <c r="N853" s="199"/>
      <c r="O853" s="199"/>
      <c r="P853" s="199"/>
      <c r="Q853" s="199"/>
    </row>
    <row r="854" spans="2:17" ht="12" customHeight="1">
      <c r="B854" s="551" t="s">
        <v>1155</v>
      </c>
      <c r="C854" s="567"/>
      <c r="D854" s="1011">
        <v>104</v>
      </c>
      <c r="E854" s="756">
        <v>0</v>
      </c>
      <c r="F854" s="756">
        <v>1</v>
      </c>
      <c r="G854" s="756">
        <v>5</v>
      </c>
      <c r="H854" s="756">
        <v>11</v>
      </c>
      <c r="I854" s="756">
        <v>56</v>
      </c>
      <c r="J854" s="756">
        <v>30</v>
      </c>
      <c r="K854" s="199"/>
      <c r="L854" s="199"/>
      <c r="M854" s="199"/>
      <c r="N854" s="199"/>
      <c r="O854" s="199"/>
      <c r="P854" s="199"/>
      <c r="Q854" s="199"/>
    </row>
    <row r="855" spans="2:17" ht="12" customHeight="1">
      <c r="B855" s="551" t="s">
        <v>1156</v>
      </c>
      <c r="C855" s="567"/>
      <c r="D855" s="1011">
        <v>114</v>
      </c>
      <c r="E855" s="756">
        <v>0</v>
      </c>
      <c r="F855" s="756">
        <v>2</v>
      </c>
      <c r="G855" s="756">
        <v>6</v>
      </c>
      <c r="H855" s="756">
        <v>22</v>
      </c>
      <c r="I855" s="756">
        <v>60</v>
      </c>
      <c r="J855" s="756">
        <v>22</v>
      </c>
      <c r="K855" s="199"/>
      <c r="L855" s="199"/>
      <c r="M855" s="199"/>
      <c r="N855" s="199"/>
      <c r="O855" s="199"/>
      <c r="P855" s="199"/>
      <c r="Q855" s="199"/>
    </row>
    <row r="856" spans="2:17" ht="12" customHeight="1">
      <c r="B856" s="551" t="s">
        <v>1157</v>
      </c>
      <c r="C856" s="567"/>
      <c r="D856" s="1011">
        <v>144</v>
      </c>
      <c r="E856" s="756">
        <v>1</v>
      </c>
      <c r="F856" s="756">
        <v>3</v>
      </c>
      <c r="G856" s="756">
        <v>16</v>
      </c>
      <c r="H856" s="756">
        <v>36</v>
      </c>
      <c r="I856" s="756">
        <v>69</v>
      </c>
      <c r="J856" s="756">
        <v>18</v>
      </c>
      <c r="K856" s="199"/>
      <c r="L856" s="199"/>
      <c r="M856" s="199"/>
      <c r="N856" s="199"/>
      <c r="O856" s="199"/>
      <c r="P856" s="199"/>
      <c r="Q856" s="199"/>
    </row>
    <row r="857" spans="2:17" ht="12" customHeight="1">
      <c r="B857" s="551" t="s">
        <v>1158</v>
      </c>
      <c r="C857" s="567"/>
      <c r="D857" s="1011">
        <v>189</v>
      </c>
      <c r="E857" s="756">
        <v>1</v>
      </c>
      <c r="F857" s="756">
        <v>12</v>
      </c>
      <c r="G857" s="756">
        <v>29</v>
      </c>
      <c r="H857" s="756">
        <v>47</v>
      </c>
      <c r="I857" s="756">
        <v>83</v>
      </c>
      <c r="J857" s="756">
        <v>16</v>
      </c>
      <c r="K857" s="199"/>
      <c r="L857" s="199"/>
      <c r="M857" s="199"/>
      <c r="N857" s="199"/>
      <c r="O857" s="199"/>
      <c r="P857" s="199"/>
      <c r="Q857" s="199"/>
    </row>
    <row r="858" spans="2:17" ht="12" customHeight="1">
      <c r="B858" s="578" t="s">
        <v>1159</v>
      </c>
      <c r="C858" s="584"/>
      <c r="D858" s="1012">
        <v>242</v>
      </c>
      <c r="E858" s="771">
        <v>6</v>
      </c>
      <c r="F858" s="771">
        <v>26</v>
      </c>
      <c r="G858" s="771">
        <v>38</v>
      </c>
      <c r="H858" s="771">
        <v>69</v>
      </c>
      <c r="I858" s="771">
        <v>86</v>
      </c>
      <c r="J858" s="771">
        <v>16</v>
      </c>
      <c r="K858" s="199"/>
      <c r="L858" s="199"/>
      <c r="M858" s="199"/>
      <c r="N858" s="199"/>
      <c r="O858" s="199"/>
      <c r="P858" s="199"/>
      <c r="Q858" s="199"/>
    </row>
    <row r="859" spans="2:17" ht="12" customHeight="1">
      <c r="B859" s="257" t="s">
        <v>1178</v>
      </c>
      <c r="C859" s="11"/>
    </row>
    <row r="860" spans="2:17" ht="12" customHeight="1">
      <c r="B860" s="257" t="s">
        <v>1179</v>
      </c>
      <c r="C860" s="11"/>
      <c r="D860" s="585"/>
      <c r="E860" s="586"/>
      <c r="F860" s="586"/>
      <c r="G860" s="586"/>
      <c r="H860" s="586"/>
    </row>
    <row r="861" spans="2:17" ht="12" customHeight="1">
      <c r="B861" s="257"/>
      <c r="C861" s="11"/>
      <c r="D861" s="585"/>
      <c r="E861" s="586"/>
      <c r="F861" s="586"/>
      <c r="G861" s="586"/>
      <c r="H861" s="586"/>
    </row>
    <row r="862" spans="2:17" ht="12" customHeight="1">
      <c r="B862" s="11"/>
      <c r="G862" s="13"/>
      <c r="H862" s="34"/>
      <c r="I862" s="34"/>
    </row>
    <row r="863" spans="2:17" ht="12" customHeight="1">
      <c r="B863" s="11" t="s">
        <v>1183</v>
      </c>
      <c r="G863" s="13"/>
      <c r="H863" s="34"/>
      <c r="I863" s="34"/>
    </row>
    <row r="864" spans="2:17" ht="12" customHeight="1">
      <c r="B864" s="11"/>
      <c r="G864" s="13"/>
      <c r="H864" s="34"/>
      <c r="I864" s="264" t="s">
        <v>1137</v>
      </c>
    </row>
    <row r="865" spans="2:15" ht="12" customHeight="1">
      <c r="B865" s="5"/>
      <c r="C865" s="187"/>
      <c r="D865" s="587" t="s">
        <v>909</v>
      </c>
      <c r="E865" s="587" t="s">
        <v>1184</v>
      </c>
      <c r="F865" s="587" t="s">
        <v>1185</v>
      </c>
      <c r="G865" s="588" t="s">
        <v>1186</v>
      </c>
      <c r="H865" s="587" t="s">
        <v>1187</v>
      </c>
      <c r="I865" s="589" t="s">
        <v>926</v>
      </c>
      <c r="J865" s="559"/>
    </row>
    <row r="866" spans="2:15" ht="12" customHeight="1">
      <c r="B866" s="11"/>
      <c r="C866" s="18"/>
      <c r="D866" s="561" t="s">
        <v>576</v>
      </c>
      <c r="E866" s="563" t="s">
        <v>1188</v>
      </c>
      <c r="F866" s="563" t="s">
        <v>1189</v>
      </c>
      <c r="G866" s="590" t="s">
        <v>1190</v>
      </c>
      <c r="H866" s="563" t="s">
        <v>1191</v>
      </c>
      <c r="I866" s="559"/>
      <c r="J866" s="559"/>
    </row>
    <row r="867" spans="2:15" ht="12" customHeight="1">
      <c r="B867" s="11"/>
      <c r="C867" s="18"/>
      <c r="D867" s="561"/>
      <c r="E867" s="563" t="s">
        <v>1192</v>
      </c>
      <c r="F867" s="563" t="s">
        <v>1193</v>
      </c>
      <c r="G867" s="590"/>
      <c r="H867" s="563" t="s">
        <v>1194</v>
      </c>
      <c r="I867" s="559"/>
      <c r="J867" s="559"/>
    </row>
    <row r="868" spans="2:15" ht="12" customHeight="1">
      <c r="B868" s="11"/>
      <c r="C868" s="18"/>
      <c r="D868" s="561"/>
      <c r="E868" s="489" t="s">
        <v>1195</v>
      </c>
      <c r="F868" s="563" t="s">
        <v>1196</v>
      </c>
      <c r="G868" s="590"/>
      <c r="H868" s="563"/>
      <c r="I868" s="559"/>
      <c r="J868" s="559"/>
    </row>
    <row r="869" spans="2:15" ht="12" customHeight="1">
      <c r="B869" s="14"/>
      <c r="C869" s="181"/>
      <c r="D869" s="591"/>
      <c r="E869" s="507"/>
      <c r="F869" s="507" t="s">
        <v>1190</v>
      </c>
      <c r="G869" s="592"/>
      <c r="H869" s="507"/>
      <c r="I869" s="508"/>
      <c r="J869" s="559"/>
    </row>
    <row r="870" spans="2:15" ht="12" customHeight="1">
      <c r="B870" s="11" t="s">
        <v>1197</v>
      </c>
      <c r="C870" s="18"/>
      <c r="G870" s="13"/>
      <c r="H870" s="34"/>
      <c r="I870" s="34"/>
      <c r="J870" s="11"/>
    </row>
    <row r="871" spans="2:15" ht="12" customHeight="1">
      <c r="B871" s="11" t="s">
        <v>1198</v>
      </c>
      <c r="C871" s="18"/>
      <c r="G871" s="13"/>
      <c r="H871" s="34"/>
      <c r="I871" s="34"/>
      <c r="J871" s="11"/>
    </row>
    <row r="872" spans="2:15" ht="12" customHeight="1">
      <c r="B872" s="11"/>
      <c r="C872" s="12" t="s">
        <v>1199</v>
      </c>
      <c r="D872" s="1013">
        <v>24595</v>
      </c>
      <c r="E872" s="1013">
        <v>570</v>
      </c>
      <c r="F872" s="1013">
        <v>8635</v>
      </c>
      <c r="G872" s="1">
        <v>6924</v>
      </c>
      <c r="H872" s="1">
        <v>7040</v>
      </c>
      <c r="I872" s="1">
        <v>815</v>
      </c>
      <c r="J872" s="593"/>
    </row>
    <row r="873" spans="2:15" ht="12" customHeight="1">
      <c r="B873" s="11"/>
      <c r="C873" s="12" t="s">
        <v>1200</v>
      </c>
      <c r="D873" s="1013">
        <v>6265</v>
      </c>
      <c r="E873" s="1013">
        <v>142</v>
      </c>
      <c r="F873" s="1013">
        <v>834</v>
      </c>
      <c r="G873" s="1">
        <v>1580</v>
      </c>
      <c r="H873" s="1">
        <v>2873</v>
      </c>
      <c r="I873" s="1">
        <v>182</v>
      </c>
      <c r="J873" s="593"/>
    </row>
    <row r="874" spans="2:15" ht="12" customHeight="1">
      <c r="B874" s="11" t="s">
        <v>1201</v>
      </c>
      <c r="C874" s="12"/>
      <c r="D874" s="9"/>
      <c r="E874" s="9"/>
      <c r="F874" s="9"/>
      <c r="G874" s="165"/>
      <c r="H874" s="262"/>
      <c r="I874" s="262"/>
      <c r="J874" s="522"/>
    </row>
    <row r="875" spans="2:15" ht="12" customHeight="1">
      <c r="B875" s="11"/>
      <c r="C875" s="12" t="s">
        <v>1199</v>
      </c>
      <c r="D875" s="1013">
        <v>26125</v>
      </c>
      <c r="E875" s="1013">
        <v>564</v>
      </c>
      <c r="F875" s="1013">
        <v>8769</v>
      </c>
      <c r="G875" s="1">
        <v>7356</v>
      </c>
      <c r="H875" s="1">
        <v>7661</v>
      </c>
      <c r="I875" s="1">
        <v>972</v>
      </c>
      <c r="J875" s="593"/>
    </row>
    <row r="876" spans="2:15" ht="12" customHeight="1">
      <c r="B876" s="11"/>
      <c r="C876" s="12" t="s">
        <v>1200</v>
      </c>
      <c r="D876" s="1013">
        <v>8666</v>
      </c>
      <c r="E876" s="1013">
        <v>185</v>
      </c>
      <c r="F876" s="1013">
        <v>975</v>
      </c>
      <c r="G876" s="1">
        <v>1917</v>
      </c>
      <c r="H876" s="1">
        <v>4413</v>
      </c>
      <c r="I876" s="1">
        <v>263</v>
      </c>
      <c r="J876" s="593"/>
    </row>
    <row r="877" spans="2:15" ht="12" customHeight="1">
      <c r="B877" s="11" t="s">
        <v>3</v>
      </c>
      <c r="C877" s="18"/>
      <c r="G877" s="13"/>
      <c r="H877" s="34"/>
      <c r="I877" s="34"/>
      <c r="J877" s="11"/>
    </row>
    <row r="878" spans="2:15" ht="12" customHeight="1">
      <c r="B878" s="11" t="s">
        <v>1198</v>
      </c>
      <c r="C878" s="18"/>
      <c r="G878" s="13"/>
      <c r="H878" s="34"/>
      <c r="I878" s="34"/>
      <c r="J878" s="11"/>
    </row>
    <row r="879" spans="2:15" ht="12" customHeight="1">
      <c r="B879" s="11"/>
      <c r="C879" s="12" t="s">
        <v>1199</v>
      </c>
      <c r="D879" s="192">
        <v>100</v>
      </c>
      <c r="E879" s="192">
        <v>2.2999999999999998</v>
      </c>
      <c r="F879" s="192">
        <v>35.1</v>
      </c>
      <c r="G879" s="192">
        <v>28.2</v>
      </c>
      <c r="H879" s="192">
        <v>28.6</v>
      </c>
      <c r="I879" s="192">
        <v>3.3</v>
      </c>
      <c r="J879" s="166"/>
      <c r="K879" s="166"/>
      <c r="L879" s="166"/>
      <c r="M879" s="166"/>
      <c r="N879" s="166"/>
      <c r="O879" s="166"/>
    </row>
    <row r="880" spans="2:15" ht="12" customHeight="1">
      <c r="B880" s="11"/>
      <c r="C880" s="12" t="s">
        <v>1200</v>
      </c>
      <c r="D880" s="192">
        <v>100</v>
      </c>
      <c r="E880" s="192">
        <v>2.2999999999999998</v>
      </c>
      <c r="F880" s="192">
        <v>13.3</v>
      </c>
      <c r="G880" s="192">
        <v>25.2</v>
      </c>
      <c r="H880" s="192">
        <v>45.9</v>
      </c>
      <c r="I880" s="192">
        <v>2.9</v>
      </c>
      <c r="J880" s="166"/>
      <c r="K880" s="166"/>
      <c r="L880" s="166"/>
      <c r="M880" s="166"/>
      <c r="N880" s="166"/>
      <c r="O880" s="166"/>
    </row>
    <row r="881" spans="2:15" ht="12" customHeight="1">
      <c r="B881" s="11" t="s">
        <v>1201</v>
      </c>
      <c r="C881" s="12"/>
      <c r="D881" s="192"/>
      <c r="E881" s="192"/>
      <c r="F881" s="192"/>
      <c r="G881" s="166"/>
      <c r="H881" s="594"/>
      <c r="I881" s="594"/>
      <c r="J881" s="11"/>
    </row>
    <row r="882" spans="2:15" ht="12" customHeight="1">
      <c r="B882" s="11"/>
      <c r="C882" s="12" t="s">
        <v>1199</v>
      </c>
      <c r="D882" s="192">
        <v>100</v>
      </c>
      <c r="E882" s="192">
        <v>2.2000000000000002</v>
      </c>
      <c r="F882" s="192">
        <v>33.6</v>
      </c>
      <c r="G882" s="192">
        <v>28.2</v>
      </c>
      <c r="H882" s="192">
        <v>29.3</v>
      </c>
      <c r="I882" s="192">
        <v>3.7</v>
      </c>
      <c r="J882" s="166"/>
      <c r="K882" s="166"/>
      <c r="L882" s="166"/>
      <c r="M882" s="166"/>
      <c r="N882" s="166"/>
      <c r="O882" s="166"/>
    </row>
    <row r="883" spans="2:15" ht="12" customHeight="1">
      <c r="B883" s="14"/>
      <c r="C883" s="15" t="s">
        <v>1200</v>
      </c>
      <c r="D883" s="193">
        <v>100</v>
      </c>
      <c r="E883" s="193">
        <v>2.1</v>
      </c>
      <c r="F883" s="193">
        <v>11.3</v>
      </c>
      <c r="G883" s="193">
        <v>22.1</v>
      </c>
      <c r="H883" s="193">
        <v>50.9</v>
      </c>
      <c r="I883" s="193">
        <v>3</v>
      </c>
      <c r="J883" s="166"/>
      <c r="K883" s="166"/>
      <c r="L883" s="166"/>
      <c r="M883" s="166"/>
      <c r="N883" s="166"/>
      <c r="O883" s="166"/>
    </row>
    <row r="884" spans="2:15" ht="12" customHeight="1">
      <c r="B884" s="3" t="s">
        <v>1202</v>
      </c>
      <c r="G884" s="13"/>
      <c r="H884" s="34"/>
      <c r="I884" s="34"/>
    </row>
    <row r="885" spans="2:15" ht="12" customHeight="1">
      <c r="B885" s="11"/>
      <c r="G885" s="13"/>
      <c r="H885" s="34"/>
      <c r="I885" s="34"/>
    </row>
    <row r="886" spans="2:15" ht="12" customHeight="1">
      <c r="B886" s="11"/>
      <c r="G886" s="13"/>
      <c r="H886" s="34"/>
      <c r="I886" s="34"/>
    </row>
    <row r="887" spans="2:15" ht="12" customHeight="1">
      <c r="B887" s="11" t="s">
        <v>1203</v>
      </c>
      <c r="G887" s="13"/>
      <c r="H887" s="34"/>
      <c r="I887" s="34"/>
    </row>
    <row r="888" spans="2:15" ht="12" customHeight="1">
      <c r="B888" s="11"/>
      <c r="G888" s="13"/>
      <c r="H888" s="34"/>
      <c r="I888" s="34"/>
      <c r="J888" s="4" t="s">
        <v>1119</v>
      </c>
    </row>
    <row r="889" spans="2:15" ht="12" customHeight="1">
      <c r="B889" s="5"/>
      <c r="C889" s="187"/>
      <c r="D889" s="488" t="s">
        <v>567</v>
      </c>
      <c r="E889" s="556" t="s">
        <v>1204</v>
      </c>
      <c r="F889" s="487" t="s">
        <v>1205</v>
      </c>
      <c r="G889" s="556" t="s">
        <v>1206</v>
      </c>
      <c r="H889" s="556" t="s">
        <v>1207</v>
      </c>
      <c r="I889" s="556" t="s">
        <v>1208</v>
      </c>
      <c r="J889" s="595" t="s">
        <v>1111</v>
      </c>
      <c r="K889" s="559"/>
    </row>
    <row r="890" spans="2:15" ht="12" customHeight="1">
      <c r="B890" s="11"/>
      <c r="C890" s="18"/>
      <c r="D890" s="596" t="s">
        <v>1209</v>
      </c>
      <c r="E890" s="558" t="s">
        <v>1210</v>
      </c>
      <c r="F890" s="560" t="s">
        <v>1211</v>
      </c>
      <c r="G890" s="558" t="s">
        <v>1212</v>
      </c>
      <c r="H890" s="558" t="s">
        <v>1213</v>
      </c>
      <c r="I890" s="558" t="s">
        <v>1214</v>
      </c>
      <c r="J890" s="491"/>
      <c r="K890" s="559"/>
    </row>
    <row r="891" spans="2:15" ht="12" customHeight="1">
      <c r="B891" s="11"/>
      <c r="C891" s="18"/>
      <c r="D891" s="597"/>
      <c r="E891" s="489" t="s">
        <v>1215</v>
      </c>
      <c r="F891" s="560" t="s">
        <v>1216</v>
      </c>
      <c r="G891" s="489" t="s">
        <v>1217</v>
      </c>
      <c r="H891" s="489"/>
      <c r="I891" s="489" t="s">
        <v>1218</v>
      </c>
      <c r="J891" s="491"/>
      <c r="K891" s="559"/>
    </row>
    <row r="892" spans="2:15" ht="12" customHeight="1">
      <c r="B892" s="14"/>
      <c r="C892" s="181"/>
      <c r="D892" s="368"/>
      <c r="E892" s="493" t="s">
        <v>1217</v>
      </c>
      <c r="F892" s="493" t="s">
        <v>1217</v>
      </c>
      <c r="G892" s="493"/>
      <c r="H892" s="493"/>
      <c r="I892" s="493"/>
      <c r="J892" s="495"/>
      <c r="K892" s="559"/>
    </row>
    <row r="893" spans="2:15" ht="12" customHeight="1">
      <c r="B893" s="11" t="s">
        <v>934</v>
      </c>
      <c r="C893" s="187"/>
      <c r="K893" s="11"/>
    </row>
    <row r="894" spans="2:15" ht="12" customHeight="1">
      <c r="B894" s="11" t="s">
        <v>1219</v>
      </c>
      <c r="C894" s="18"/>
      <c r="D894" s="74">
        <v>26125</v>
      </c>
      <c r="E894" s="74">
        <v>564</v>
      </c>
      <c r="F894" s="74">
        <v>624</v>
      </c>
      <c r="G894" s="74">
        <v>8145</v>
      </c>
      <c r="H894" s="74">
        <v>7356</v>
      </c>
      <c r="I894" s="74">
        <v>7661</v>
      </c>
      <c r="J894" s="74">
        <v>972</v>
      </c>
      <c r="K894" s="599"/>
    </row>
    <row r="895" spans="2:15" ht="12" customHeight="1">
      <c r="B895" s="551" t="s">
        <v>1123</v>
      </c>
      <c r="C895" s="18"/>
      <c r="D895" s="74">
        <v>2765</v>
      </c>
      <c r="E895" s="74">
        <v>55</v>
      </c>
      <c r="F895" s="74">
        <v>9</v>
      </c>
      <c r="G895" s="74">
        <v>82</v>
      </c>
      <c r="H895" s="74">
        <v>614</v>
      </c>
      <c r="I895" s="74">
        <v>1715</v>
      </c>
      <c r="J895" s="74">
        <v>176</v>
      </c>
      <c r="K895" s="599"/>
    </row>
    <row r="896" spans="2:15" ht="12" customHeight="1">
      <c r="B896" s="551" t="s">
        <v>1220</v>
      </c>
      <c r="C896" s="18"/>
      <c r="D896" s="74">
        <v>6054</v>
      </c>
      <c r="E896" s="74">
        <v>205</v>
      </c>
      <c r="F896" s="74">
        <v>232</v>
      </c>
      <c r="G896" s="74">
        <v>1352</v>
      </c>
      <c r="H896" s="74">
        <v>2148</v>
      </c>
      <c r="I896" s="74">
        <v>1674</v>
      </c>
      <c r="J896" s="74">
        <v>235</v>
      </c>
      <c r="K896" s="599"/>
    </row>
    <row r="897" spans="2:17" ht="12" customHeight="1">
      <c r="B897" s="551" t="s">
        <v>1125</v>
      </c>
      <c r="C897" s="18"/>
      <c r="D897" s="74">
        <v>4014</v>
      </c>
      <c r="E897" s="74">
        <v>96</v>
      </c>
      <c r="F897" s="74">
        <v>162</v>
      </c>
      <c r="G897" s="74">
        <v>1266</v>
      </c>
      <c r="H897" s="74">
        <v>1191</v>
      </c>
      <c r="I897" s="74">
        <v>1043</v>
      </c>
      <c r="J897" s="74">
        <v>152</v>
      </c>
      <c r="K897" s="599"/>
    </row>
    <row r="898" spans="2:17" ht="12" customHeight="1">
      <c r="B898" s="551" t="s">
        <v>1126</v>
      </c>
      <c r="C898" s="18"/>
      <c r="D898" s="74">
        <v>2253</v>
      </c>
      <c r="E898" s="74">
        <v>43</v>
      </c>
      <c r="F898" s="74">
        <v>74</v>
      </c>
      <c r="G898" s="74">
        <v>786</v>
      </c>
      <c r="H898" s="74">
        <v>622</v>
      </c>
      <c r="I898" s="74">
        <v>600</v>
      </c>
      <c r="J898" s="74">
        <v>81</v>
      </c>
      <c r="K898" s="599"/>
    </row>
    <row r="899" spans="2:17" ht="12" customHeight="1">
      <c r="B899" s="553" t="s">
        <v>1127</v>
      </c>
      <c r="C899" s="18"/>
      <c r="D899" s="74">
        <v>2769</v>
      </c>
      <c r="E899" s="74">
        <v>53</v>
      </c>
      <c r="F899" s="74">
        <v>60</v>
      </c>
      <c r="G899" s="74">
        <v>1161</v>
      </c>
      <c r="H899" s="74">
        <v>725</v>
      </c>
      <c r="I899" s="74">
        <v>627</v>
      </c>
      <c r="J899" s="74">
        <v>89</v>
      </c>
      <c r="K899" s="599"/>
    </row>
    <row r="900" spans="2:17" ht="12" customHeight="1">
      <c r="B900" s="551" t="s">
        <v>1128</v>
      </c>
      <c r="C900" s="18"/>
      <c r="D900" s="74">
        <v>3058</v>
      </c>
      <c r="E900" s="74">
        <v>56</v>
      </c>
      <c r="F900" s="74">
        <v>46</v>
      </c>
      <c r="G900" s="74">
        <v>1361</v>
      </c>
      <c r="H900" s="74">
        <v>781</v>
      </c>
      <c r="I900" s="74">
        <v>656</v>
      </c>
      <c r="J900" s="74">
        <v>93</v>
      </c>
      <c r="K900" s="599"/>
    </row>
    <row r="901" spans="2:17" ht="12" customHeight="1">
      <c r="B901" s="184" t="s">
        <v>1221</v>
      </c>
      <c r="C901" s="18"/>
      <c r="D901" s="74">
        <v>2105</v>
      </c>
      <c r="E901" s="74">
        <v>28</v>
      </c>
      <c r="F901" s="74">
        <v>24</v>
      </c>
      <c r="G901" s="74">
        <v>952</v>
      </c>
      <c r="H901" s="74">
        <v>516</v>
      </c>
      <c r="I901" s="74">
        <v>478</v>
      </c>
      <c r="J901" s="74">
        <v>62</v>
      </c>
      <c r="K901" s="599"/>
    </row>
    <row r="902" spans="2:17" ht="12" customHeight="1">
      <c r="B902" s="184" t="s">
        <v>1222</v>
      </c>
      <c r="C902" s="18"/>
      <c r="D902" s="74">
        <v>641</v>
      </c>
      <c r="E902" s="74">
        <v>8</v>
      </c>
      <c r="F902" s="74">
        <v>4</v>
      </c>
      <c r="G902" s="74">
        <v>287</v>
      </c>
      <c r="H902" s="74">
        <v>168</v>
      </c>
      <c r="I902" s="74">
        <v>140</v>
      </c>
      <c r="J902" s="74">
        <v>18</v>
      </c>
      <c r="K902" s="599"/>
    </row>
    <row r="903" spans="2:17" ht="12" customHeight="1">
      <c r="B903" s="184" t="s">
        <v>1223</v>
      </c>
      <c r="C903" s="18"/>
      <c r="D903" s="74">
        <v>613</v>
      </c>
      <c r="E903" s="74">
        <v>7</v>
      </c>
      <c r="F903" s="74">
        <v>4</v>
      </c>
      <c r="G903" s="74">
        <v>252</v>
      </c>
      <c r="H903" s="74">
        <v>165</v>
      </c>
      <c r="I903" s="74">
        <v>156</v>
      </c>
      <c r="J903" s="74">
        <v>18</v>
      </c>
      <c r="K903" s="599"/>
    </row>
    <row r="904" spans="2:17" ht="12" customHeight="1">
      <c r="B904" s="184" t="s">
        <v>1224</v>
      </c>
      <c r="C904" s="18"/>
      <c r="D904" s="74">
        <v>601</v>
      </c>
      <c r="E904" s="74">
        <v>5</v>
      </c>
      <c r="F904" s="74">
        <v>3</v>
      </c>
      <c r="G904" s="74">
        <v>249</v>
      </c>
      <c r="H904" s="74">
        <v>163</v>
      </c>
      <c r="I904" s="74">
        <v>155</v>
      </c>
      <c r="J904" s="74">
        <v>15</v>
      </c>
      <c r="K904" s="599"/>
    </row>
    <row r="905" spans="2:17" ht="12" customHeight="1">
      <c r="B905" s="184" t="s">
        <v>1225</v>
      </c>
      <c r="C905" s="18"/>
      <c r="D905" s="74">
        <v>578</v>
      </c>
      <c r="E905" s="74">
        <v>4</v>
      </c>
      <c r="F905" s="74">
        <v>3</v>
      </c>
      <c r="G905" s="74">
        <v>242</v>
      </c>
      <c r="H905" s="74">
        <v>158</v>
      </c>
      <c r="I905" s="74">
        <v>147</v>
      </c>
      <c r="J905" s="74">
        <v>13</v>
      </c>
      <c r="K905" s="599"/>
    </row>
    <row r="906" spans="2:17" ht="12" customHeight="1">
      <c r="B906" s="184" t="s">
        <v>1226</v>
      </c>
      <c r="C906" s="18"/>
      <c r="D906" s="74">
        <v>366</v>
      </c>
      <c r="E906" s="74">
        <v>3</v>
      </c>
      <c r="F906" s="74">
        <v>2</v>
      </c>
      <c r="G906" s="74">
        <v>144</v>
      </c>
      <c r="H906" s="74">
        <v>88</v>
      </c>
      <c r="I906" s="74">
        <v>112</v>
      </c>
      <c r="J906" s="74">
        <v>8</v>
      </c>
      <c r="K906" s="599"/>
    </row>
    <row r="907" spans="2:17" ht="12" customHeight="1">
      <c r="B907" s="3" t="s">
        <v>4</v>
      </c>
      <c r="C907" s="18"/>
      <c r="D907" s="600"/>
      <c r="E907" s="11"/>
      <c r="F907" s="11"/>
      <c r="G907" s="13"/>
      <c r="H907" s="34"/>
      <c r="I907" s="34"/>
      <c r="J907" s="11"/>
      <c r="K907" s="11"/>
    </row>
    <row r="908" spans="2:17" ht="12" customHeight="1">
      <c r="B908" s="11" t="s">
        <v>1219</v>
      </c>
      <c r="C908" s="18"/>
      <c r="D908" s="552">
        <v>100</v>
      </c>
      <c r="E908" s="552">
        <v>2.2000000000000002</v>
      </c>
      <c r="F908" s="552">
        <v>2.4</v>
      </c>
      <c r="G908" s="552">
        <v>31.2</v>
      </c>
      <c r="H908" s="552">
        <v>28.2</v>
      </c>
      <c r="I908" s="552">
        <v>29.3</v>
      </c>
      <c r="J908" s="552">
        <v>3.7</v>
      </c>
      <c r="K908" s="552"/>
      <c r="L908" s="552"/>
      <c r="M908" s="552"/>
      <c r="N908" s="552"/>
      <c r="O908" s="552"/>
      <c r="P908" s="552"/>
      <c r="Q908" s="552"/>
    </row>
    <row r="909" spans="2:17" ht="12" customHeight="1">
      <c r="B909" s="551" t="s">
        <v>1123</v>
      </c>
      <c r="C909" s="18"/>
      <c r="D909" s="552">
        <v>100</v>
      </c>
      <c r="E909" s="552">
        <v>2</v>
      </c>
      <c r="F909" s="552">
        <v>0.3</v>
      </c>
      <c r="G909" s="552">
        <v>3</v>
      </c>
      <c r="H909" s="552">
        <v>22.2</v>
      </c>
      <c r="I909" s="552">
        <v>62</v>
      </c>
      <c r="J909" s="552">
        <v>6.4</v>
      </c>
      <c r="K909" s="552"/>
      <c r="L909" s="552"/>
      <c r="M909" s="552"/>
      <c r="N909" s="552"/>
      <c r="O909" s="552"/>
      <c r="P909" s="552"/>
      <c r="Q909" s="552"/>
    </row>
    <row r="910" spans="2:17" ht="12" customHeight="1">
      <c r="B910" s="551" t="s">
        <v>1220</v>
      </c>
      <c r="C910" s="18"/>
      <c r="D910" s="552">
        <v>100</v>
      </c>
      <c r="E910" s="552">
        <v>3.4</v>
      </c>
      <c r="F910" s="552">
        <v>3.8</v>
      </c>
      <c r="G910" s="552">
        <v>22.3</v>
      </c>
      <c r="H910" s="552">
        <v>35.5</v>
      </c>
      <c r="I910" s="552">
        <v>27.7</v>
      </c>
      <c r="J910" s="552">
        <v>3.9</v>
      </c>
      <c r="K910" s="552"/>
      <c r="L910" s="552"/>
      <c r="M910" s="552"/>
      <c r="N910" s="552"/>
      <c r="O910" s="552"/>
      <c r="P910" s="552"/>
      <c r="Q910" s="552"/>
    </row>
    <row r="911" spans="2:17" ht="12" customHeight="1">
      <c r="B911" s="551" t="s">
        <v>1125</v>
      </c>
      <c r="C911" s="18"/>
      <c r="D911" s="552">
        <v>100</v>
      </c>
      <c r="E911" s="552">
        <v>2.4</v>
      </c>
      <c r="F911" s="552">
        <v>4</v>
      </c>
      <c r="G911" s="552">
        <v>31.5</v>
      </c>
      <c r="H911" s="552">
        <v>29.7</v>
      </c>
      <c r="I911" s="552">
        <v>26</v>
      </c>
      <c r="J911" s="552">
        <v>3.8</v>
      </c>
      <c r="K911" s="552"/>
      <c r="L911" s="552"/>
      <c r="M911" s="552"/>
      <c r="N911" s="552"/>
      <c r="O911" s="552"/>
      <c r="P911" s="552"/>
      <c r="Q911" s="552"/>
    </row>
    <row r="912" spans="2:17" ht="12" customHeight="1">
      <c r="B912" s="551" t="s">
        <v>1126</v>
      </c>
      <c r="C912" s="18"/>
      <c r="D912" s="552">
        <v>100</v>
      </c>
      <c r="E912" s="552">
        <v>1.9</v>
      </c>
      <c r="F912" s="552">
        <v>3.3</v>
      </c>
      <c r="G912" s="552">
        <v>34.9</v>
      </c>
      <c r="H912" s="552">
        <v>27.6</v>
      </c>
      <c r="I912" s="552">
        <v>26.6</v>
      </c>
      <c r="J912" s="552">
        <v>3.6</v>
      </c>
      <c r="K912" s="552"/>
      <c r="L912" s="552"/>
      <c r="M912" s="552"/>
      <c r="N912" s="552"/>
      <c r="O912" s="552"/>
      <c r="P912" s="552"/>
      <c r="Q912" s="552"/>
    </row>
    <row r="913" spans="2:17" ht="12" customHeight="1">
      <c r="B913" s="553" t="s">
        <v>1127</v>
      </c>
      <c r="C913" s="18"/>
      <c r="D913" s="552">
        <v>100</v>
      </c>
      <c r="E913" s="552">
        <v>1.9</v>
      </c>
      <c r="F913" s="552">
        <v>2.2000000000000002</v>
      </c>
      <c r="G913" s="552">
        <v>41.9</v>
      </c>
      <c r="H913" s="552">
        <v>26.2</v>
      </c>
      <c r="I913" s="552">
        <v>22.6</v>
      </c>
      <c r="J913" s="552">
        <v>3.2</v>
      </c>
      <c r="K913" s="552"/>
      <c r="L913" s="552"/>
      <c r="M913" s="552"/>
      <c r="N913" s="552"/>
      <c r="O913" s="552"/>
      <c r="P913" s="552"/>
      <c r="Q913" s="552"/>
    </row>
    <row r="914" spans="2:17" ht="12" customHeight="1">
      <c r="B914" s="551" t="s">
        <v>1128</v>
      </c>
      <c r="C914" s="18"/>
      <c r="D914" s="552">
        <v>100</v>
      </c>
      <c r="E914" s="552">
        <v>1.8</v>
      </c>
      <c r="F914" s="552">
        <v>1.5</v>
      </c>
      <c r="G914" s="552">
        <v>44.5</v>
      </c>
      <c r="H914" s="552">
        <v>25.5</v>
      </c>
      <c r="I914" s="552">
        <v>21.5</v>
      </c>
      <c r="J914" s="552">
        <v>3</v>
      </c>
      <c r="K914" s="552"/>
      <c r="L914" s="552"/>
      <c r="M914" s="552"/>
      <c r="N914" s="552"/>
      <c r="O914" s="552"/>
      <c r="P914" s="552"/>
      <c r="Q914" s="552"/>
    </row>
    <row r="915" spans="2:17" ht="12" customHeight="1">
      <c r="B915" s="184" t="s">
        <v>1221</v>
      </c>
      <c r="C915" s="18"/>
      <c r="D915" s="552">
        <v>100</v>
      </c>
      <c r="E915" s="552">
        <v>1.3</v>
      </c>
      <c r="F915" s="552">
        <v>1.1000000000000001</v>
      </c>
      <c r="G915" s="552">
        <v>45.2</v>
      </c>
      <c r="H915" s="552">
        <v>24.5</v>
      </c>
      <c r="I915" s="552">
        <v>22.7</v>
      </c>
      <c r="J915" s="552">
        <v>2.9</v>
      </c>
      <c r="K915" s="552"/>
      <c r="L915" s="552"/>
      <c r="M915" s="552"/>
      <c r="N915" s="552"/>
      <c r="O915" s="552"/>
      <c r="P915" s="552"/>
      <c r="Q915" s="552"/>
    </row>
    <row r="916" spans="2:17" ht="12" customHeight="1">
      <c r="B916" s="184" t="s">
        <v>1222</v>
      </c>
      <c r="C916" s="18"/>
      <c r="D916" s="552">
        <v>100</v>
      </c>
      <c r="E916" s="552">
        <v>1.2</v>
      </c>
      <c r="F916" s="552">
        <v>0.6</v>
      </c>
      <c r="G916" s="552">
        <v>44.8</v>
      </c>
      <c r="H916" s="552">
        <v>26.2</v>
      </c>
      <c r="I916" s="552">
        <v>21.8</v>
      </c>
      <c r="J916" s="552">
        <v>2.8</v>
      </c>
      <c r="K916" s="552"/>
      <c r="L916" s="552"/>
      <c r="M916" s="552"/>
      <c r="N916" s="552"/>
      <c r="O916" s="552"/>
      <c r="P916" s="552"/>
      <c r="Q916" s="552"/>
    </row>
    <row r="917" spans="2:17" ht="12" customHeight="1">
      <c r="B917" s="184" t="s">
        <v>1223</v>
      </c>
      <c r="C917" s="18"/>
      <c r="D917" s="552">
        <v>100</v>
      </c>
      <c r="E917" s="552">
        <v>1.1000000000000001</v>
      </c>
      <c r="F917" s="552">
        <v>0.7</v>
      </c>
      <c r="G917" s="552">
        <v>41.1</v>
      </c>
      <c r="H917" s="552">
        <v>26.9</v>
      </c>
      <c r="I917" s="552">
        <v>25.4</v>
      </c>
      <c r="J917" s="552">
        <v>2.9</v>
      </c>
      <c r="K917" s="552"/>
      <c r="L917" s="552"/>
      <c r="M917" s="552"/>
      <c r="N917" s="552"/>
      <c r="O917" s="552"/>
      <c r="P917" s="552"/>
      <c r="Q917" s="552"/>
    </row>
    <row r="918" spans="2:17" ht="12" customHeight="1">
      <c r="B918" s="184" t="s">
        <v>1224</v>
      </c>
      <c r="C918" s="18"/>
      <c r="D918" s="552">
        <v>100</v>
      </c>
      <c r="E918" s="552">
        <v>0.8</v>
      </c>
      <c r="F918" s="552">
        <v>0.5</v>
      </c>
      <c r="G918" s="552">
        <v>41.4</v>
      </c>
      <c r="H918" s="552">
        <v>27.1</v>
      </c>
      <c r="I918" s="552">
        <v>25.8</v>
      </c>
      <c r="J918" s="552">
        <v>2.5</v>
      </c>
      <c r="K918" s="552"/>
      <c r="L918" s="552"/>
      <c r="M918" s="552"/>
      <c r="N918" s="552"/>
      <c r="O918" s="552"/>
      <c r="P918" s="552"/>
      <c r="Q918" s="552"/>
    </row>
    <row r="919" spans="2:17" ht="12" customHeight="1">
      <c r="B919" s="184" t="s">
        <v>1225</v>
      </c>
      <c r="C919" s="18"/>
      <c r="D919" s="552">
        <v>100</v>
      </c>
      <c r="E919" s="552">
        <v>0.7</v>
      </c>
      <c r="F919" s="552">
        <v>0.5</v>
      </c>
      <c r="G919" s="552">
        <v>41.9</v>
      </c>
      <c r="H919" s="552">
        <v>27.3</v>
      </c>
      <c r="I919" s="552">
        <v>25.4</v>
      </c>
      <c r="J919" s="552">
        <v>2.2000000000000002</v>
      </c>
      <c r="K919" s="552"/>
      <c r="L919" s="552"/>
      <c r="M919" s="552"/>
      <c r="N919" s="552"/>
      <c r="O919" s="552"/>
      <c r="P919" s="552"/>
      <c r="Q919" s="552"/>
    </row>
    <row r="920" spans="2:17" ht="12" customHeight="1">
      <c r="B920" s="554" t="s">
        <v>1226</v>
      </c>
      <c r="C920" s="181"/>
      <c r="D920" s="555">
        <v>100</v>
      </c>
      <c r="E920" s="555">
        <v>0.8</v>
      </c>
      <c r="F920" s="555">
        <v>0.5</v>
      </c>
      <c r="G920" s="555">
        <v>39.299999999999997</v>
      </c>
      <c r="H920" s="555">
        <v>24</v>
      </c>
      <c r="I920" s="555">
        <v>30.6</v>
      </c>
      <c r="J920" s="555">
        <v>2.2000000000000002</v>
      </c>
      <c r="K920" s="552"/>
      <c r="L920" s="552"/>
      <c r="M920" s="552"/>
      <c r="N920" s="552"/>
      <c r="O920" s="552"/>
      <c r="P920" s="552"/>
      <c r="Q920" s="552"/>
    </row>
    <row r="921" spans="2:17" ht="12" customHeight="1">
      <c r="B921" s="3" t="s">
        <v>1227</v>
      </c>
      <c r="K921" s="552"/>
    </row>
    <row r="922" spans="2:17" ht="12" customHeight="1">
      <c r="B922" s="3" t="s">
        <v>1228</v>
      </c>
    </row>
    <row r="925" spans="2:17" ht="12" customHeight="1">
      <c r="B925" s="11" t="s">
        <v>1229</v>
      </c>
      <c r="G925" s="13"/>
      <c r="H925" s="34"/>
      <c r="I925" s="34"/>
    </row>
    <row r="926" spans="2:17" ht="12" customHeight="1">
      <c r="B926" s="11"/>
      <c r="G926" s="34"/>
      <c r="I926" s="4" t="s">
        <v>1138</v>
      </c>
    </row>
    <row r="927" spans="2:17" ht="12" customHeight="1">
      <c r="B927" s="5"/>
      <c r="C927" s="187"/>
      <c r="D927" s="488" t="s">
        <v>567</v>
      </c>
      <c r="E927" s="556" t="s">
        <v>1204</v>
      </c>
      <c r="F927" s="487" t="s">
        <v>1230</v>
      </c>
      <c r="G927" s="556" t="s">
        <v>1207</v>
      </c>
      <c r="H927" s="556" t="s">
        <v>1208</v>
      </c>
      <c r="I927" s="595" t="s">
        <v>1111</v>
      </c>
      <c r="J927" s="559"/>
    </row>
    <row r="928" spans="2:17" ht="12" customHeight="1">
      <c r="B928" s="11"/>
      <c r="C928" s="18"/>
      <c r="D928" s="596" t="s">
        <v>1209</v>
      </c>
      <c r="E928" s="558" t="s">
        <v>1210</v>
      </c>
      <c r="F928" s="560" t="s">
        <v>1231</v>
      </c>
      <c r="G928" s="558" t="s">
        <v>1213</v>
      </c>
      <c r="H928" s="558" t="s">
        <v>1214</v>
      </c>
      <c r="I928" s="491"/>
      <c r="J928" s="559"/>
    </row>
    <row r="929" spans="2:15" ht="12" customHeight="1">
      <c r="B929" s="11"/>
      <c r="C929" s="18"/>
      <c r="D929" s="597"/>
      <c r="E929" s="489" t="s">
        <v>1215</v>
      </c>
      <c r="F929" s="560" t="s">
        <v>1232</v>
      </c>
      <c r="G929" s="489"/>
      <c r="H929" s="489" t="s">
        <v>1218</v>
      </c>
      <c r="I929" s="491"/>
      <c r="J929" s="559"/>
    </row>
    <row r="930" spans="2:15" ht="12" customHeight="1">
      <c r="B930" s="11"/>
      <c r="C930" s="18"/>
      <c r="D930" s="597"/>
      <c r="E930" s="489" t="s">
        <v>1217</v>
      </c>
      <c r="F930" s="560" t="s">
        <v>1233</v>
      </c>
      <c r="G930" s="489"/>
      <c r="H930" s="489"/>
      <c r="I930" s="491"/>
      <c r="J930" s="559"/>
    </row>
    <row r="931" spans="2:15" ht="12" customHeight="1">
      <c r="B931" s="14"/>
      <c r="C931" s="181"/>
      <c r="D931" s="368"/>
      <c r="E931" s="493"/>
      <c r="F931" s="493" t="s">
        <v>1213</v>
      </c>
      <c r="G931" s="493"/>
      <c r="H931" s="493"/>
      <c r="I931" s="495"/>
      <c r="J931" s="559"/>
    </row>
    <row r="932" spans="2:15" ht="12" customHeight="1">
      <c r="B932" s="5" t="s">
        <v>615</v>
      </c>
      <c r="C932" s="187"/>
      <c r="J932" s="11"/>
    </row>
    <row r="933" spans="2:15" ht="12" customHeight="1">
      <c r="B933" s="11" t="s">
        <v>1219</v>
      </c>
      <c r="C933" s="18"/>
      <c r="D933" s="74">
        <v>8666</v>
      </c>
      <c r="E933" s="74">
        <v>185</v>
      </c>
      <c r="F933" s="74">
        <v>975</v>
      </c>
      <c r="G933" s="74">
        <v>1917</v>
      </c>
      <c r="H933" s="74">
        <v>4413</v>
      </c>
      <c r="I933" s="74">
        <v>263</v>
      </c>
      <c r="J933" s="599"/>
    </row>
    <row r="934" spans="2:15" ht="12" customHeight="1">
      <c r="B934" s="551" t="s">
        <v>1234</v>
      </c>
      <c r="C934" s="567"/>
      <c r="D934" s="74">
        <v>745</v>
      </c>
      <c r="E934" s="74">
        <v>8</v>
      </c>
      <c r="F934" s="74">
        <v>8</v>
      </c>
      <c r="G934" s="74">
        <v>69</v>
      </c>
      <c r="H934" s="74">
        <v>566</v>
      </c>
      <c r="I934" s="74">
        <v>53</v>
      </c>
      <c r="J934" s="599"/>
    </row>
    <row r="935" spans="2:15" ht="12" customHeight="1">
      <c r="B935" s="551" t="s">
        <v>1235</v>
      </c>
      <c r="C935" s="567"/>
      <c r="D935" s="74">
        <v>783</v>
      </c>
      <c r="E935" s="74">
        <v>26</v>
      </c>
      <c r="F935" s="74">
        <v>53</v>
      </c>
      <c r="G935" s="74">
        <v>241</v>
      </c>
      <c r="H935" s="74">
        <v>402</v>
      </c>
      <c r="I935" s="74">
        <v>32</v>
      </c>
      <c r="J935" s="599"/>
    </row>
    <row r="936" spans="2:15" ht="12" customHeight="1">
      <c r="B936" s="551" t="s">
        <v>1236</v>
      </c>
      <c r="C936" s="567"/>
      <c r="D936" s="74">
        <v>1035</v>
      </c>
      <c r="E936" s="74">
        <v>34</v>
      </c>
      <c r="F936" s="74">
        <v>161</v>
      </c>
      <c r="G936" s="74">
        <v>333</v>
      </c>
      <c r="H936" s="74">
        <v>443</v>
      </c>
      <c r="I936" s="74">
        <v>29</v>
      </c>
      <c r="J936" s="599"/>
    </row>
    <row r="937" spans="2:15" ht="12" customHeight="1">
      <c r="B937" s="551" t="s">
        <v>1237</v>
      </c>
      <c r="C937" s="567"/>
      <c r="D937" s="74">
        <v>1136</v>
      </c>
      <c r="E937" s="74">
        <v>35</v>
      </c>
      <c r="F937" s="74">
        <v>194</v>
      </c>
      <c r="G937" s="74">
        <v>322</v>
      </c>
      <c r="H937" s="74">
        <v>524</v>
      </c>
      <c r="I937" s="74">
        <v>34</v>
      </c>
      <c r="J937" s="599"/>
    </row>
    <row r="938" spans="2:15" ht="12" customHeight="1">
      <c r="B938" s="553" t="s">
        <v>1238</v>
      </c>
      <c r="C938" s="568"/>
      <c r="D938" s="74">
        <v>1437</v>
      </c>
      <c r="E938" s="74">
        <v>28</v>
      </c>
      <c r="F938" s="74">
        <v>207</v>
      </c>
      <c r="G938" s="74">
        <v>354</v>
      </c>
      <c r="H938" s="74">
        <v>788</v>
      </c>
      <c r="I938" s="74">
        <v>32</v>
      </c>
      <c r="J938" s="599"/>
    </row>
    <row r="939" spans="2:15" ht="12" customHeight="1">
      <c r="B939" s="551" t="s">
        <v>1239</v>
      </c>
      <c r="C939" s="567"/>
      <c r="D939" s="74">
        <v>1886</v>
      </c>
      <c r="E939" s="74">
        <v>36</v>
      </c>
      <c r="F939" s="74">
        <v>243</v>
      </c>
      <c r="G939" s="74">
        <v>402</v>
      </c>
      <c r="H939" s="74">
        <v>1129</v>
      </c>
      <c r="I939" s="74">
        <v>40</v>
      </c>
      <c r="J939" s="599"/>
    </row>
    <row r="940" spans="2:15" ht="12" customHeight="1">
      <c r="B940" s="184" t="s">
        <v>1240</v>
      </c>
      <c r="C940" s="569"/>
      <c r="D940" s="74">
        <v>726</v>
      </c>
      <c r="E940" s="74">
        <v>10</v>
      </c>
      <c r="F940" s="74">
        <v>88</v>
      </c>
      <c r="G940" s="74">
        <v>154</v>
      </c>
      <c r="H940" s="74">
        <v>446</v>
      </c>
      <c r="I940" s="74">
        <v>15</v>
      </c>
      <c r="J940" s="599"/>
    </row>
    <row r="941" spans="2:15" ht="12" customHeight="1">
      <c r="B941" s="11" t="s">
        <v>4</v>
      </c>
      <c r="C941" s="18"/>
      <c r="D941" s="598"/>
      <c r="E941" s="598"/>
      <c r="F941" s="598"/>
      <c r="G941" s="598"/>
      <c r="H941" s="598"/>
      <c r="I941" s="598"/>
      <c r="J941" s="599"/>
    </row>
    <row r="942" spans="2:15" ht="12" customHeight="1">
      <c r="B942" s="11" t="s">
        <v>1219</v>
      </c>
      <c r="C942" s="18"/>
      <c r="D942" s="552">
        <v>100</v>
      </c>
      <c r="E942" s="552">
        <v>2.1</v>
      </c>
      <c r="F942" s="552">
        <v>11.3</v>
      </c>
      <c r="G942" s="552">
        <v>22.1</v>
      </c>
      <c r="H942" s="552">
        <v>50.9</v>
      </c>
      <c r="I942" s="552">
        <v>3</v>
      </c>
      <c r="J942" s="552"/>
      <c r="K942" s="552"/>
      <c r="L942" s="552"/>
      <c r="M942" s="552"/>
      <c r="N942" s="552"/>
      <c r="O942" s="552"/>
    </row>
    <row r="943" spans="2:15" ht="12" customHeight="1">
      <c r="B943" s="551" t="s">
        <v>1234</v>
      </c>
      <c r="C943" s="567"/>
      <c r="D943" s="552">
        <v>100</v>
      </c>
      <c r="E943" s="552">
        <v>1.1000000000000001</v>
      </c>
      <c r="F943" s="552">
        <v>1.1000000000000001</v>
      </c>
      <c r="G943" s="552">
        <v>9.3000000000000007</v>
      </c>
      <c r="H943" s="552">
        <v>76</v>
      </c>
      <c r="I943" s="552">
        <v>7.1</v>
      </c>
      <c r="J943" s="552"/>
      <c r="K943" s="552"/>
      <c r="L943" s="552"/>
      <c r="M943" s="552"/>
      <c r="N943" s="552"/>
      <c r="O943" s="552"/>
    </row>
    <row r="944" spans="2:15" ht="12" customHeight="1">
      <c r="B944" s="551" t="s">
        <v>1235</v>
      </c>
      <c r="C944" s="567"/>
      <c r="D944" s="552">
        <v>100</v>
      </c>
      <c r="E944" s="552">
        <v>3.3</v>
      </c>
      <c r="F944" s="552">
        <v>6.8</v>
      </c>
      <c r="G944" s="552">
        <v>30.8</v>
      </c>
      <c r="H944" s="552">
        <v>51.3</v>
      </c>
      <c r="I944" s="552">
        <v>4.0999999999999996</v>
      </c>
      <c r="J944" s="552"/>
      <c r="K944" s="552"/>
      <c r="L944" s="552"/>
      <c r="M944" s="552"/>
      <c r="N944" s="552"/>
      <c r="O944" s="552"/>
    </row>
    <row r="945" spans="2:15" ht="12" customHeight="1">
      <c r="B945" s="551" t="s">
        <v>1236</v>
      </c>
      <c r="C945" s="567"/>
      <c r="D945" s="552">
        <v>100</v>
      </c>
      <c r="E945" s="552">
        <v>3.3</v>
      </c>
      <c r="F945" s="552">
        <v>15.6</v>
      </c>
      <c r="G945" s="552">
        <v>32.200000000000003</v>
      </c>
      <c r="H945" s="552">
        <v>42.8</v>
      </c>
      <c r="I945" s="552">
        <v>2.8</v>
      </c>
      <c r="J945" s="552"/>
      <c r="K945" s="552"/>
      <c r="L945" s="552"/>
      <c r="M945" s="552"/>
      <c r="N945" s="552"/>
      <c r="O945" s="552"/>
    </row>
    <row r="946" spans="2:15" ht="12" customHeight="1">
      <c r="B946" s="551" t="s">
        <v>1237</v>
      </c>
      <c r="C946" s="567"/>
      <c r="D946" s="552">
        <v>100</v>
      </c>
      <c r="E946" s="552">
        <v>3.1</v>
      </c>
      <c r="F946" s="552">
        <v>17.100000000000001</v>
      </c>
      <c r="G946" s="552">
        <v>28.3</v>
      </c>
      <c r="H946" s="552">
        <v>46.1</v>
      </c>
      <c r="I946" s="552">
        <v>3</v>
      </c>
      <c r="J946" s="552"/>
      <c r="K946" s="552"/>
      <c r="L946" s="552"/>
      <c r="M946" s="552"/>
      <c r="N946" s="552"/>
      <c r="O946" s="552"/>
    </row>
    <row r="947" spans="2:15" ht="12" customHeight="1">
      <c r="B947" s="553" t="s">
        <v>1238</v>
      </c>
      <c r="C947" s="568"/>
      <c r="D947" s="552">
        <v>100</v>
      </c>
      <c r="E947" s="552">
        <v>1.9</v>
      </c>
      <c r="F947" s="552">
        <v>14.4</v>
      </c>
      <c r="G947" s="552">
        <v>24.6</v>
      </c>
      <c r="H947" s="552">
        <v>54.8</v>
      </c>
      <c r="I947" s="552">
        <v>2.2000000000000002</v>
      </c>
      <c r="J947" s="552"/>
      <c r="K947" s="552"/>
      <c r="L947" s="552"/>
      <c r="M947" s="552"/>
      <c r="N947" s="552"/>
      <c r="O947" s="552"/>
    </row>
    <row r="948" spans="2:15" ht="12" customHeight="1">
      <c r="B948" s="551" t="s">
        <v>1239</v>
      </c>
      <c r="C948" s="567"/>
      <c r="D948" s="552">
        <v>100</v>
      </c>
      <c r="E948" s="552">
        <v>1.9</v>
      </c>
      <c r="F948" s="552">
        <v>12.9</v>
      </c>
      <c r="G948" s="552">
        <v>21.3</v>
      </c>
      <c r="H948" s="552">
        <v>59.9</v>
      </c>
      <c r="I948" s="552">
        <v>2.1</v>
      </c>
      <c r="J948" s="552"/>
      <c r="K948" s="552"/>
      <c r="L948" s="552"/>
      <c r="M948" s="552"/>
      <c r="N948" s="552"/>
      <c r="O948" s="552"/>
    </row>
    <row r="949" spans="2:15" ht="12" customHeight="1">
      <c r="B949" s="554" t="s">
        <v>1240</v>
      </c>
      <c r="C949" s="571"/>
      <c r="D949" s="555">
        <v>100</v>
      </c>
      <c r="E949" s="555">
        <v>1.4</v>
      </c>
      <c r="F949" s="555">
        <v>12.1</v>
      </c>
      <c r="G949" s="555">
        <v>21.2</v>
      </c>
      <c r="H949" s="555">
        <v>61.4</v>
      </c>
      <c r="I949" s="555">
        <v>2.1</v>
      </c>
      <c r="J949" s="552"/>
      <c r="K949" s="552"/>
      <c r="L949" s="552"/>
      <c r="M949" s="552"/>
      <c r="N949" s="552"/>
      <c r="O949" s="552"/>
    </row>
    <row r="950" spans="2:15" ht="12" customHeight="1">
      <c r="B950" s="3" t="s">
        <v>1227</v>
      </c>
      <c r="C950" s="11"/>
      <c r="J950" s="552"/>
    </row>
    <row r="951" spans="2:15" ht="12" customHeight="1">
      <c r="B951" s="3" t="s">
        <v>1228</v>
      </c>
    </row>
    <row r="954" spans="2:15" ht="12" customHeight="1">
      <c r="B954" s="11" t="s">
        <v>1241</v>
      </c>
      <c r="G954" s="13"/>
      <c r="H954" s="34"/>
      <c r="I954" s="34"/>
    </row>
    <row r="955" spans="2:15" ht="12" customHeight="1">
      <c r="B955" s="11"/>
      <c r="G955" s="13"/>
      <c r="H955" s="34"/>
      <c r="I955" s="34"/>
      <c r="J955" s="4" t="s">
        <v>566</v>
      </c>
    </row>
    <row r="956" spans="2:15" ht="12" customHeight="1">
      <c r="B956" s="5"/>
      <c r="C956" s="187"/>
      <c r="D956" s="488" t="s">
        <v>567</v>
      </c>
      <c r="E956" s="556" t="s">
        <v>1204</v>
      </c>
      <c r="F956" s="487" t="s">
        <v>1205</v>
      </c>
      <c r="G956" s="556" t="s">
        <v>1206</v>
      </c>
      <c r="H956" s="556" t="s">
        <v>1207</v>
      </c>
      <c r="I956" s="556" t="s">
        <v>1208</v>
      </c>
      <c r="J956" s="595" t="s">
        <v>1111</v>
      </c>
      <c r="K956" s="559"/>
    </row>
    <row r="957" spans="2:15" ht="12" customHeight="1">
      <c r="B957" s="11"/>
      <c r="C957" s="18"/>
      <c r="D957" s="596" t="s">
        <v>1209</v>
      </c>
      <c r="E957" s="558" t="s">
        <v>1210</v>
      </c>
      <c r="F957" s="560" t="s">
        <v>1242</v>
      </c>
      <c r="G957" s="558" t="s">
        <v>1212</v>
      </c>
      <c r="H957" s="558" t="s">
        <v>1213</v>
      </c>
      <c r="I957" s="558" t="s">
        <v>1214</v>
      </c>
      <c r="J957" s="491"/>
      <c r="K957" s="559"/>
    </row>
    <row r="958" spans="2:15" ht="12" customHeight="1">
      <c r="B958" s="11"/>
      <c r="C958" s="18"/>
      <c r="D958" s="597"/>
      <c r="E958" s="489" t="s">
        <v>1215</v>
      </c>
      <c r="F958" s="560" t="s">
        <v>1216</v>
      </c>
      <c r="G958" s="489" t="s">
        <v>1217</v>
      </c>
      <c r="H958" s="489"/>
      <c r="I958" s="489" t="s">
        <v>1218</v>
      </c>
      <c r="J958" s="491"/>
      <c r="K958" s="559"/>
    </row>
    <row r="959" spans="2:15" ht="12" customHeight="1">
      <c r="B959" s="14"/>
      <c r="C959" s="181"/>
      <c r="D959" s="368"/>
      <c r="E959" s="493" t="s">
        <v>1217</v>
      </c>
      <c r="F959" s="493" t="s">
        <v>1217</v>
      </c>
      <c r="G959" s="493"/>
      <c r="H959" s="493"/>
      <c r="I959" s="493"/>
      <c r="J959" s="495"/>
      <c r="K959" s="559"/>
    </row>
    <row r="960" spans="2:15" ht="12" customHeight="1">
      <c r="B960" s="5" t="s">
        <v>76</v>
      </c>
      <c r="C960" s="187"/>
      <c r="K960" s="11"/>
    </row>
    <row r="961" spans="2:17" ht="12" customHeight="1">
      <c r="B961" s="11" t="s">
        <v>1219</v>
      </c>
      <c r="C961" s="18"/>
      <c r="D961" s="74">
        <v>7053226</v>
      </c>
      <c r="E961" s="74">
        <v>151344</v>
      </c>
      <c r="F961" s="74">
        <v>117662</v>
      </c>
      <c r="G961" s="74">
        <v>1209417</v>
      </c>
      <c r="H961" s="74">
        <v>1698864</v>
      </c>
      <c r="I961" s="74">
        <v>3445519</v>
      </c>
      <c r="J961" s="74">
        <v>248969</v>
      </c>
      <c r="K961" s="599"/>
    </row>
    <row r="962" spans="2:17" ht="12" customHeight="1">
      <c r="B962" s="551" t="s">
        <v>1123</v>
      </c>
      <c r="C962" s="567"/>
      <c r="D962" s="74">
        <v>1227000</v>
      </c>
      <c r="E962" s="74">
        <v>16857</v>
      </c>
      <c r="F962" s="74">
        <v>2055</v>
      </c>
      <c r="G962" s="74">
        <v>20404</v>
      </c>
      <c r="H962" s="74">
        <v>183255</v>
      </c>
      <c r="I962" s="74">
        <v>885646</v>
      </c>
      <c r="J962" s="74">
        <v>75707</v>
      </c>
      <c r="K962" s="599"/>
    </row>
    <row r="963" spans="2:17" ht="12" customHeight="1">
      <c r="B963" s="551" t="s">
        <v>1220</v>
      </c>
      <c r="C963" s="567"/>
      <c r="D963" s="74">
        <v>1707549</v>
      </c>
      <c r="E963" s="74">
        <v>57095</v>
      </c>
      <c r="F963" s="74">
        <v>47326</v>
      </c>
      <c r="G963" s="74">
        <v>240199</v>
      </c>
      <c r="H963" s="74">
        <v>548830</v>
      </c>
      <c r="I963" s="74">
        <v>712064</v>
      </c>
      <c r="J963" s="74">
        <v>54944</v>
      </c>
      <c r="K963" s="599"/>
    </row>
    <row r="964" spans="2:17" ht="12" customHeight="1">
      <c r="B964" s="551" t="s">
        <v>1125</v>
      </c>
      <c r="C964" s="567"/>
      <c r="D964" s="74">
        <v>1058022</v>
      </c>
      <c r="E964" s="74">
        <v>26825</v>
      </c>
      <c r="F964" s="74">
        <v>28093</v>
      </c>
      <c r="G964" s="74">
        <v>204257</v>
      </c>
      <c r="H964" s="74">
        <v>282770</v>
      </c>
      <c r="I964" s="74">
        <v>461335</v>
      </c>
      <c r="J964" s="74">
        <v>33778</v>
      </c>
      <c r="K964" s="599"/>
    </row>
    <row r="965" spans="2:17" ht="12" customHeight="1">
      <c r="B965" s="551" t="s">
        <v>1126</v>
      </c>
      <c r="C965" s="567"/>
      <c r="D965" s="74">
        <v>573906</v>
      </c>
      <c r="E965" s="74">
        <v>11459</v>
      </c>
      <c r="F965" s="74">
        <v>14396</v>
      </c>
      <c r="G965" s="74">
        <v>118125</v>
      </c>
      <c r="H965" s="74">
        <v>136470</v>
      </c>
      <c r="I965" s="74">
        <v>265088</v>
      </c>
      <c r="J965" s="74">
        <v>18799</v>
      </c>
      <c r="K965" s="599"/>
    </row>
    <row r="966" spans="2:17" ht="12" customHeight="1">
      <c r="B966" s="553" t="s">
        <v>1127</v>
      </c>
      <c r="C966" s="568"/>
      <c r="D966" s="74">
        <v>627757</v>
      </c>
      <c r="E966" s="74">
        <v>13293</v>
      </c>
      <c r="F966" s="74">
        <v>10854</v>
      </c>
      <c r="G966" s="74">
        <v>157246</v>
      </c>
      <c r="H966" s="74">
        <v>148374</v>
      </c>
      <c r="I966" s="74">
        <v>269388</v>
      </c>
      <c r="J966" s="74">
        <v>19056</v>
      </c>
      <c r="K966" s="599"/>
    </row>
    <row r="967" spans="2:17" ht="12" customHeight="1">
      <c r="B967" s="551" t="s">
        <v>1128</v>
      </c>
      <c r="C967" s="567"/>
      <c r="D967" s="74">
        <v>683906</v>
      </c>
      <c r="E967" s="74">
        <v>13423</v>
      </c>
      <c r="F967" s="74">
        <v>7214</v>
      </c>
      <c r="G967" s="74">
        <v>184178</v>
      </c>
      <c r="H967" s="74">
        <v>159290</v>
      </c>
      <c r="I967" s="74">
        <v>289934</v>
      </c>
      <c r="J967" s="74">
        <v>19078</v>
      </c>
      <c r="K967" s="599"/>
    </row>
    <row r="968" spans="2:17" ht="12" customHeight="1">
      <c r="B968" s="184" t="s">
        <v>1221</v>
      </c>
      <c r="C968" s="569"/>
      <c r="D968" s="74">
        <v>462509</v>
      </c>
      <c r="E968" s="74">
        <v>6755</v>
      </c>
      <c r="F968" s="74">
        <v>5105</v>
      </c>
      <c r="G968" s="74">
        <v>128986</v>
      </c>
      <c r="H968" s="74">
        <v>104851</v>
      </c>
      <c r="I968" s="74">
        <v>196678</v>
      </c>
      <c r="J968" s="74">
        <v>12290</v>
      </c>
      <c r="K968" s="599"/>
    </row>
    <row r="969" spans="2:17" ht="12" customHeight="1">
      <c r="B969" s="184" t="s">
        <v>1222</v>
      </c>
      <c r="C969" s="569"/>
      <c r="D969" s="74">
        <v>137128</v>
      </c>
      <c r="E969" s="74">
        <v>2055</v>
      </c>
      <c r="F969" s="74">
        <v>686</v>
      </c>
      <c r="G969" s="74">
        <v>38659</v>
      </c>
      <c r="H969" s="74">
        <v>31885</v>
      </c>
      <c r="I969" s="74">
        <v>57989</v>
      </c>
      <c r="J969" s="74">
        <v>3119</v>
      </c>
      <c r="K969" s="599"/>
    </row>
    <row r="970" spans="2:17" ht="12" customHeight="1">
      <c r="B970" s="184" t="s">
        <v>1223</v>
      </c>
      <c r="C970" s="569"/>
      <c r="D970" s="74">
        <v>140507</v>
      </c>
      <c r="E970" s="74">
        <v>1278</v>
      </c>
      <c r="F970" s="74">
        <v>526</v>
      </c>
      <c r="G970" s="74">
        <v>34956</v>
      </c>
      <c r="H970" s="74">
        <v>28720</v>
      </c>
      <c r="I970" s="74">
        <v>70527</v>
      </c>
      <c r="J970" s="74">
        <v>3047</v>
      </c>
      <c r="K970" s="599"/>
    </row>
    <row r="971" spans="2:17" ht="12" customHeight="1">
      <c r="B971" s="184" t="s">
        <v>1224</v>
      </c>
      <c r="C971" s="569"/>
      <c r="D971" s="74">
        <v>129709</v>
      </c>
      <c r="E971" s="74">
        <v>1086</v>
      </c>
      <c r="F971" s="74">
        <v>449</v>
      </c>
      <c r="G971" s="74">
        <v>31732</v>
      </c>
      <c r="H971" s="74">
        <v>28146</v>
      </c>
      <c r="I971" s="74">
        <v>63891</v>
      </c>
      <c r="J971" s="74">
        <v>2761</v>
      </c>
      <c r="K971" s="599"/>
    </row>
    <row r="972" spans="2:17" ht="12" customHeight="1">
      <c r="B972" s="184" t="s">
        <v>1225</v>
      </c>
      <c r="C972" s="569"/>
      <c r="D972" s="74">
        <v>135685</v>
      </c>
      <c r="E972" s="74">
        <v>709</v>
      </c>
      <c r="F972" s="74">
        <v>573</v>
      </c>
      <c r="G972" s="74">
        <v>32018</v>
      </c>
      <c r="H972" s="74">
        <v>29592</v>
      </c>
      <c r="I972" s="74">
        <v>68732</v>
      </c>
      <c r="J972" s="74">
        <v>2379</v>
      </c>
      <c r="K972" s="599"/>
    </row>
    <row r="973" spans="2:17" ht="12" customHeight="1">
      <c r="B973" s="184" t="s">
        <v>1226</v>
      </c>
      <c r="C973" s="569"/>
      <c r="D973" s="74">
        <v>78667</v>
      </c>
      <c r="E973" s="74">
        <v>400</v>
      </c>
      <c r="F973" s="74">
        <v>252</v>
      </c>
      <c r="G973" s="74">
        <v>17606</v>
      </c>
      <c r="H973" s="74">
        <v>12655</v>
      </c>
      <c r="I973" s="74">
        <v>44984</v>
      </c>
      <c r="J973" s="74">
        <v>1387</v>
      </c>
      <c r="K973" s="599"/>
    </row>
    <row r="974" spans="2:17" ht="12" customHeight="1">
      <c r="B974" s="11" t="s">
        <v>4</v>
      </c>
      <c r="C974" s="18"/>
      <c r="D974" s="600"/>
      <c r="E974" s="11"/>
      <c r="F974" s="11"/>
      <c r="G974" s="13"/>
      <c r="H974" s="34"/>
      <c r="I974" s="34"/>
      <c r="J974" s="11"/>
      <c r="K974" s="11"/>
    </row>
    <row r="975" spans="2:17" ht="12" customHeight="1">
      <c r="B975" s="11" t="s">
        <v>1219</v>
      </c>
      <c r="C975" s="18"/>
      <c r="D975" s="552">
        <v>100</v>
      </c>
      <c r="E975" s="552">
        <v>2.1</v>
      </c>
      <c r="F975" s="552">
        <v>1.7</v>
      </c>
      <c r="G975" s="552">
        <v>17.100000000000001</v>
      </c>
      <c r="H975" s="552">
        <v>24.1</v>
      </c>
      <c r="I975" s="552">
        <v>48.9</v>
      </c>
      <c r="J975" s="552">
        <v>3.5</v>
      </c>
      <c r="K975" s="552"/>
      <c r="L975" s="552"/>
      <c r="M975" s="552"/>
      <c r="N975" s="552"/>
      <c r="O975" s="552"/>
      <c r="P975" s="552"/>
      <c r="Q975" s="552"/>
    </row>
    <row r="976" spans="2:17" ht="12" customHeight="1">
      <c r="B976" s="551" t="s">
        <v>1123</v>
      </c>
      <c r="C976" s="567"/>
      <c r="D976" s="552">
        <v>100</v>
      </c>
      <c r="E976" s="552">
        <v>1.4</v>
      </c>
      <c r="F976" s="552">
        <v>0.2</v>
      </c>
      <c r="G976" s="552">
        <v>1.7</v>
      </c>
      <c r="H976" s="552">
        <v>14.9</v>
      </c>
      <c r="I976" s="552">
        <v>72.2</v>
      </c>
      <c r="J976" s="552">
        <v>6.2</v>
      </c>
      <c r="K976" s="552"/>
      <c r="L976" s="552"/>
      <c r="M976" s="552"/>
      <c r="N976" s="552"/>
      <c r="O976" s="552"/>
      <c r="P976" s="552"/>
      <c r="Q976" s="552"/>
    </row>
    <row r="977" spans="2:17" ht="12" customHeight="1">
      <c r="B977" s="551" t="s">
        <v>1220</v>
      </c>
      <c r="C977" s="567"/>
      <c r="D977" s="552">
        <v>100</v>
      </c>
      <c r="E977" s="552">
        <v>3.3</v>
      </c>
      <c r="F977" s="552">
        <v>2.8</v>
      </c>
      <c r="G977" s="552">
        <v>14.1</v>
      </c>
      <c r="H977" s="552">
        <v>32.1</v>
      </c>
      <c r="I977" s="552">
        <v>41.7</v>
      </c>
      <c r="J977" s="552">
        <v>3.2</v>
      </c>
      <c r="K977" s="552"/>
      <c r="L977" s="552"/>
      <c r="M977" s="552"/>
      <c r="N977" s="552"/>
      <c r="O977" s="552"/>
      <c r="P977" s="552"/>
      <c r="Q977" s="552"/>
    </row>
    <row r="978" spans="2:17" ht="12" customHeight="1">
      <c r="B978" s="551" t="s">
        <v>1125</v>
      </c>
      <c r="C978" s="567"/>
      <c r="D978" s="552">
        <v>100</v>
      </c>
      <c r="E978" s="552">
        <v>2.5</v>
      </c>
      <c r="F978" s="552">
        <v>2.7</v>
      </c>
      <c r="G978" s="552">
        <v>19.3</v>
      </c>
      <c r="H978" s="552">
        <v>26.7</v>
      </c>
      <c r="I978" s="552">
        <v>43.6</v>
      </c>
      <c r="J978" s="552">
        <v>3.2</v>
      </c>
      <c r="K978" s="552"/>
      <c r="L978" s="552"/>
      <c r="M978" s="552"/>
      <c r="N978" s="552"/>
      <c r="O978" s="552"/>
      <c r="P978" s="552"/>
      <c r="Q978" s="552"/>
    </row>
    <row r="979" spans="2:17" ht="12" customHeight="1">
      <c r="B979" s="551" t="s">
        <v>1126</v>
      </c>
      <c r="C979" s="567"/>
      <c r="D979" s="552">
        <v>100</v>
      </c>
      <c r="E979" s="552">
        <v>2</v>
      </c>
      <c r="F979" s="552">
        <v>2.5</v>
      </c>
      <c r="G979" s="552">
        <v>20.6</v>
      </c>
      <c r="H979" s="552">
        <v>23.8</v>
      </c>
      <c r="I979" s="552">
        <v>46.2</v>
      </c>
      <c r="J979" s="552">
        <v>3.3</v>
      </c>
      <c r="K979" s="552"/>
      <c r="L979" s="552"/>
      <c r="M979" s="552"/>
      <c r="N979" s="552"/>
      <c r="O979" s="552"/>
      <c r="P979" s="552"/>
      <c r="Q979" s="552"/>
    </row>
    <row r="980" spans="2:17" ht="12" customHeight="1">
      <c r="B980" s="553" t="s">
        <v>1127</v>
      </c>
      <c r="C980" s="568"/>
      <c r="D980" s="552">
        <v>100</v>
      </c>
      <c r="E980" s="552">
        <v>2.1</v>
      </c>
      <c r="F980" s="552">
        <v>1.7</v>
      </c>
      <c r="G980" s="552">
        <v>25</v>
      </c>
      <c r="H980" s="552">
        <v>23.6</v>
      </c>
      <c r="I980" s="552">
        <v>42.9</v>
      </c>
      <c r="J980" s="552">
        <v>3</v>
      </c>
      <c r="K980" s="552"/>
      <c r="L980" s="552"/>
      <c r="M980" s="552"/>
      <c r="N980" s="552"/>
      <c r="O980" s="552"/>
      <c r="P980" s="552"/>
      <c r="Q980" s="552"/>
    </row>
    <row r="981" spans="2:17" ht="12" customHeight="1">
      <c r="B981" s="551" t="s">
        <v>1128</v>
      </c>
      <c r="C981" s="567"/>
      <c r="D981" s="552">
        <v>100</v>
      </c>
      <c r="E981" s="552">
        <v>2</v>
      </c>
      <c r="F981" s="552">
        <v>1.1000000000000001</v>
      </c>
      <c r="G981" s="552">
        <v>26.9</v>
      </c>
      <c r="H981" s="552">
        <v>23.3</v>
      </c>
      <c r="I981" s="552">
        <v>42.4</v>
      </c>
      <c r="J981" s="552">
        <v>2.8</v>
      </c>
      <c r="K981" s="552"/>
      <c r="L981" s="552"/>
      <c r="M981" s="552"/>
      <c r="N981" s="552"/>
      <c r="O981" s="552"/>
      <c r="P981" s="552"/>
      <c r="Q981" s="552"/>
    </row>
    <row r="982" spans="2:17" ht="12" customHeight="1">
      <c r="B982" s="184" t="s">
        <v>1221</v>
      </c>
      <c r="C982" s="569"/>
      <c r="D982" s="552">
        <v>100</v>
      </c>
      <c r="E982" s="552">
        <v>1.5</v>
      </c>
      <c r="F982" s="552">
        <v>1.1000000000000001</v>
      </c>
      <c r="G982" s="552">
        <v>27.9</v>
      </c>
      <c r="H982" s="552">
        <v>22.7</v>
      </c>
      <c r="I982" s="552">
        <v>42.5</v>
      </c>
      <c r="J982" s="552">
        <v>2.7</v>
      </c>
      <c r="K982" s="552"/>
      <c r="L982" s="552"/>
      <c r="M982" s="552"/>
      <c r="N982" s="552"/>
      <c r="O982" s="552"/>
      <c r="P982" s="552"/>
      <c r="Q982" s="552"/>
    </row>
    <row r="983" spans="2:17" ht="12" customHeight="1">
      <c r="B983" s="184" t="s">
        <v>1222</v>
      </c>
      <c r="C983" s="569"/>
      <c r="D983" s="552">
        <v>100</v>
      </c>
      <c r="E983" s="552">
        <v>1.5</v>
      </c>
      <c r="F983" s="552">
        <v>0.5</v>
      </c>
      <c r="G983" s="552">
        <v>28.2</v>
      </c>
      <c r="H983" s="552">
        <v>23.3</v>
      </c>
      <c r="I983" s="552">
        <v>42.3</v>
      </c>
      <c r="J983" s="552">
        <v>2.2999999999999998</v>
      </c>
      <c r="K983" s="552"/>
      <c r="L983" s="552"/>
      <c r="M983" s="552"/>
      <c r="N983" s="552"/>
      <c r="O983" s="552"/>
      <c r="P983" s="552"/>
      <c r="Q983" s="552"/>
    </row>
    <row r="984" spans="2:17" ht="12" customHeight="1">
      <c r="B984" s="184" t="s">
        <v>1223</v>
      </c>
      <c r="C984" s="569"/>
      <c r="D984" s="552">
        <v>100</v>
      </c>
      <c r="E984" s="552">
        <v>0.9</v>
      </c>
      <c r="F984" s="552">
        <v>0.4</v>
      </c>
      <c r="G984" s="552">
        <v>24.9</v>
      </c>
      <c r="H984" s="552">
        <v>20.399999999999999</v>
      </c>
      <c r="I984" s="552">
        <v>50.2</v>
      </c>
      <c r="J984" s="552">
        <v>2.2000000000000002</v>
      </c>
      <c r="K984" s="552"/>
      <c r="L984" s="552"/>
      <c r="M984" s="552"/>
      <c r="N984" s="552"/>
      <c r="O984" s="552"/>
      <c r="P984" s="552"/>
      <c r="Q984" s="552"/>
    </row>
    <row r="985" spans="2:17" ht="12" customHeight="1">
      <c r="B985" s="184" t="s">
        <v>1224</v>
      </c>
      <c r="C985" s="569"/>
      <c r="D985" s="552">
        <v>100</v>
      </c>
      <c r="E985" s="552">
        <v>0.8</v>
      </c>
      <c r="F985" s="552">
        <v>0.3</v>
      </c>
      <c r="G985" s="552">
        <v>24.5</v>
      </c>
      <c r="H985" s="552">
        <v>21.7</v>
      </c>
      <c r="I985" s="552">
        <v>49.3</v>
      </c>
      <c r="J985" s="552">
        <v>2.1</v>
      </c>
      <c r="K985" s="552"/>
      <c r="L985" s="552"/>
      <c r="M985" s="552"/>
      <c r="N985" s="552"/>
      <c r="O985" s="552"/>
      <c r="P985" s="552"/>
      <c r="Q985" s="552"/>
    </row>
    <row r="986" spans="2:17" ht="12" customHeight="1">
      <c r="B986" s="184" t="s">
        <v>1225</v>
      </c>
      <c r="C986" s="569"/>
      <c r="D986" s="552">
        <v>100</v>
      </c>
      <c r="E986" s="552">
        <v>0.5</v>
      </c>
      <c r="F986" s="552">
        <v>0.4</v>
      </c>
      <c r="G986" s="552">
        <v>23.6</v>
      </c>
      <c r="H986" s="552">
        <v>21.8</v>
      </c>
      <c r="I986" s="552">
        <v>50.7</v>
      </c>
      <c r="J986" s="552">
        <v>1.8</v>
      </c>
      <c r="K986" s="552"/>
      <c r="L986" s="552"/>
      <c r="M986" s="552"/>
      <c r="N986" s="552"/>
      <c r="O986" s="552"/>
      <c r="P986" s="552"/>
      <c r="Q986" s="552"/>
    </row>
    <row r="987" spans="2:17" ht="12" customHeight="1">
      <c r="B987" s="554" t="s">
        <v>1226</v>
      </c>
      <c r="C987" s="571"/>
      <c r="D987" s="555">
        <v>100</v>
      </c>
      <c r="E987" s="555">
        <v>0.5</v>
      </c>
      <c r="F987" s="555">
        <v>0.3</v>
      </c>
      <c r="G987" s="555">
        <v>22.4</v>
      </c>
      <c r="H987" s="555">
        <v>16.100000000000001</v>
      </c>
      <c r="I987" s="555">
        <v>57.2</v>
      </c>
      <c r="J987" s="555">
        <v>1.8</v>
      </c>
      <c r="K987" s="552"/>
      <c r="L987" s="552"/>
      <c r="M987" s="552"/>
      <c r="N987" s="552"/>
      <c r="O987" s="552"/>
      <c r="P987" s="552"/>
      <c r="Q987" s="552"/>
    </row>
    <row r="988" spans="2:17" ht="12" customHeight="1">
      <c r="B988" s="3" t="s">
        <v>1227</v>
      </c>
      <c r="C988" s="11"/>
      <c r="K988" s="552"/>
    </row>
    <row r="989" spans="2:17" ht="12" customHeight="1">
      <c r="B989" s="3" t="s">
        <v>1228</v>
      </c>
      <c r="K989" s="11"/>
    </row>
    <row r="992" spans="2:17" ht="12" customHeight="1">
      <c r="B992" s="11" t="s">
        <v>1243</v>
      </c>
      <c r="G992" s="13"/>
      <c r="H992" s="34"/>
      <c r="I992" s="34"/>
    </row>
    <row r="993" spans="2:10" ht="12" customHeight="1">
      <c r="B993" s="11"/>
      <c r="G993" s="34"/>
      <c r="H993" s="34"/>
      <c r="I993" s="4" t="s">
        <v>566</v>
      </c>
      <c r="J993" s="11"/>
    </row>
    <row r="994" spans="2:10" ht="12" customHeight="1">
      <c r="B994" s="5"/>
      <c r="C994" s="187"/>
      <c r="D994" s="488" t="s">
        <v>567</v>
      </c>
      <c r="E994" s="556" t="s">
        <v>1204</v>
      </c>
      <c r="F994" s="487" t="s">
        <v>1230</v>
      </c>
      <c r="G994" s="556" t="s">
        <v>1207</v>
      </c>
      <c r="H994" s="556" t="s">
        <v>1208</v>
      </c>
      <c r="I994" s="595" t="s">
        <v>1111</v>
      </c>
      <c r="J994" s="559"/>
    </row>
    <row r="995" spans="2:10" ht="12" customHeight="1">
      <c r="B995" s="11"/>
      <c r="C995" s="18"/>
      <c r="D995" s="596" t="s">
        <v>1209</v>
      </c>
      <c r="E995" s="558" t="s">
        <v>1210</v>
      </c>
      <c r="F995" s="560" t="s">
        <v>1231</v>
      </c>
      <c r="G995" s="558" t="s">
        <v>1213</v>
      </c>
      <c r="H995" s="558" t="s">
        <v>1214</v>
      </c>
      <c r="I995" s="491"/>
      <c r="J995" s="559"/>
    </row>
    <row r="996" spans="2:10" ht="12" customHeight="1">
      <c r="B996" s="11"/>
      <c r="C996" s="18"/>
      <c r="D996" s="597"/>
      <c r="E996" s="489" t="s">
        <v>1215</v>
      </c>
      <c r="F996" s="560" t="s">
        <v>1232</v>
      </c>
      <c r="G996" s="489"/>
      <c r="H996" s="489" t="s">
        <v>1218</v>
      </c>
      <c r="I996" s="491"/>
      <c r="J996" s="559"/>
    </row>
    <row r="997" spans="2:10" ht="12" customHeight="1">
      <c r="B997" s="11"/>
      <c r="C997" s="18"/>
      <c r="D997" s="597"/>
      <c r="E997" s="489" t="s">
        <v>1217</v>
      </c>
      <c r="F997" s="560" t="s">
        <v>1233</v>
      </c>
      <c r="G997" s="489"/>
      <c r="H997" s="489"/>
      <c r="I997" s="491"/>
      <c r="J997" s="559"/>
    </row>
    <row r="998" spans="2:10" ht="12" customHeight="1">
      <c r="B998" s="14"/>
      <c r="C998" s="181"/>
      <c r="D998" s="368"/>
      <c r="E998" s="493"/>
      <c r="F998" s="493" t="s">
        <v>1213</v>
      </c>
      <c r="G998" s="493"/>
      <c r="H998" s="493"/>
      <c r="I998" s="495"/>
      <c r="J998" s="559"/>
    </row>
    <row r="999" spans="2:10" ht="12" customHeight="1">
      <c r="B999" s="5" t="s">
        <v>76</v>
      </c>
      <c r="C999" s="187"/>
      <c r="J999" s="11"/>
    </row>
    <row r="1000" spans="2:10" ht="12" customHeight="1">
      <c r="B1000" s="11" t="s">
        <v>1219</v>
      </c>
      <c r="C1000" s="18"/>
      <c r="D1000" s="74">
        <v>4317149</v>
      </c>
      <c r="E1000" s="74">
        <v>75029</v>
      </c>
      <c r="F1000" s="74">
        <v>240739</v>
      </c>
      <c r="G1000" s="74">
        <v>796051</v>
      </c>
      <c r="H1000" s="74">
        <v>3015721</v>
      </c>
      <c r="I1000" s="74">
        <v>102177</v>
      </c>
      <c r="J1000" s="599"/>
    </row>
    <row r="1001" spans="2:10" ht="12" customHeight="1">
      <c r="B1001" s="551" t="s">
        <v>1234</v>
      </c>
      <c r="C1001" s="567"/>
      <c r="D1001" s="74">
        <v>595713</v>
      </c>
      <c r="E1001" s="74">
        <v>8760</v>
      </c>
      <c r="F1001" s="74">
        <v>1522</v>
      </c>
      <c r="G1001" s="74">
        <v>31920</v>
      </c>
      <c r="H1001" s="74">
        <v>499751</v>
      </c>
      <c r="I1001" s="74">
        <v>34724</v>
      </c>
      <c r="J1001" s="599"/>
    </row>
    <row r="1002" spans="2:10" ht="12" customHeight="1">
      <c r="B1002" s="551" t="s">
        <v>1235</v>
      </c>
      <c r="C1002" s="567"/>
      <c r="D1002" s="74">
        <v>472385</v>
      </c>
      <c r="E1002" s="74">
        <v>10233</v>
      </c>
      <c r="F1002" s="74">
        <v>20793</v>
      </c>
      <c r="G1002" s="74">
        <v>113600</v>
      </c>
      <c r="H1002" s="74">
        <v>300068</v>
      </c>
      <c r="I1002" s="74">
        <v>17465</v>
      </c>
      <c r="J1002" s="599"/>
    </row>
    <row r="1003" spans="2:10" ht="12" customHeight="1">
      <c r="B1003" s="551" t="s">
        <v>1236</v>
      </c>
      <c r="C1003" s="567"/>
      <c r="D1003" s="74">
        <v>550569</v>
      </c>
      <c r="E1003" s="74">
        <v>13511</v>
      </c>
      <c r="F1003" s="74">
        <v>47309</v>
      </c>
      <c r="G1003" s="74">
        <v>127220</v>
      </c>
      <c r="H1003" s="74">
        <v>346308</v>
      </c>
      <c r="I1003" s="74">
        <v>6956</v>
      </c>
      <c r="J1003" s="599"/>
    </row>
    <row r="1004" spans="2:10" ht="12" customHeight="1">
      <c r="B1004" s="551" t="s">
        <v>1237</v>
      </c>
      <c r="C1004" s="567"/>
      <c r="D1004" s="74">
        <v>621726</v>
      </c>
      <c r="E1004" s="74">
        <v>13285</v>
      </c>
      <c r="F1004" s="74">
        <v>40879</v>
      </c>
      <c r="G1004" s="74">
        <v>153474</v>
      </c>
      <c r="H1004" s="74">
        <v>397919</v>
      </c>
      <c r="I1004" s="74">
        <v>10760</v>
      </c>
      <c r="J1004" s="599"/>
    </row>
    <row r="1005" spans="2:10" ht="12" customHeight="1">
      <c r="B1005" s="553" t="s">
        <v>1238</v>
      </c>
      <c r="C1005" s="568"/>
      <c r="D1005" s="74">
        <v>693599</v>
      </c>
      <c r="E1005" s="74">
        <v>7601</v>
      </c>
      <c r="F1005" s="74">
        <v>47952</v>
      </c>
      <c r="G1005" s="74">
        <v>145961</v>
      </c>
      <c r="H1005" s="74">
        <v>476176</v>
      </c>
      <c r="I1005" s="74">
        <v>10349</v>
      </c>
      <c r="J1005" s="599"/>
    </row>
    <row r="1006" spans="2:10" ht="12" customHeight="1">
      <c r="B1006" s="551" t="s">
        <v>1239</v>
      </c>
      <c r="C1006" s="567"/>
      <c r="D1006" s="74">
        <v>951860</v>
      </c>
      <c r="E1006" s="74">
        <v>18354</v>
      </c>
      <c r="F1006" s="74">
        <v>63915</v>
      </c>
      <c r="G1006" s="74">
        <v>157514</v>
      </c>
      <c r="H1006" s="74">
        <v>689034</v>
      </c>
      <c r="I1006" s="74">
        <v>16644</v>
      </c>
      <c r="J1006" s="599"/>
    </row>
    <row r="1007" spans="2:10" ht="12" customHeight="1">
      <c r="B1007" s="184" t="s">
        <v>1240</v>
      </c>
      <c r="C1007" s="569"/>
      <c r="D1007" s="74">
        <v>358976</v>
      </c>
      <c r="E1007" s="74">
        <v>3033</v>
      </c>
      <c r="F1007" s="74">
        <v>17881</v>
      </c>
      <c r="G1007" s="74">
        <v>61212</v>
      </c>
      <c r="H1007" s="74">
        <v>270341</v>
      </c>
      <c r="I1007" s="74">
        <v>3791</v>
      </c>
      <c r="J1007" s="599"/>
    </row>
    <row r="1008" spans="2:10" ht="12" customHeight="1">
      <c r="B1008" s="11" t="s">
        <v>4</v>
      </c>
      <c r="C1008" s="18"/>
      <c r="D1008" s="600"/>
      <c r="E1008" s="11"/>
      <c r="F1008" s="11"/>
      <c r="G1008" s="13"/>
      <c r="H1008" s="34"/>
      <c r="I1008" s="34"/>
      <c r="J1008" s="11"/>
    </row>
    <row r="1009" spans="2:15" ht="12" customHeight="1">
      <c r="B1009" s="11" t="s">
        <v>1219</v>
      </c>
      <c r="C1009" s="18"/>
      <c r="D1009" s="552">
        <v>100</v>
      </c>
      <c r="E1009" s="552">
        <v>1.7</v>
      </c>
      <c r="F1009" s="552">
        <v>5.6</v>
      </c>
      <c r="G1009" s="552">
        <v>18.399999999999999</v>
      </c>
      <c r="H1009" s="552">
        <v>69.900000000000006</v>
      </c>
      <c r="I1009" s="552">
        <v>2.4</v>
      </c>
      <c r="J1009" s="552"/>
      <c r="K1009" s="552"/>
      <c r="L1009" s="552"/>
      <c r="M1009" s="552"/>
      <c r="N1009" s="552"/>
      <c r="O1009" s="552"/>
    </row>
    <row r="1010" spans="2:15" ht="12" customHeight="1">
      <c r="B1010" s="551" t="s">
        <v>1234</v>
      </c>
      <c r="C1010" s="567"/>
      <c r="D1010" s="552">
        <v>100</v>
      </c>
      <c r="E1010" s="552">
        <v>1.5</v>
      </c>
      <c r="F1010" s="552">
        <v>0.3</v>
      </c>
      <c r="G1010" s="552">
        <v>5.4</v>
      </c>
      <c r="H1010" s="552">
        <v>83.9</v>
      </c>
      <c r="I1010" s="552">
        <v>5.8</v>
      </c>
      <c r="J1010" s="552"/>
      <c r="K1010" s="552"/>
      <c r="L1010" s="552"/>
      <c r="M1010" s="552"/>
      <c r="N1010" s="552"/>
      <c r="O1010" s="552"/>
    </row>
    <row r="1011" spans="2:15" ht="12" customHeight="1">
      <c r="B1011" s="551" t="s">
        <v>1235</v>
      </c>
      <c r="C1011" s="567"/>
      <c r="D1011" s="552">
        <v>100</v>
      </c>
      <c r="E1011" s="552">
        <v>2.2000000000000002</v>
      </c>
      <c r="F1011" s="552">
        <v>4.4000000000000004</v>
      </c>
      <c r="G1011" s="552">
        <v>24</v>
      </c>
      <c r="H1011" s="552">
        <v>63.5</v>
      </c>
      <c r="I1011" s="552">
        <v>3.7</v>
      </c>
      <c r="J1011" s="552"/>
      <c r="K1011" s="552"/>
      <c r="L1011" s="552"/>
      <c r="M1011" s="552"/>
      <c r="N1011" s="552"/>
      <c r="O1011" s="552"/>
    </row>
    <row r="1012" spans="2:15" ht="12" customHeight="1">
      <c r="B1012" s="551" t="s">
        <v>1236</v>
      </c>
      <c r="C1012" s="567"/>
      <c r="D1012" s="552">
        <v>100</v>
      </c>
      <c r="E1012" s="552">
        <v>2.5</v>
      </c>
      <c r="F1012" s="552">
        <v>8.6</v>
      </c>
      <c r="G1012" s="552">
        <v>23.1</v>
      </c>
      <c r="H1012" s="552">
        <v>62.9</v>
      </c>
      <c r="I1012" s="552">
        <v>1.3</v>
      </c>
      <c r="J1012" s="552"/>
      <c r="K1012" s="552"/>
      <c r="L1012" s="552"/>
      <c r="M1012" s="552"/>
      <c r="N1012" s="552"/>
      <c r="O1012" s="552"/>
    </row>
    <row r="1013" spans="2:15" ht="12" customHeight="1">
      <c r="B1013" s="551" t="s">
        <v>1237</v>
      </c>
      <c r="C1013" s="567"/>
      <c r="D1013" s="552">
        <v>100</v>
      </c>
      <c r="E1013" s="552">
        <v>2.1</v>
      </c>
      <c r="F1013" s="552">
        <v>6.6</v>
      </c>
      <c r="G1013" s="552">
        <v>24.7</v>
      </c>
      <c r="H1013" s="552">
        <v>64</v>
      </c>
      <c r="I1013" s="552">
        <v>1.7</v>
      </c>
      <c r="J1013" s="552"/>
      <c r="K1013" s="552"/>
      <c r="L1013" s="552"/>
      <c r="M1013" s="552"/>
      <c r="N1013" s="552"/>
      <c r="O1013" s="552"/>
    </row>
    <row r="1014" spans="2:15" ht="12" customHeight="1">
      <c r="B1014" s="553" t="s">
        <v>1238</v>
      </c>
      <c r="C1014" s="568"/>
      <c r="D1014" s="552">
        <v>100</v>
      </c>
      <c r="E1014" s="552">
        <v>1.1000000000000001</v>
      </c>
      <c r="F1014" s="552">
        <v>6.9</v>
      </c>
      <c r="G1014" s="552">
        <v>21</v>
      </c>
      <c r="H1014" s="552">
        <v>68.7</v>
      </c>
      <c r="I1014" s="552">
        <v>1.5</v>
      </c>
      <c r="J1014" s="552"/>
      <c r="K1014" s="552"/>
      <c r="L1014" s="552"/>
      <c r="M1014" s="552"/>
      <c r="N1014" s="552"/>
      <c r="O1014" s="552"/>
    </row>
    <row r="1015" spans="2:15" ht="12" customHeight="1">
      <c r="B1015" s="551" t="s">
        <v>1239</v>
      </c>
      <c r="C1015" s="567"/>
      <c r="D1015" s="552">
        <v>100</v>
      </c>
      <c r="E1015" s="552">
        <v>1.9</v>
      </c>
      <c r="F1015" s="552">
        <v>6.7</v>
      </c>
      <c r="G1015" s="552">
        <v>16.5</v>
      </c>
      <c r="H1015" s="552">
        <v>72.400000000000006</v>
      </c>
      <c r="I1015" s="552">
        <v>1.7</v>
      </c>
      <c r="J1015" s="552"/>
      <c r="K1015" s="552"/>
      <c r="L1015" s="552"/>
      <c r="M1015" s="552"/>
      <c r="N1015" s="552"/>
      <c r="O1015" s="552"/>
    </row>
    <row r="1016" spans="2:15" ht="12" customHeight="1">
      <c r="B1016" s="554" t="s">
        <v>1240</v>
      </c>
      <c r="C1016" s="571"/>
      <c r="D1016" s="555">
        <v>100</v>
      </c>
      <c r="E1016" s="555">
        <v>0.8</v>
      </c>
      <c r="F1016" s="555">
        <v>5</v>
      </c>
      <c r="G1016" s="555">
        <v>17.100000000000001</v>
      </c>
      <c r="H1016" s="555">
        <v>75.3</v>
      </c>
      <c r="I1016" s="555">
        <v>1.1000000000000001</v>
      </c>
      <c r="J1016" s="552"/>
      <c r="K1016" s="552"/>
      <c r="L1016" s="552"/>
      <c r="M1016" s="552"/>
      <c r="N1016" s="552"/>
      <c r="O1016" s="552"/>
    </row>
    <row r="1017" spans="2:15" ht="12" customHeight="1">
      <c r="B1017" s="3" t="s">
        <v>1227</v>
      </c>
      <c r="C1017" s="11"/>
      <c r="J1017" s="552"/>
    </row>
    <row r="1018" spans="2:15" ht="12" customHeight="1">
      <c r="B1018" s="3" t="s">
        <v>1228</v>
      </c>
      <c r="J1018" s="11"/>
    </row>
    <row r="1022" spans="2:15" ht="12" customHeight="1">
      <c r="B1022" s="11" t="s">
        <v>1244</v>
      </c>
      <c r="C1022" s="9"/>
    </row>
    <row r="1023" spans="2:15" ht="12" customHeight="1">
      <c r="B1023" s="11"/>
      <c r="C1023" s="9"/>
      <c r="G1023" s="13"/>
      <c r="H1023" s="34"/>
      <c r="I1023" s="34"/>
      <c r="J1023" s="4" t="s">
        <v>1119</v>
      </c>
      <c r="K1023" s="11"/>
    </row>
    <row r="1024" spans="2:15" ht="12" customHeight="1">
      <c r="B1024" s="601"/>
      <c r="C1024" s="5"/>
      <c r="D1024" s="488" t="s">
        <v>567</v>
      </c>
      <c r="E1024" s="556" t="s">
        <v>1204</v>
      </c>
      <c r="F1024" s="487" t="s">
        <v>1205</v>
      </c>
      <c r="G1024" s="556" t="s">
        <v>1206</v>
      </c>
      <c r="H1024" s="556" t="s">
        <v>1207</v>
      </c>
      <c r="I1024" s="556" t="s">
        <v>1208</v>
      </c>
      <c r="J1024" s="595" t="s">
        <v>1111</v>
      </c>
      <c r="K1024" s="559"/>
    </row>
    <row r="1025" spans="2:17" ht="12" customHeight="1">
      <c r="B1025" s="257"/>
      <c r="C1025" s="11"/>
      <c r="D1025" s="596" t="s">
        <v>1209</v>
      </c>
      <c r="E1025" s="558" t="s">
        <v>1210</v>
      </c>
      <c r="F1025" s="560" t="s">
        <v>1242</v>
      </c>
      <c r="G1025" s="558" t="s">
        <v>1212</v>
      </c>
      <c r="H1025" s="558" t="s">
        <v>1213</v>
      </c>
      <c r="I1025" s="558" t="s">
        <v>1214</v>
      </c>
      <c r="J1025" s="491"/>
      <c r="K1025" s="559"/>
    </row>
    <row r="1026" spans="2:17" ht="12" customHeight="1">
      <c r="B1026" s="257"/>
      <c r="C1026" s="11"/>
      <c r="D1026" s="597"/>
      <c r="E1026" s="489" t="s">
        <v>1215</v>
      </c>
      <c r="F1026" s="560" t="s">
        <v>1216</v>
      </c>
      <c r="G1026" s="489" t="s">
        <v>1217</v>
      </c>
      <c r="H1026" s="489"/>
      <c r="I1026" s="489" t="s">
        <v>1218</v>
      </c>
      <c r="J1026" s="491"/>
      <c r="K1026" s="559"/>
    </row>
    <row r="1027" spans="2:17" ht="12" customHeight="1">
      <c r="B1027" s="257"/>
      <c r="C1027" s="11"/>
      <c r="D1027" s="368"/>
      <c r="E1027" s="493" t="s">
        <v>1217</v>
      </c>
      <c r="F1027" s="493" t="s">
        <v>1217</v>
      </c>
      <c r="G1027" s="493"/>
      <c r="H1027" s="493"/>
      <c r="I1027" s="493"/>
      <c r="J1027" s="495"/>
      <c r="K1027" s="559"/>
    </row>
    <row r="1028" spans="2:17" ht="12" customHeight="1">
      <c r="B1028" s="601" t="s">
        <v>934</v>
      </c>
      <c r="C1028" s="5"/>
      <c r="D1028" s="370"/>
      <c r="E1028" s="34"/>
      <c r="F1028" s="11"/>
      <c r="G1028" s="34"/>
      <c r="H1028" s="34"/>
      <c r="I1028" s="34"/>
      <c r="J1028" s="34"/>
      <c r="K1028" s="11"/>
    </row>
    <row r="1029" spans="2:17" ht="12" customHeight="1">
      <c r="B1029" s="3" t="s">
        <v>1219</v>
      </c>
      <c r="C1029" s="219"/>
      <c r="D1029" s="74">
        <v>26125</v>
      </c>
      <c r="E1029" s="74">
        <v>564</v>
      </c>
      <c r="F1029" s="74">
        <v>624</v>
      </c>
      <c r="G1029" s="74">
        <v>8145</v>
      </c>
      <c r="H1029" s="74">
        <v>7356</v>
      </c>
      <c r="I1029" s="74">
        <v>7661</v>
      </c>
      <c r="J1029" s="74">
        <v>972</v>
      </c>
      <c r="K1029" s="599"/>
    </row>
    <row r="1030" spans="2:17" ht="12" customHeight="1">
      <c r="B1030" s="299" t="s">
        <v>939</v>
      </c>
      <c r="C1030" s="18"/>
      <c r="D1030" s="74">
        <v>3879</v>
      </c>
      <c r="E1030" s="74">
        <v>93</v>
      </c>
      <c r="F1030" s="74">
        <v>66</v>
      </c>
      <c r="G1030" s="74">
        <v>681</v>
      </c>
      <c r="H1030" s="74">
        <v>1174</v>
      </c>
      <c r="I1030" s="74">
        <v>1513</v>
      </c>
      <c r="J1030" s="74">
        <v>207</v>
      </c>
      <c r="K1030" s="599"/>
    </row>
    <row r="1031" spans="2:17" ht="12" customHeight="1">
      <c r="B1031" s="299" t="s">
        <v>1245</v>
      </c>
      <c r="C1031" s="18"/>
      <c r="D1031" s="74">
        <v>4238</v>
      </c>
      <c r="E1031" s="74">
        <v>101</v>
      </c>
      <c r="F1031" s="74">
        <v>113</v>
      </c>
      <c r="G1031" s="74">
        <v>1059</v>
      </c>
      <c r="H1031" s="74">
        <v>1288</v>
      </c>
      <c r="I1031" s="74">
        <v>1340</v>
      </c>
      <c r="J1031" s="74">
        <v>191</v>
      </c>
      <c r="K1031" s="599"/>
    </row>
    <row r="1032" spans="2:17" ht="12" customHeight="1">
      <c r="B1032" s="299" t="s">
        <v>1246</v>
      </c>
      <c r="C1032" s="18"/>
      <c r="D1032" s="74">
        <v>3914</v>
      </c>
      <c r="E1032" s="74">
        <v>93</v>
      </c>
      <c r="F1032" s="74">
        <v>112</v>
      </c>
      <c r="G1032" s="74">
        <v>1174</v>
      </c>
      <c r="H1032" s="74">
        <v>1141</v>
      </c>
      <c r="I1032" s="74">
        <v>1132</v>
      </c>
      <c r="J1032" s="74">
        <v>138</v>
      </c>
      <c r="K1032" s="599"/>
    </row>
    <row r="1033" spans="2:17" ht="12" customHeight="1">
      <c r="B1033" s="299" t="s">
        <v>1247</v>
      </c>
      <c r="C1033" s="18"/>
      <c r="D1033" s="74">
        <v>3372</v>
      </c>
      <c r="E1033" s="74">
        <v>71</v>
      </c>
      <c r="F1033" s="74">
        <v>86</v>
      </c>
      <c r="G1033" s="74">
        <v>1120</v>
      </c>
      <c r="H1033" s="74">
        <v>942</v>
      </c>
      <c r="I1033" s="74">
        <v>925</v>
      </c>
      <c r="J1033" s="74">
        <v>119</v>
      </c>
      <c r="K1033" s="599"/>
    </row>
    <row r="1034" spans="2:17" ht="12" customHeight="1">
      <c r="B1034" s="299" t="s">
        <v>1248</v>
      </c>
      <c r="C1034" s="18"/>
      <c r="D1034" s="74">
        <v>4672</v>
      </c>
      <c r="E1034" s="74">
        <v>98</v>
      </c>
      <c r="F1034" s="74">
        <v>102</v>
      </c>
      <c r="G1034" s="74">
        <v>1764</v>
      </c>
      <c r="H1034" s="74">
        <v>1215</v>
      </c>
      <c r="I1034" s="74">
        <v>1206</v>
      </c>
      <c r="J1034" s="74">
        <v>157</v>
      </c>
      <c r="K1034" s="599"/>
    </row>
    <row r="1035" spans="2:17" ht="12" customHeight="1">
      <c r="B1035" s="299" t="s">
        <v>1249</v>
      </c>
      <c r="C1035" s="18"/>
      <c r="D1035" s="74">
        <v>3669</v>
      </c>
      <c r="E1035" s="74">
        <v>70</v>
      </c>
      <c r="F1035" s="74">
        <v>88</v>
      </c>
      <c r="G1035" s="74">
        <v>1458</v>
      </c>
      <c r="H1035" s="74">
        <v>950</v>
      </c>
      <c r="I1035" s="74">
        <v>912</v>
      </c>
      <c r="J1035" s="74">
        <v>104</v>
      </c>
      <c r="K1035" s="599"/>
    </row>
    <row r="1036" spans="2:17" ht="12" customHeight="1">
      <c r="B1036" s="299" t="s">
        <v>1250</v>
      </c>
      <c r="C1036" s="18"/>
      <c r="D1036" s="74">
        <v>1711</v>
      </c>
      <c r="E1036" s="74">
        <v>27</v>
      </c>
      <c r="F1036" s="74">
        <v>42</v>
      </c>
      <c r="G1036" s="74">
        <v>679</v>
      </c>
      <c r="H1036" s="74">
        <v>449</v>
      </c>
      <c r="I1036" s="74">
        <v>438</v>
      </c>
      <c r="J1036" s="74">
        <v>42</v>
      </c>
      <c r="K1036" s="599"/>
    </row>
    <row r="1037" spans="2:17" ht="12" customHeight="1">
      <c r="B1037" s="299" t="s">
        <v>1251</v>
      </c>
      <c r="C1037" s="18"/>
      <c r="D1037" s="74">
        <v>360</v>
      </c>
      <c r="E1037" s="74">
        <v>6</v>
      </c>
      <c r="F1037" s="74">
        <v>9</v>
      </c>
      <c r="G1037" s="74">
        <v>123</v>
      </c>
      <c r="H1037" s="74">
        <v>100</v>
      </c>
      <c r="I1037" s="74">
        <v>105</v>
      </c>
      <c r="J1037" s="74">
        <v>9</v>
      </c>
      <c r="K1037" s="599"/>
    </row>
    <row r="1038" spans="2:17" ht="12" customHeight="1">
      <c r="B1038" s="217" t="s">
        <v>947</v>
      </c>
      <c r="C1038" s="18"/>
      <c r="D1038" s="74">
        <v>273</v>
      </c>
      <c r="E1038" s="74">
        <v>4</v>
      </c>
      <c r="F1038" s="74">
        <v>4</v>
      </c>
      <c r="G1038" s="74">
        <v>78</v>
      </c>
      <c r="H1038" s="74">
        <v>88</v>
      </c>
      <c r="I1038" s="74">
        <v>86</v>
      </c>
      <c r="J1038" s="74">
        <v>6</v>
      </c>
      <c r="K1038" s="599"/>
    </row>
    <row r="1039" spans="2:17" ht="12" customHeight="1">
      <c r="B1039" s="3" t="s">
        <v>4</v>
      </c>
      <c r="C1039" s="219"/>
      <c r="D1039" s="538"/>
      <c r="E1039" s="538"/>
      <c r="F1039" s="538"/>
      <c r="G1039" s="538"/>
      <c r="H1039" s="538"/>
      <c r="I1039" s="538"/>
      <c r="J1039" s="538"/>
      <c r="K1039" s="602"/>
    </row>
    <row r="1040" spans="2:17" ht="12" customHeight="1">
      <c r="B1040" s="3" t="s">
        <v>1219</v>
      </c>
      <c r="C1040" s="219"/>
      <c r="D1040" s="552">
        <v>100</v>
      </c>
      <c r="E1040" s="552">
        <v>2.2000000000000002</v>
      </c>
      <c r="F1040" s="552">
        <v>2.4</v>
      </c>
      <c r="G1040" s="552">
        <v>31.2</v>
      </c>
      <c r="H1040" s="552">
        <v>28.2</v>
      </c>
      <c r="I1040" s="552">
        <v>29.3</v>
      </c>
      <c r="J1040" s="552">
        <v>3.7</v>
      </c>
      <c r="K1040" s="552"/>
      <c r="L1040" s="552"/>
      <c r="M1040" s="552"/>
      <c r="N1040" s="552"/>
      <c r="O1040" s="552"/>
      <c r="P1040" s="552"/>
      <c r="Q1040" s="552"/>
    </row>
    <row r="1041" spans="2:17" ht="12" customHeight="1">
      <c r="B1041" s="299" t="s">
        <v>939</v>
      </c>
      <c r="C1041" s="603"/>
      <c r="D1041" s="552">
        <v>100</v>
      </c>
      <c r="E1041" s="552">
        <v>2.4</v>
      </c>
      <c r="F1041" s="552">
        <v>1.7</v>
      </c>
      <c r="G1041" s="552">
        <v>17.600000000000001</v>
      </c>
      <c r="H1041" s="552">
        <v>30.3</v>
      </c>
      <c r="I1041" s="552">
        <v>39</v>
      </c>
      <c r="J1041" s="552">
        <v>5.3</v>
      </c>
      <c r="K1041" s="552"/>
      <c r="L1041" s="552"/>
      <c r="M1041" s="552"/>
      <c r="N1041" s="552"/>
      <c r="O1041" s="552"/>
      <c r="P1041" s="552"/>
      <c r="Q1041" s="552"/>
    </row>
    <row r="1042" spans="2:17" ht="12" customHeight="1">
      <c r="B1042" s="299" t="s">
        <v>1245</v>
      </c>
      <c r="C1042" s="603"/>
      <c r="D1042" s="552">
        <v>100</v>
      </c>
      <c r="E1042" s="552">
        <v>2.4</v>
      </c>
      <c r="F1042" s="552">
        <v>2.7</v>
      </c>
      <c r="G1042" s="552">
        <v>25</v>
      </c>
      <c r="H1042" s="552">
        <v>30.4</v>
      </c>
      <c r="I1042" s="552">
        <v>31.6</v>
      </c>
      <c r="J1042" s="552">
        <v>4.5</v>
      </c>
      <c r="K1042" s="552"/>
      <c r="L1042" s="552"/>
      <c r="M1042" s="552"/>
      <c r="N1042" s="552"/>
      <c r="O1042" s="552"/>
      <c r="P1042" s="552"/>
      <c r="Q1042" s="552"/>
    </row>
    <row r="1043" spans="2:17" ht="12" customHeight="1">
      <c r="B1043" s="299" t="s">
        <v>1246</v>
      </c>
      <c r="C1043" s="603"/>
      <c r="D1043" s="552">
        <v>100</v>
      </c>
      <c r="E1043" s="552">
        <v>2.4</v>
      </c>
      <c r="F1043" s="552">
        <v>2.9</v>
      </c>
      <c r="G1043" s="552">
        <v>30</v>
      </c>
      <c r="H1043" s="552">
        <v>29.2</v>
      </c>
      <c r="I1043" s="552">
        <v>28.9</v>
      </c>
      <c r="J1043" s="552">
        <v>3.5</v>
      </c>
      <c r="K1043" s="552"/>
      <c r="L1043" s="552"/>
      <c r="M1043" s="552"/>
      <c r="N1043" s="552"/>
      <c r="O1043" s="552"/>
      <c r="P1043" s="552"/>
      <c r="Q1043" s="552"/>
    </row>
    <row r="1044" spans="2:17" ht="12" customHeight="1">
      <c r="B1044" s="299" t="s">
        <v>1247</v>
      </c>
      <c r="C1044" s="603"/>
      <c r="D1044" s="552">
        <v>100</v>
      </c>
      <c r="E1044" s="552">
        <v>2.1</v>
      </c>
      <c r="F1044" s="552">
        <v>2.6</v>
      </c>
      <c r="G1044" s="552">
        <v>33.200000000000003</v>
      </c>
      <c r="H1044" s="552">
        <v>27.9</v>
      </c>
      <c r="I1044" s="552">
        <v>27.4</v>
      </c>
      <c r="J1044" s="552">
        <v>3.5</v>
      </c>
      <c r="K1044" s="552"/>
      <c r="L1044" s="552"/>
      <c r="M1044" s="552"/>
      <c r="N1044" s="552"/>
      <c r="O1044" s="552"/>
      <c r="P1044" s="552"/>
      <c r="Q1044" s="552"/>
    </row>
    <row r="1045" spans="2:17" ht="12" customHeight="1">
      <c r="B1045" s="299" t="s">
        <v>1248</v>
      </c>
      <c r="C1045" s="603"/>
      <c r="D1045" s="552">
        <v>100</v>
      </c>
      <c r="E1045" s="552">
        <v>2.1</v>
      </c>
      <c r="F1045" s="552">
        <v>2.2000000000000002</v>
      </c>
      <c r="G1045" s="552">
        <v>37.799999999999997</v>
      </c>
      <c r="H1045" s="552">
        <v>26</v>
      </c>
      <c r="I1045" s="552">
        <v>25.8</v>
      </c>
      <c r="J1045" s="552">
        <v>3.4</v>
      </c>
      <c r="K1045" s="552"/>
      <c r="L1045" s="552"/>
      <c r="M1045" s="552"/>
      <c r="N1045" s="552"/>
      <c r="O1045" s="552"/>
      <c r="P1045" s="552"/>
      <c r="Q1045" s="552"/>
    </row>
    <row r="1046" spans="2:17" ht="12" customHeight="1">
      <c r="B1046" s="299" t="s">
        <v>1249</v>
      </c>
      <c r="C1046" s="603"/>
      <c r="D1046" s="552">
        <v>100</v>
      </c>
      <c r="E1046" s="552">
        <v>1.9</v>
      </c>
      <c r="F1046" s="552">
        <v>2.4</v>
      </c>
      <c r="G1046" s="552">
        <v>39.700000000000003</v>
      </c>
      <c r="H1046" s="552">
        <v>25.9</v>
      </c>
      <c r="I1046" s="552">
        <v>24.9</v>
      </c>
      <c r="J1046" s="552">
        <v>2.8</v>
      </c>
      <c r="K1046" s="552"/>
      <c r="L1046" s="552"/>
      <c r="M1046" s="552"/>
      <c r="N1046" s="552"/>
      <c r="O1046" s="552"/>
      <c r="P1046" s="552"/>
      <c r="Q1046" s="552"/>
    </row>
    <row r="1047" spans="2:17" ht="12" customHeight="1">
      <c r="B1047" s="299" t="s">
        <v>1250</v>
      </c>
      <c r="C1047" s="603"/>
      <c r="D1047" s="552">
        <v>100</v>
      </c>
      <c r="E1047" s="552">
        <v>1.6</v>
      </c>
      <c r="F1047" s="552">
        <v>2.5</v>
      </c>
      <c r="G1047" s="552">
        <v>39.700000000000003</v>
      </c>
      <c r="H1047" s="552">
        <v>26.2</v>
      </c>
      <c r="I1047" s="552">
        <v>25.6</v>
      </c>
      <c r="J1047" s="552">
        <v>2.5</v>
      </c>
      <c r="K1047" s="552"/>
      <c r="L1047" s="552"/>
      <c r="M1047" s="552"/>
      <c r="N1047" s="552"/>
      <c r="O1047" s="552"/>
      <c r="P1047" s="552"/>
      <c r="Q1047" s="552"/>
    </row>
    <row r="1048" spans="2:17" ht="12" customHeight="1">
      <c r="B1048" s="299" t="s">
        <v>1251</v>
      </c>
      <c r="C1048" s="603"/>
      <c r="D1048" s="552">
        <v>100</v>
      </c>
      <c r="E1048" s="552">
        <v>1.7</v>
      </c>
      <c r="F1048" s="552">
        <v>2.5</v>
      </c>
      <c r="G1048" s="552">
        <v>34.200000000000003</v>
      </c>
      <c r="H1048" s="552">
        <v>27.8</v>
      </c>
      <c r="I1048" s="552">
        <v>29.2</v>
      </c>
      <c r="J1048" s="552">
        <v>2.5</v>
      </c>
      <c r="K1048" s="552"/>
      <c r="L1048" s="552"/>
      <c r="M1048" s="552"/>
      <c r="N1048" s="552"/>
      <c r="O1048" s="552"/>
      <c r="P1048" s="552"/>
      <c r="Q1048" s="552"/>
    </row>
    <row r="1049" spans="2:17" ht="12" customHeight="1">
      <c r="B1049" s="268" t="s">
        <v>947</v>
      </c>
      <c r="C1049" s="604"/>
      <c r="D1049" s="572">
        <v>100</v>
      </c>
      <c r="E1049" s="555">
        <v>1.5</v>
      </c>
      <c r="F1049" s="555">
        <v>1.5</v>
      </c>
      <c r="G1049" s="555">
        <v>28.6</v>
      </c>
      <c r="H1049" s="555">
        <v>32.200000000000003</v>
      </c>
      <c r="I1049" s="555">
        <v>31.5</v>
      </c>
      <c r="J1049" s="555">
        <v>2.2000000000000002</v>
      </c>
      <c r="K1049" s="552"/>
      <c r="L1049" s="552"/>
      <c r="M1049" s="552"/>
      <c r="N1049" s="552"/>
      <c r="O1049" s="552"/>
      <c r="P1049" s="552"/>
      <c r="Q1049" s="552"/>
    </row>
    <row r="1050" spans="2:17" ht="12" customHeight="1">
      <c r="B1050" s="601" t="s">
        <v>1227</v>
      </c>
      <c r="J1050" s="13"/>
      <c r="K1050" s="11"/>
    </row>
    <row r="1051" spans="2:17" ht="12" customHeight="1">
      <c r="B1051" s="605" t="s">
        <v>1252</v>
      </c>
      <c r="J1051" s="13"/>
      <c r="K1051" s="11"/>
    </row>
    <row r="1052" spans="2:17" ht="12" customHeight="1">
      <c r="K1052" s="11"/>
    </row>
    <row r="1053" spans="2:17" ht="12" customHeight="1">
      <c r="B1053" s="11"/>
      <c r="C1053" s="11"/>
      <c r="K1053" s="11"/>
    </row>
    <row r="1054" spans="2:17" ht="12" customHeight="1">
      <c r="B1054" s="11" t="s">
        <v>1253</v>
      </c>
      <c r="C1054" s="165"/>
      <c r="J1054" s="13"/>
      <c r="K1054" s="11"/>
    </row>
    <row r="1055" spans="2:17" ht="12" customHeight="1">
      <c r="B1055" s="11"/>
      <c r="C1055" s="165"/>
      <c r="G1055" s="13"/>
      <c r="H1055" s="34"/>
      <c r="I1055" s="34"/>
      <c r="J1055" s="4" t="s">
        <v>566</v>
      </c>
      <c r="K1055" s="11"/>
    </row>
    <row r="1056" spans="2:17" ht="12" customHeight="1">
      <c r="B1056" s="601"/>
      <c r="C1056" s="5"/>
      <c r="D1056" s="488" t="s">
        <v>567</v>
      </c>
      <c r="E1056" s="556" t="s">
        <v>1204</v>
      </c>
      <c r="F1056" s="487" t="s">
        <v>1205</v>
      </c>
      <c r="G1056" s="556" t="s">
        <v>1206</v>
      </c>
      <c r="H1056" s="556" t="s">
        <v>1207</v>
      </c>
      <c r="I1056" s="556" t="s">
        <v>1208</v>
      </c>
      <c r="J1056" s="595" t="s">
        <v>1111</v>
      </c>
      <c r="K1056" s="559"/>
    </row>
    <row r="1057" spans="2:17" ht="12" customHeight="1">
      <c r="B1057" s="257"/>
      <c r="C1057" s="11"/>
      <c r="D1057" s="596" t="s">
        <v>1209</v>
      </c>
      <c r="E1057" s="558" t="s">
        <v>1210</v>
      </c>
      <c r="F1057" s="560" t="s">
        <v>1211</v>
      </c>
      <c r="G1057" s="558" t="s">
        <v>1212</v>
      </c>
      <c r="H1057" s="558" t="s">
        <v>1213</v>
      </c>
      <c r="I1057" s="558" t="s">
        <v>1214</v>
      </c>
      <c r="J1057" s="491"/>
      <c r="K1057" s="559"/>
    </row>
    <row r="1058" spans="2:17" ht="12" customHeight="1">
      <c r="B1058" s="257"/>
      <c r="C1058" s="11"/>
      <c r="D1058" s="597"/>
      <c r="E1058" s="489" t="s">
        <v>1215</v>
      </c>
      <c r="F1058" s="560" t="s">
        <v>1216</v>
      </c>
      <c r="G1058" s="489" t="s">
        <v>1217</v>
      </c>
      <c r="H1058" s="489"/>
      <c r="I1058" s="489" t="s">
        <v>1218</v>
      </c>
      <c r="J1058" s="491"/>
      <c r="K1058" s="559"/>
    </row>
    <row r="1059" spans="2:17" ht="12" customHeight="1">
      <c r="B1059" s="257"/>
      <c r="C1059" s="11"/>
      <c r="D1059" s="368"/>
      <c r="E1059" s="493" t="s">
        <v>1217</v>
      </c>
      <c r="F1059" s="493" t="s">
        <v>1217</v>
      </c>
      <c r="G1059" s="493"/>
      <c r="H1059" s="493"/>
      <c r="I1059" s="493"/>
      <c r="J1059" s="495"/>
      <c r="K1059" s="559"/>
    </row>
    <row r="1060" spans="2:17" ht="12" customHeight="1">
      <c r="B1060" s="601" t="s">
        <v>76</v>
      </c>
      <c r="C1060" s="187"/>
      <c r="D1060" s="34"/>
      <c r="E1060" s="34"/>
      <c r="G1060" s="34"/>
      <c r="H1060" s="34"/>
      <c r="I1060" s="34"/>
      <c r="J1060" s="34"/>
      <c r="K1060" s="11"/>
    </row>
    <row r="1061" spans="2:17" ht="12" customHeight="1">
      <c r="B1061" s="605" t="s">
        <v>1219</v>
      </c>
      <c r="C1061" s="219"/>
      <c r="D1061" s="74">
        <v>7053226</v>
      </c>
      <c r="E1061" s="74">
        <v>151344</v>
      </c>
      <c r="F1061" s="74">
        <v>117662</v>
      </c>
      <c r="G1061" s="74">
        <v>1209417</v>
      </c>
      <c r="H1061" s="74">
        <v>1698864</v>
      </c>
      <c r="I1061" s="74">
        <v>3445519</v>
      </c>
      <c r="J1061" s="74">
        <v>248969</v>
      </c>
      <c r="K1061" s="599"/>
    </row>
    <row r="1062" spans="2:17" ht="12" customHeight="1">
      <c r="B1062" s="299" t="s">
        <v>939</v>
      </c>
      <c r="C1062" s="603"/>
      <c r="D1062" s="74">
        <v>1038368</v>
      </c>
      <c r="E1062" s="74">
        <v>23378</v>
      </c>
      <c r="F1062" s="74">
        <v>10818</v>
      </c>
      <c r="G1062" s="74">
        <v>96945</v>
      </c>
      <c r="H1062" s="74">
        <v>252601</v>
      </c>
      <c r="I1062" s="74">
        <v>576998</v>
      </c>
      <c r="J1062" s="74">
        <v>47966</v>
      </c>
      <c r="K1062" s="599"/>
    </row>
    <row r="1063" spans="2:17" ht="12" customHeight="1">
      <c r="B1063" s="299" t="s">
        <v>1245</v>
      </c>
      <c r="C1063" s="603"/>
      <c r="D1063" s="74">
        <v>1125781</v>
      </c>
      <c r="E1063" s="74">
        <v>25946</v>
      </c>
      <c r="F1063" s="74">
        <v>19577</v>
      </c>
      <c r="G1063" s="74">
        <v>162836</v>
      </c>
      <c r="H1063" s="74">
        <v>288640</v>
      </c>
      <c r="I1063" s="74">
        <v>550788</v>
      </c>
      <c r="J1063" s="74">
        <v>49475</v>
      </c>
      <c r="K1063" s="599"/>
    </row>
    <row r="1064" spans="2:17" ht="12" customHeight="1">
      <c r="B1064" s="299" t="s">
        <v>1246</v>
      </c>
      <c r="C1064" s="603"/>
      <c r="D1064" s="74">
        <v>1041446</v>
      </c>
      <c r="E1064" s="74">
        <v>29208</v>
      </c>
      <c r="F1064" s="74">
        <v>22895</v>
      </c>
      <c r="G1064" s="74">
        <v>183572</v>
      </c>
      <c r="H1064" s="74">
        <v>259596</v>
      </c>
      <c r="I1064" s="74">
        <v>486703</v>
      </c>
      <c r="J1064" s="74">
        <v>33585</v>
      </c>
      <c r="K1064" s="599"/>
    </row>
    <row r="1065" spans="2:17" ht="12" customHeight="1">
      <c r="B1065" s="299" t="s">
        <v>1247</v>
      </c>
      <c r="C1065" s="603"/>
      <c r="D1065" s="74">
        <v>904638</v>
      </c>
      <c r="E1065" s="74">
        <v>18320</v>
      </c>
      <c r="F1065" s="74">
        <v>17329</v>
      </c>
      <c r="G1065" s="74">
        <v>173286</v>
      </c>
      <c r="H1065" s="74">
        <v>221516</v>
      </c>
      <c r="I1065" s="74">
        <v>418797</v>
      </c>
      <c r="J1065" s="74">
        <v>30734</v>
      </c>
      <c r="K1065" s="599"/>
    </row>
    <row r="1066" spans="2:17" ht="12" customHeight="1">
      <c r="B1066" s="299" t="s">
        <v>1248</v>
      </c>
      <c r="C1066" s="603"/>
      <c r="D1066" s="74">
        <v>1237472</v>
      </c>
      <c r="E1066" s="74">
        <v>25386</v>
      </c>
      <c r="F1066" s="74">
        <v>18932</v>
      </c>
      <c r="G1066" s="74">
        <v>257288</v>
      </c>
      <c r="H1066" s="74">
        <v>278033</v>
      </c>
      <c r="I1066" s="74">
        <v>589481</v>
      </c>
      <c r="J1066" s="74">
        <v>39541</v>
      </c>
      <c r="K1066" s="599"/>
    </row>
    <row r="1067" spans="2:17" ht="12" customHeight="1">
      <c r="B1067" s="299" t="s">
        <v>1249</v>
      </c>
      <c r="C1067" s="603"/>
      <c r="D1067" s="74">
        <v>981484</v>
      </c>
      <c r="E1067" s="74">
        <v>18107</v>
      </c>
      <c r="F1067" s="74">
        <v>17059</v>
      </c>
      <c r="G1067" s="74">
        <v>207404</v>
      </c>
      <c r="H1067" s="74">
        <v>228517</v>
      </c>
      <c r="I1067" s="74">
        <v>455649</v>
      </c>
      <c r="J1067" s="74">
        <v>29855</v>
      </c>
      <c r="K1067" s="599"/>
    </row>
    <row r="1068" spans="2:17" ht="12" customHeight="1">
      <c r="B1068" s="299" t="s">
        <v>1250</v>
      </c>
      <c r="C1068" s="603"/>
      <c r="D1068" s="74">
        <v>487473</v>
      </c>
      <c r="E1068" s="74">
        <v>7497</v>
      </c>
      <c r="F1068" s="74">
        <v>8095</v>
      </c>
      <c r="G1068" s="74">
        <v>94501</v>
      </c>
      <c r="H1068" s="74">
        <v>109544</v>
      </c>
      <c r="I1068" s="74">
        <v>244104</v>
      </c>
      <c r="J1068" s="74">
        <v>11571</v>
      </c>
      <c r="K1068" s="599"/>
    </row>
    <row r="1069" spans="2:17" ht="12" customHeight="1">
      <c r="B1069" s="299" t="s">
        <v>1251</v>
      </c>
      <c r="C1069" s="603"/>
      <c r="D1069" s="74">
        <v>118729</v>
      </c>
      <c r="E1069" s="74">
        <v>1785</v>
      </c>
      <c r="F1069" s="74">
        <v>1821</v>
      </c>
      <c r="G1069" s="74">
        <v>17413</v>
      </c>
      <c r="H1069" s="74">
        <v>28893</v>
      </c>
      <c r="I1069" s="74">
        <v>62698</v>
      </c>
      <c r="J1069" s="74">
        <v>3495</v>
      </c>
      <c r="K1069" s="599"/>
    </row>
    <row r="1070" spans="2:17" ht="12" customHeight="1">
      <c r="B1070" s="217" t="s">
        <v>947</v>
      </c>
      <c r="C1070" s="603"/>
      <c r="D1070" s="74">
        <v>112624</v>
      </c>
      <c r="E1070" s="74">
        <v>1590</v>
      </c>
      <c r="F1070" s="74">
        <v>1005</v>
      </c>
      <c r="G1070" s="74">
        <v>15436</v>
      </c>
      <c r="H1070" s="74">
        <v>30057</v>
      </c>
      <c r="I1070" s="74">
        <v>59331</v>
      </c>
      <c r="J1070" s="74">
        <v>2636</v>
      </c>
      <c r="K1070" s="599"/>
    </row>
    <row r="1071" spans="2:17" ht="12" customHeight="1">
      <c r="B1071" s="3" t="s">
        <v>4</v>
      </c>
      <c r="C1071" s="219"/>
      <c r="D1071" s="606"/>
      <c r="E1071" s="606"/>
      <c r="F1071" s="11"/>
      <c r="G1071" s="606"/>
      <c r="H1071" s="606"/>
      <c r="I1071" s="606"/>
      <c r="J1071" s="606"/>
      <c r="K1071" s="11"/>
    </row>
    <row r="1072" spans="2:17" ht="12" customHeight="1">
      <c r="B1072" s="605" t="s">
        <v>1219</v>
      </c>
      <c r="C1072" s="219"/>
      <c r="D1072" s="552">
        <v>100</v>
      </c>
      <c r="E1072" s="552">
        <v>2.1</v>
      </c>
      <c r="F1072" s="552">
        <v>1.7</v>
      </c>
      <c r="G1072" s="552">
        <v>17.100000000000001</v>
      </c>
      <c r="H1072" s="552">
        <v>24.1</v>
      </c>
      <c r="I1072" s="552">
        <v>48.9</v>
      </c>
      <c r="J1072" s="552">
        <v>3.5</v>
      </c>
      <c r="K1072" s="552"/>
      <c r="L1072" s="552"/>
      <c r="M1072" s="552"/>
      <c r="N1072" s="552"/>
      <c r="O1072" s="552"/>
      <c r="P1072" s="552"/>
      <c r="Q1072" s="552"/>
    </row>
    <row r="1073" spans="2:17" ht="12" customHeight="1">
      <c r="B1073" s="217" t="s">
        <v>939</v>
      </c>
      <c r="C1073" s="603"/>
      <c r="D1073" s="552">
        <v>100</v>
      </c>
      <c r="E1073" s="552">
        <v>2.2999999999999998</v>
      </c>
      <c r="F1073" s="552">
        <v>1</v>
      </c>
      <c r="G1073" s="552">
        <v>9.3000000000000007</v>
      </c>
      <c r="H1073" s="552">
        <v>24.3</v>
      </c>
      <c r="I1073" s="552">
        <v>55.6</v>
      </c>
      <c r="J1073" s="552">
        <v>4.5999999999999996</v>
      </c>
      <c r="K1073" s="552"/>
      <c r="L1073" s="552"/>
      <c r="M1073" s="552"/>
      <c r="N1073" s="552"/>
      <c r="O1073" s="552"/>
      <c r="P1073" s="552"/>
      <c r="Q1073" s="552"/>
    </row>
    <row r="1074" spans="2:17" ht="12" customHeight="1">
      <c r="B1074" s="217" t="s">
        <v>1245</v>
      </c>
      <c r="C1074" s="603"/>
      <c r="D1074" s="552">
        <v>100</v>
      </c>
      <c r="E1074" s="552">
        <v>2.2999999999999998</v>
      </c>
      <c r="F1074" s="552">
        <v>1.7</v>
      </c>
      <c r="G1074" s="552">
        <v>14.5</v>
      </c>
      <c r="H1074" s="552">
        <v>25.6</v>
      </c>
      <c r="I1074" s="552">
        <v>48.9</v>
      </c>
      <c r="J1074" s="552">
        <v>4.4000000000000004</v>
      </c>
      <c r="K1074" s="552"/>
      <c r="L1074" s="552"/>
      <c r="M1074" s="552"/>
      <c r="N1074" s="552"/>
      <c r="O1074" s="552"/>
      <c r="P1074" s="552"/>
      <c r="Q1074" s="552"/>
    </row>
    <row r="1075" spans="2:17" ht="12" customHeight="1">
      <c r="B1075" s="217" t="s">
        <v>1246</v>
      </c>
      <c r="C1075" s="603"/>
      <c r="D1075" s="552">
        <v>100</v>
      </c>
      <c r="E1075" s="552">
        <v>2.8</v>
      </c>
      <c r="F1075" s="552">
        <v>2.2000000000000002</v>
      </c>
      <c r="G1075" s="552">
        <v>17.600000000000001</v>
      </c>
      <c r="H1075" s="552">
        <v>24.9</v>
      </c>
      <c r="I1075" s="552">
        <v>46.7</v>
      </c>
      <c r="J1075" s="552">
        <v>3.2</v>
      </c>
      <c r="K1075" s="552"/>
      <c r="L1075" s="552"/>
      <c r="M1075" s="552"/>
      <c r="N1075" s="552"/>
      <c r="O1075" s="552"/>
      <c r="P1075" s="552"/>
      <c r="Q1075" s="552"/>
    </row>
    <row r="1076" spans="2:17" ht="12" customHeight="1">
      <c r="B1076" s="217" t="s">
        <v>1247</v>
      </c>
      <c r="C1076" s="603"/>
      <c r="D1076" s="552">
        <v>100</v>
      </c>
      <c r="E1076" s="552">
        <v>2</v>
      </c>
      <c r="F1076" s="552">
        <v>1.9</v>
      </c>
      <c r="G1076" s="552">
        <v>19.2</v>
      </c>
      <c r="H1076" s="552">
        <v>24.5</v>
      </c>
      <c r="I1076" s="552">
        <v>46.3</v>
      </c>
      <c r="J1076" s="552">
        <v>3.4</v>
      </c>
      <c r="K1076" s="552"/>
      <c r="L1076" s="552"/>
      <c r="M1076" s="552"/>
      <c r="N1076" s="552"/>
      <c r="O1076" s="552"/>
      <c r="P1076" s="552"/>
      <c r="Q1076" s="552"/>
    </row>
    <row r="1077" spans="2:17" ht="12" customHeight="1">
      <c r="B1077" s="217" t="s">
        <v>1248</v>
      </c>
      <c r="C1077" s="603"/>
      <c r="D1077" s="552">
        <v>100</v>
      </c>
      <c r="E1077" s="552">
        <v>2.1</v>
      </c>
      <c r="F1077" s="552">
        <v>1.5</v>
      </c>
      <c r="G1077" s="552">
        <v>20.8</v>
      </c>
      <c r="H1077" s="552">
        <v>22.5</v>
      </c>
      <c r="I1077" s="552">
        <v>47.6</v>
      </c>
      <c r="J1077" s="552">
        <v>3.2</v>
      </c>
      <c r="K1077" s="552"/>
      <c r="L1077" s="552"/>
      <c r="M1077" s="552"/>
      <c r="N1077" s="552"/>
      <c r="O1077" s="552"/>
      <c r="P1077" s="552"/>
      <c r="Q1077" s="552"/>
    </row>
    <row r="1078" spans="2:17" ht="12" customHeight="1">
      <c r="B1078" s="217" t="s">
        <v>1249</v>
      </c>
      <c r="C1078" s="603"/>
      <c r="D1078" s="552">
        <v>100</v>
      </c>
      <c r="E1078" s="552">
        <v>1.8</v>
      </c>
      <c r="F1078" s="552">
        <v>1.7</v>
      </c>
      <c r="G1078" s="552">
        <v>21.1</v>
      </c>
      <c r="H1078" s="552">
        <v>23.3</v>
      </c>
      <c r="I1078" s="552">
        <v>46.4</v>
      </c>
      <c r="J1078" s="552">
        <v>3</v>
      </c>
      <c r="K1078" s="552"/>
      <c r="L1078" s="552"/>
      <c r="M1078" s="552"/>
      <c r="N1078" s="552"/>
      <c r="O1078" s="552"/>
      <c r="P1078" s="552"/>
      <c r="Q1078" s="552"/>
    </row>
    <row r="1079" spans="2:17" ht="12" customHeight="1">
      <c r="B1079" s="217" t="s">
        <v>1250</v>
      </c>
      <c r="C1079" s="603"/>
      <c r="D1079" s="552">
        <v>100</v>
      </c>
      <c r="E1079" s="552">
        <v>1.5</v>
      </c>
      <c r="F1079" s="552">
        <v>1.7</v>
      </c>
      <c r="G1079" s="552">
        <v>19.399999999999999</v>
      </c>
      <c r="H1079" s="552">
        <v>22.5</v>
      </c>
      <c r="I1079" s="552">
        <v>50.1</v>
      </c>
      <c r="J1079" s="552">
        <v>2.4</v>
      </c>
      <c r="K1079" s="552"/>
      <c r="L1079" s="552"/>
      <c r="M1079" s="552"/>
      <c r="N1079" s="552"/>
      <c r="O1079" s="552"/>
      <c r="P1079" s="552"/>
      <c r="Q1079" s="552"/>
    </row>
    <row r="1080" spans="2:17" ht="12" customHeight="1">
      <c r="B1080" s="217" t="s">
        <v>1251</v>
      </c>
      <c r="C1080" s="603"/>
      <c r="D1080" s="552">
        <v>100</v>
      </c>
      <c r="E1080" s="552">
        <v>1.5</v>
      </c>
      <c r="F1080" s="552">
        <v>1.5</v>
      </c>
      <c r="G1080" s="552">
        <v>14.7</v>
      </c>
      <c r="H1080" s="552">
        <v>24.3</v>
      </c>
      <c r="I1080" s="552">
        <v>52.8</v>
      </c>
      <c r="J1080" s="552">
        <v>2.9</v>
      </c>
      <c r="K1080" s="552"/>
      <c r="L1080" s="552"/>
      <c r="M1080" s="552"/>
      <c r="N1080" s="552"/>
      <c r="O1080" s="552"/>
      <c r="P1080" s="552"/>
      <c r="Q1080" s="552"/>
    </row>
    <row r="1081" spans="2:17" ht="12" customHeight="1">
      <c r="B1081" s="268" t="s">
        <v>947</v>
      </c>
      <c r="C1081" s="604"/>
      <c r="D1081" s="572">
        <v>100</v>
      </c>
      <c r="E1081" s="555">
        <v>1.4</v>
      </c>
      <c r="F1081" s="555">
        <v>0.9</v>
      </c>
      <c r="G1081" s="555">
        <v>13.7</v>
      </c>
      <c r="H1081" s="555">
        <v>26.7</v>
      </c>
      <c r="I1081" s="555">
        <v>52.7</v>
      </c>
      <c r="J1081" s="555">
        <v>2.2999999999999998</v>
      </c>
      <c r="K1081" s="552"/>
      <c r="L1081" s="552"/>
      <c r="M1081" s="552"/>
      <c r="N1081" s="552"/>
      <c r="O1081" s="552"/>
      <c r="P1081" s="552"/>
      <c r="Q1081" s="552"/>
    </row>
    <row r="1082" spans="2:17" ht="12" customHeight="1">
      <c r="B1082" s="601" t="s">
        <v>1227</v>
      </c>
      <c r="K1082" s="11"/>
    </row>
    <row r="1083" spans="2:17" ht="12" customHeight="1">
      <c r="B1083" s="605" t="s">
        <v>1252</v>
      </c>
      <c r="K1083" s="11"/>
    </row>
    <row r="1084" spans="2:17" ht="12" customHeight="1">
      <c r="B1084" s="605"/>
    </row>
    <row r="1085" spans="2:17" ht="12" customHeight="1">
      <c r="B1085" s="605"/>
    </row>
    <row r="1086" spans="2:17" ht="12" customHeight="1">
      <c r="B1086" s="11" t="s">
        <v>1254</v>
      </c>
      <c r="C1086" s="11"/>
      <c r="D1086" s="468"/>
      <c r="E1086" s="468"/>
      <c r="F1086" s="34"/>
      <c r="G1086" s="34"/>
    </row>
    <row r="1087" spans="2:17" ht="12" customHeight="1">
      <c r="B1087" s="11" t="s">
        <v>1255</v>
      </c>
      <c r="C1087" s="11"/>
      <c r="D1087" s="468"/>
      <c r="E1087" s="468"/>
      <c r="F1087" s="34"/>
      <c r="G1087" s="34"/>
    </row>
    <row r="1088" spans="2:17" ht="12" customHeight="1">
      <c r="B1088" s="11"/>
      <c r="C1088" s="11"/>
      <c r="D1088" s="468"/>
      <c r="E1088" s="468"/>
      <c r="F1088" s="34"/>
      <c r="G1088" s="34"/>
      <c r="H1088" s="4" t="s">
        <v>1033</v>
      </c>
    </row>
    <row r="1089" spans="2:11" ht="12" customHeight="1">
      <c r="B1089" s="5"/>
      <c r="C1089" s="187"/>
      <c r="D1089" s="1100" t="s">
        <v>908</v>
      </c>
      <c r="E1089" s="1102"/>
      <c r="F1089" s="1102"/>
      <c r="G1089" s="1102"/>
      <c r="H1089" s="1102"/>
      <c r="I1089" s="11"/>
    </row>
    <row r="1090" spans="2:11" ht="12" customHeight="1">
      <c r="B1090" s="14"/>
      <c r="C1090" s="181"/>
      <c r="D1090" s="170" t="s">
        <v>28</v>
      </c>
      <c r="E1090" s="170" t="s">
        <v>29</v>
      </c>
      <c r="F1090" s="170" t="s">
        <v>30</v>
      </c>
      <c r="G1090" s="171" t="s">
        <v>31</v>
      </c>
      <c r="H1090" s="171" t="s">
        <v>32</v>
      </c>
      <c r="I1090" s="11"/>
    </row>
    <row r="1091" spans="2:11" ht="12" customHeight="1">
      <c r="B1091" s="605" t="s">
        <v>1219</v>
      </c>
      <c r="C1091" s="187"/>
      <c r="D1091" s="1009">
        <v>6519</v>
      </c>
      <c r="E1091" s="1010">
        <v>6945</v>
      </c>
      <c r="F1091" s="1010">
        <v>7259</v>
      </c>
      <c r="G1091" s="1010">
        <v>7040</v>
      </c>
      <c r="H1091" s="1010">
        <v>7661</v>
      </c>
      <c r="I1091" s="11"/>
    </row>
    <row r="1092" spans="2:11" ht="12" customHeight="1">
      <c r="B1092" s="11" t="s">
        <v>957</v>
      </c>
      <c r="C1092" s="18"/>
      <c r="D1092" s="1011">
        <v>14</v>
      </c>
      <c r="E1092" s="756">
        <v>7</v>
      </c>
      <c r="F1092" s="756">
        <v>5</v>
      </c>
      <c r="G1092" s="756">
        <v>3</v>
      </c>
      <c r="H1092" s="756">
        <v>4</v>
      </c>
      <c r="I1092" s="11"/>
    </row>
    <row r="1093" spans="2:11" ht="12" customHeight="1">
      <c r="B1093" s="11" t="s">
        <v>958</v>
      </c>
      <c r="C1093" s="18"/>
      <c r="D1093" s="1011">
        <v>66</v>
      </c>
      <c r="E1093" s="756">
        <v>38</v>
      </c>
      <c r="F1093" s="756">
        <v>27</v>
      </c>
      <c r="G1093" s="756">
        <v>21</v>
      </c>
      <c r="H1093" s="756">
        <v>21</v>
      </c>
      <c r="I1093" s="11"/>
    </row>
    <row r="1094" spans="2:11" ht="12" customHeight="1">
      <c r="B1094" s="11" t="s">
        <v>959</v>
      </c>
      <c r="C1094" s="18"/>
      <c r="D1094" s="1011">
        <v>218</v>
      </c>
      <c r="E1094" s="756">
        <v>121</v>
      </c>
      <c r="F1094" s="756">
        <v>84</v>
      </c>
      <c r="G1094" s="756">
        <v>66</v>
      </c>
      <c r="H1094" s="756">
        <v>61</v>
      </c>
      <c r="I1094" s="11"/>
    </row>
    <row r="1095" spans="2:11" ht="12" customHeight="1">
      <c r="B1095" s="11" t="s">
        <v>960</v>
      </c>
      <c r="C1095" s="18"/>
      <c r="D1095" s="1011">
        <v>472</v>
      </c>
      <c r="E1095" s="756">
        <v>294</v>
      </c>
      <c r="F1095" s="756">
        <v>197</v>
      </c>
      <c r="G1095" s="756">
        <v>154</v>
      </c>
      <c r="H1095" s="756">
        <v>146</v>
      </c>
      <c r="I1095" s="11"/>
    </row>
    <row r="1096" spans="2:11" ht="12" customHeight="1">
      <c r="B1096" s="11" t="s">
        <v>961</v>
      </c>
      <c r="C1096" s="18"/>
      <c r="D1096" s="1011">
        <v>882</v>
      </c>
      <c r="E1096" s="756">
        <v>543</v>
      </c>
      <c r="F1096" s="756">
        <v>406</v>
      </c>
      <c r="G1096" s="756">
        <v>281</v>
      </c>
      <c r="H1096" s="756">
        <v>263</v>
      </c>
      <c r="I1096" s="11"/>
    </row>
    <row r="1097" spans="2:11" ht="12" customHeight="1">
      <c r="B1097" s="11" t="s">
        <v>962</v>
      </c>
      <c r="C1097" s="18"/>
      <c r="D1097" s="1011">
        <v>880</v>
      </c>
      <c r="E1097" s="756">
        <v>934</v>
      </c>
      <c r="F1097" s="756">
        <v>689</v>
      </c>
      <c r="G1097" s="756">
        <v>485</v>
      </c>
      <c r="H1097" s="756">
        <v>399</v>
      </c>
      <c r="I1097" s="11"/>
    </row>
    <row r="1098" spans="2:11" ht="12" customHeight="1">
      <c r="B1098" s="11" t="s">
        <v>963</v>
      </c>
      <c r="C1098" s="18"/>
      <c r="D1098" s="1011">
        <v>893</v>
      </c>
      <c r="E1098" s="756">
        <v>971</v>
      </c>
      <c r="F1098" s="756">
        <v>1084</v>
      </c>
      <c r="G1098" s="756">
        <v>762</v>
      </c>
      <c r="H1098" s="756">
        <v>650</v>
      </c>
      <c r="I1098" s="11"/>
    </row>
    <row r="1099" spans="2:11" ht="12" customHeight="1">
      <c r="B1099" s="11" t="s">
        <v>964</v>
      </c>
      <c r="C1099" s="18"/>
      <c r="D1099" s="1011">
        <v>919</v>
      </c>
      <c r="E1099" s="756">
        <v>911</v>
      </c>
      <c r="F1099" s="756">
        <v>1075</v>
      </c>
      <c r="G1099" s="756">
        <v>1124</v>
      </c>
      <c r="H1099" s="756">
        <v>942</v>
      </c>
      <c r="I1099" s="11"/>
    </row>
    <row r="1100" spans="2:11" ht="12" customHeight="1">
      <c r="B1100" s="11" t="s">
        <v>965</v>
      </c>
      <c r="C1100" s="18"/>
      <c r="D1100" s="1011">
        <v>841</v>
      </c>
      <c r="E1100" s="756">
        <v>932</v>
      </c>
      <c r="F1100" s="756">
        <v>961</v>
      </c>
      <c r="G1100" s="756">
        <v>1073</v>
      </c>
      <c r="H1100" s="756">
        <v>1286</v>
      </c>
      <c r="I1100" s="11"/>
    </row>
    <row r="1101" spans="2:11" ht="12" customHeight="1">
      <c r="B1101" s="11" t="s">
        <v>966</v>
      </c>
      <c r="C1101" s="18"/>
      <c r="D1101" s="1011">
        <v>949</v>
      </c>
      <c r="E1101" s="756">
        <v>1515</v>
      </c>
      <c r="F1101" s="756">
        <v>1738</v>
      </c>
      <c r="G1101" s="756">
        <v>1746</v>
      </c>
      <c r="H1101" s="756">
        <v>2139</v>
      </c>
      <c r="I1101" s="11"/>
    </row>
    <row r="1102" spans="2:11" ht="12" customHeight="1">
      <c r="B1102" s="14" t="s">
        <v>967</v>
      </c>
      <c r="C1102" s="181"/>
      <c r="D1102" s="1012">
        <v>384</v>
      </c>
      <c r="E1102" s="771">
        <v>677</v>
      </c>
      <c r="F1102" s="771">
        <v>985</v>
      </c>
      <c r="G1102" s="771">
        <v>1304</v>
      </c>
      <c r="H1102" s="771">
        <v>1728</v>
      </c>
      <c r="I1102" s="11"/>
    </row>
    <row r="1103" spans="2:11" ht="12" customHeight="1">
      <c r="B1103" s="1059" t="s">
        <v>1953</v>
      </c>
      <c r="C1103" s="1059"/>
      <c r="D1103" s="1059"/>
      <c r="E1103" s="1059"/>
      <c r="F1103" s="1059"/>
      <c r="G1103" s="1059"/>
      <c r="H1103" s="1059"/>
      <c r="I1103" s="1059"/>
      <c r="K1103" s="217"/>
    </row>
    <row r="1104" spans="2:11" ht="12" customHeight="1">
      <c r="B1104" s="993"/>
      <c r="C1104" s="993" t="s">
        <v>1954</v>
      </c>
      <c r="D1104" s="993"/>
      <c r="E1104" s="993"/>
      <c r="F1104" s="993"/>
      <c r="G1104" s="993"/>
      <c r="H1104" s="993"/>
      <c r="I1104" s="993"/>
      <c r="K1104" s="217"/>
    </row>
    <row r="1105" spans="2:13" ht="12" customHeight="1">
      <c r="B1105" s="11" t="s">
        <v>1256</v>
      </c>
      <c r="C1105" s="120"/>
      <c r="D1105" s="120"/>
      <c r="E1105" s="120"/>
      <c r="F1105" s="120"/>
      <c r="G1105" s="120"/>
      <c r="H1105" s="120"/>
      <c r="I1105" s="120"/>
      <c r="J1105" s="120"/>
      <c r="K1105" s="120"/>
    </row>
    <row r="1106" spans="2:13" ht="12" customHeight="1">
      <c r="B1106" s="605"/>
      <c r="C1106" s="516"/>
      <c r="D1106" s="516"/>
      <c r="E1106" s="516"/>
      <c r="F1106" s="516"/>
      <c r="G1106" s="516"/>
      <c r="H1106" s="516"/>
      <c r="I1106" s="516"/>
      <c r="J1106" s="516"/>
      <c r="K1106" s="516"/>
    </row>
    <row r="1107" spans="2:13" ht="12" customHeight="1">
      <c r="B1107" s="11" t="s">
        <v>1254</v>
      </c>
      <c r="C1107" s="11"/>
      <c r="D1107" s="516"/>
      <c r="E1107" s="516"/>
      <c r="F1107" s="516"/>
      <c r="G1107" s="516"/>
      <c r="H1107" s="516"/>
      <c r="I1107" s="516"/>
      <c r="J1107" s="516"/>
      <c r="K1107" s="516"/>
    </row>
    <row r="1108" spans="2:13" ht="12" customHeight="1">
      <c r="B1108" s="11" t="s">
        <v>1257</v>
      </c>
      <c r="C1108" s="11"/>
      <c r="D1108" s="516"/>
      <c r="E1108" s="516"/>
      <c r="F1108" s="516"/>
      <c r="G1108" s="516"/>
      <c r="H1108" s="516"/>
      <c r="I1108" s="516"/>
      <c r="J1108" s="516"/>
      <c r="K1108" s="516"/>
    </row>
    <row r="1109" spans="2:13" ht="12" customHeight="1">
      <c r="B1109" s="11"/>
      <c r="C1109" s="11"/>
      <c r="H1109" s="4" t="s">
        <v>1258</v>
      </c>
      <c r="I1109" s="516"/>
      <c r="J1109" s="516"/>
      <c r="K1109" s="516"/>
    </row>
    <row r="1110" spans="2:13" ht="12" customHeight="1">
      <c r="B1110" s="5"/>
      <c r="C1110" s="187"/>
      <c r="D1110" s="1100" t="s">
        <v>1259</v>
      </c>
      <c r="E1110" s="1102"/>
      <c r="F1110" s="1102"/>
      <c r="G1110" s="1102"/>
      <c r="H1110" s="1102"/>
      <c r="I1110" s="516"/>
      <c r="J1110" s="516"/>
      <c r="K1110" s="516"/>
    </row>
    <row r="1111" spans="2:13" ht="12" customHeight="1">
      <c r="B1111" s="14"/>
      <c r="C1111" s="181"/>
      <c r="D1111" s="170" t="s">
        <v>28</v>
      </c>
      <c r="E1111" s="170" t="s">
        <v>29</v>
      </c>
      <c r="F1111" s="170" t="s">
        <v>30</v>
      </c>
      <c r="G1111" s="171" t="s">
        <v>31</v>
      </c>
      <c r="H1111" s="171" t="s">
        <v>32</v>
      </c>
      <c r="I1111" s="516"/>
      <c r="J1111" s="516"/>
      <c r="K1111" s="516"/>
    </row>
    <row r="1112" spans="2:13" ht="12" customHeight="1">
      <c r="B1112" s="605" t="s">
        <v>1219</v>
      </c>
      <c r="C1112" s="187"/>
      <c r="D1112" s="607">
        <v>0.161</v>
      </c>
      <c r="E1112" s="607">
        <v>0.158</v>
      </c>
      <c r="F1112" s="607">
        <v>0.155</v>
      </c>
      <c r="G1112" s="607">
        <v>0.14000000000000001</v>
      </c>
      <c r="H1112" s="607">
        <v>0.14599999999999999</v>
      </c>
      <c r="I1112" s="1014"/>
      <c r="J1112" s="1014"/>
      <c r="K1112" s="1014"/>
      <c r="L1112" s="1014"/>
      <c r="M1112" s="1014"/>
    </row>
    <row r="1113" spans="2:13" ht="12" customHeight="1">
      <c r="B1113" s="11" t="s">
        <v>957</v>
      </c>
      <c r="C1113" s="18"/>
      <c r="D1113" s="607">
        <v>7.0000000000000001E-3</v>
      </c>
      <c r="E1113" s="607">
        <v>3.0000000000000001E-3</v>
      </c>
      <c r="F1113" s="607">
        <v>3.0000000000000001E-3</v>
      </c>
      <c r="G1113" s="607">
        <v>2E-3</v>
      </c>
      <c r="H1113" s="607">
        <v>2E-3</v>
      </c>
      <c r="I1113" s="1014"/>
      <c r="J1113" s="1014"/>
      <c r="K1113" s="1014"/>
      <c r="L1113" s="1014"/>
      <c r="M1113" s="1014"/>
    </row>
    <row r="1114" spans="2:13" ht="12" customHeight="1">
      <c r="B1114" s="11" t="s">
        <v>958</v>
      </c>
      <c r="C1114" s="18"/>
      <c r="D1114" s="607">
        <v>2.7E-2</v>
      </c>
      <c r="E1114" s="607">
        <v>1.4999999999999999E-2</v>
      </c>
      <c r="F1114" s="607">
        <v>1.0999999999999999E-2</v>
      </c>
      <c r="G1114" s="607">
        <v>0.01</v>
      </c>
      <c r="H1114" s="607">
        <v>1.0999999999999999E-2</v>
      </c>
      <c r="I1114" s="1014"/>
      <c r="J1114" s="1014"/>
      <c r="K1114" s="1014"/>
      <c r="L1114" s="1014"/>
      <c r="M1114" s="1014"/>
    </row>
    <row r="1115" spans="2:13" ht="12" customHeight="1">
      <c r="B1115" s="11" t="s">
        <v>959</v>
      </c>
      <c r="C1115" s="18"/>
      <c r="D1115" s="607">
        <v>7.1999999999999995E-2</v>
      </c>
      <c r="E1115" s="607">
        <v>3.7999999999999999E-2</v>
      </c>
      <c r="F1115" s="607">
        <v>2.4E-2</v>
      </c>
      <c r="G1115" s="607">
        <v>0.02</v>
      </c>
      <c r="H1115" s="607">
        <v>2.3E-2</v>
      </c>
      <c r="I1115" s="1014"/>
      <c r="J1115" s="1014"/>
      <c r="K1115" s="1014"/>
      <c r="L1115" s="1014"/>
      <c r="M1115" s="1014"/>
    </row>
    <row r="1116" spans="2:13" ht="12" customHeight="1">
      <c r="B1116" s="11" t="s">
        <v>960</v>
      </c>
      <c r="C1116" s="18"/>
      <c r="D1116" s="607">
        <v>0.127</v>
      </c>
      <c r="E1116" s="607">
        <v>8.8999999999999996E-2</v>
      </c>
      <c r="F1116" s="607">
        <v>5.5E-2</v>
      </c>
      <c r="G1116" s="607">
        <v>3.9E-2</v>
      </c>
      <c r="H1116" s="607">
        <v>4.1000000000000002E-2</v>
      </c>
      <c r="I1116" s="1014"/>
      <c r="J1116" s="1014"/>
      <c r="K1116" s="1014"/>
      <c r="L1116" s="1014"/>
      <c r="M1116" s="1014"/>
    </row>
    <row r="1117" spans="2:13" ht="12" customHeight="1">
      <c r="B1117" s="11" t="s">
        <v>961</v>
      </c>
      <c r="C1117" s="18"/>
      <c r="D1117" s="607">
        <v>0.16900000000000001</v>
      </c>
      <c r="E1117" s="607">
        <v>0.14499999999999999</v>
      </c>
      <c r="F1117" s="607">
        <v>0.112</v>
      </c>
      <c r="G1117" s="607">
        <v>7.1999999999999995E-2</v>
      </c>
      <c r="H1117" s="607">
        <v>6.2E-2</v>
      </c>
      <c r="I1117" s="1014"/>
      <c r="J1117" s="1014"/>
      <c r="K1117" s="1014"/>
      <c r="L1117" s="1014"/>
      <c r="M1117" s="1014"/>
    </row>
    <row r="1118" spans="2:13" ht="12" customHeight="1">
      <c r="B1118" s="11" t="s">
        <v>962</v>
      </c>
      <c r="C1118" s="18"/>
      <c r="D1118" s="607">
        <v>0.17199999999999999</v>
      </c>
      <c r="E1118" s="607">
        <v>0.18099999999999999</v>
      </c>
      <c r="F1118" s="607">
        <v>0.17399999999999999</v>
      </c>
      <c r="G1118" s="607">
        <v>0.126</v>
      </c>
      <c r="H1118" s="607">
        <v>9.7000000000000003E-2</v>
      </c>
      <c r="I1118" s="1014"/>
      <c r="J1118" s="1014"/>
      <c r="K1118" s="1014"/>
      <c r="L1118" s="1014"/>
      <c r="M1118" s="1014"/>
    </row>
    <row r="1119" spans="2:13" ht="12" customHeight="1">
      <c r="B1119" s="11" t="s">
        <v>963</v>
      </c>
      <c r="C1119" s="18"/>
      <c r="D1119" s="607">
        <v>0.183</v>
      </c>
      <c r="E1119" s="607">
        <v>0.193</v>
      </c>
      <c r="F1119" s="607">
        <v>0.20599999999999999</v>
      </c>
      <c r="G1119" s="607">
        <v>0.184</v>
      </c>
      <c r="H1119" s="607">
        <v>0.157</v>
      </c>
      <c r="I1119" s="1014"/>
      <c r="J1119" s="1014"/>
      <c r="K1119" s="1014"/>
      <c r="L1119" s="1014"/>
      <c r="M1119" s="1014"/>
    </row>
    <row r="1120" spans="2:13" ht="12" customHeight="1">
      <c r="B1120" s="11" t="s">
        <v>964</v>
      </c>
      <c r="C1120" s="18"/>
      <c r="D1120" s="607">
        <v>0.216</v>
      </c>
      <c r="E1120" s="607">
        <v>0.20200000000000001</v>
      </c>
      <c r="F1120" s="607">
        <v>0.216</v>
      </c>
      <c r="G1120" s="607">
        <v>0.21199999999999999</v>
      </c>
      <c r="H1120" s="607">
        <v>0.219</v>
      </c>
      <c r="I1120" s="1014"/>
      <c r="J1120" s="1014"/>
      <c r="K1120" s="1014"/>
      <c r="L1120" s="1014"/>
      <c r="M1120" s="1014"/>
    </row>
    <row r="1121" spans="2:13" ht="12" customHeight="1">
      <c r="B1121" s="11" t="s">
        <v>965</v>
      </c>
      <c r="C1121" s="18"/>
      <c r="D1121" s="607">
        <v>0.23499999999999999</v>
      </c>
      <c r="E1121" s="607">
        <v>0.23100000000000001</v>
      </c>
      <c r="F1121" s="607">
        <v>0.21199999999999999</v>
      </c>
      <c r="G1121" s="607">
        <v>0.219</v>
      </c>
      <c r="H1121" s="607">
        <v>0.23699999999999999</v>
      </c>
      <c r="I1121" s="1014"/>
      <c r="J1121" s="1014"/>
      <c r="K1121" s="1014"/>
      <c r="L1121" s="1014"/>
      <c r="M1121" s="1014"/>
    </row>
    <row r="1122" spans="2:13" ht="12" customHeight="1">
      <c r="B1122" s="11" t="s">
        <v>966</v>
      </c>
      <c r="C1122" s="18"/>
      <c r="D1122" s="607">
        <v>0.22500000000000001</v>
      </c>
      <c r="E1122" s="607">
        <v>0.25600000000000001</v>
      </c>
      <c r="F1122" s="607">
        <v>0.24</v>
      </c>
      <c r="G1122" s="607">
        <v>0.217</v>
      </c>
      <c r="H1122" s="607">
        <v>0.22900000000000001</v>
      </c>
      <c r="I1122" s="1014"/>
      <c r="J1122" s="1014"/>
      <c r="K1122" s="1014"/>
      <c r="L1122" s="1014"/>
      <c r="M1122" s="1014"/>
    </row>
    <row r="1123" spans="2:13" ht="12" customHeight="1">
      <c r="B1123" s="14" t="s">
        <v>967</v>
      </c>
      <c r="C1123" s="181"/>
      <c r="D1123" s="608">
        <v>0.20399999999999999</v>
      </c>
      <c r="E1123" s="608">
        <v>0.248</v>
      </c>
      <c r="F1123" s="608">
        <v>0.24199999999999999</v>
      </c>
      <c r="G1123" s="608">
        <v>0.23599999999999999</v>
      </c>
      <c r="H1123" s="608">
        <v>0.23599999999999999</v>
      </c>
      <c r="I1123" s="1014"/>
      <c r="J1123" s="1014"/>
      <c r="K1123" s="1014"/>
      <c r="L1123" s="1014"/>
      <c r="M1123" s="1014"/>
    </row>
    <row r="1124" spans="2:13" ht="12" customHeight="1">
      <c r="B1124" s="11"/>
      <c r="C1124" s="11"/>
      <c r="D1124" s="609"/>
      <c r="E1124" s="609"/>
      <c r="F1124" s="609"/>
      <c r="G1124" s="609"/>
      <c r="H1124" s="609"/>
      <c r="I1124" s="516"/>
      <c r="J1124" s="516"/>
      <c r="K1124" s="516"/>
    </row>
    <row r="1125" spans="2:13" ht="12" customHeight="1">
      <c r="B1125" s="605"/>
    </row>
    <row r="1126" spans="2:13" ht="12" customHeight="1">
      <c r="B1126" s="11" t="s">
        <v>1260</v>
      </c>
      <c r="C1126" s="11"/>
      <c r="D1126" s="34"/>
      <c r="E1126" s="34"/>
      <c r="F1126" s="34"/>
      <c r="G1126" s="34"/>
    </row>
    <row r="1127" spans="2:13" ht="12" customHeight="1">
      <c r="B1127" s="11" t="s">
        <v>1261</v>
      </c>
      <c r="C1127" s="11"/>
      <c r="D1127" s="34"/>
      <c r="E1127" s="34"/>
      <c r="F1127" s="34"/>
      <c r="G1127" s="34"/>
    </row>
    <row r="1128" spans="2:13" ht="12" customHeight="1">
      <c r="B1128" s="610"/>
      <c r="C1128" s="11"/>
      <c r="D1128" s="468"/>
      <c r="E1128" s="468"/>
      <c r="F1128" s="34"/>
      <c r="G1128" s="34"/>
      <c r="H1128" s="4" t="s">
        <v>1059</v>
      </c>
    </row>
    <row r="1129" spans="2:13" ht="12" customHeight="1">
      <c r="B1129" s="5"/>
      <c r="C1129" s="187"/>
      <c r="D1129" s="1100" t="s">
        <v>1262</v>
      </c>
      <c r="E1129" s="1102"/>
      <c r="F1129" s="1102"/>
      <c r="G1129" s="1102"/>
      <c r="H1129" s="1102"/>
      <c r="I1129" s="11"/>
    </row>
    <row r="1130" spans="2:13" ht="12" customHeight="1">
      <c r="B1130" s="14"/>
      <c r="C1130" s="181"/>
      <c r="D1130" s="170" t="s">
        <v>28</v>
      </c>
      <c r="E1130" s="170" t="s">
        <v>29</v>
      </c>
      <c r="F1130" s="170" t="s">
        <v>30</v>
      </c>
      <c r="G1130" s="171" t="s">
        <v>31</v>
      </c>
      <c r="H1130" s="171" t="s">
        <v>32</v>
      </c>
      <c r="I1130" s="11"/>
    </row>
    <row r="1131" spans="2:13" ht="12" customHeight="1">
      <c r="B1131" s="605" t="s">
        <v>1219</v>
      </c>
      <c r="C1131" s="187"/>
      <c r="D1131" s="1009">
        <v>2524</v>
      </c>
      <c r="E1131" s="1010">
        <v>2259</v>
      </c>
      <c r="F1131" s="1010">
        <v>2889</v>
      </c>
      <c r="G1131" s="1010">
        <v>2873</v>
      </c>
      <c r="H1131" s="1010">
        <v>4413</v>
      </c>
      <c r="I1131" s="11"/>
    </row>
    <row r="1132" spans="2:13" ht="12" customHeight="1">
      <c r="B1132" s="11" t="s">
        <v>957</v>
      </c>
      <c r="C1132" s="18"/>
      <c r="D1132" s="1011">
        <v>4</v>
      </c>
      <c r="E1132" s="756">
        <v>3</v>
      </c>
      <c r="F1132" s="756">
        <v>1</v>
      </c>
      <c r="G1132" s="756">
        <v>2</v>
      </c>
      <c r="H1132" s="756">
        <v>6</v>
      </c>
      <c r="I1132" s="11"/>
    </row>
    <row r="1133" spans="2:13" ht="12" customHeight="1">
      <c r="B1133" s="11" t="s">
        <v>958</v>
      </c>
      <c r="C1133" s="18"/>
      <c r="D1133" s="1011">
        <v>22</v>
      </c>
      <c r="E1133" s="756">
        <v>12</v>
      </c>
      <c r="F1133" s="756">
        <v>8</v>
      </c>
      <c r="G1133" s="756">
        <v>5</v>
      </c>
      <c r="H1133" s="756">
        <v>6</v>
      </c>
      <c r="I1133" s="11"/>
    </row>
    <row r="1134" spans="2:13" ht="12" customHeight="1">
      <c r="B1134" s="11" t="s">
        <v>959</v>
      </c>
      <c r="C1134" s="18"/>
      <c r="D1134" s="1011">
        <v>73</v>
      </c>
      <c r="E1134" s="756">
        <v>38</v>
      </c>
      <c r="F1134" s="756">
        <v>31</v>
      </c>
      <c r="G1134" s="756">
        <v>25</v>
      </c>
      <c r="H1134" s="756">
        <v>32</v>
      </c>
      <c r="I1134" s="11"/>
    </row>
    <row r="1135" spans="2:13" ht="12" customHeight="1">
      <c r="B1135" s="11" t="s">
        <v>960</v>
      </c>
      <c r="C1135" s="18"/>
      <c r="D1135" s="1011">
        <v>149</v>
      </c>
      <c r="E1135" s="756">
        <v>83</v>
      </c>
      <c r="F1135" s="756">
        <v>72</v>
      </c>
      <c r="G1135" s="756">
        <v>55</v>
      </c>
      <c r="H1135" s="756">
        <v>84</v>
      </c>
      <c r="I1135" s="11"/>
    </row>
    <row r="1136" spans="2:13" ht="12" customHeight="1">
      <c r="B1136" s="11" t="s">
        <v>961</v>
      </c>
      <c r="C1136" s="18"/>
      <c r="D1136" s="1011">
        <v>283</v>
      </c>
      <c r="E1136" s="756">
        <v>151</v>
      </c>
      <c r="F1136" s="756">
        <v>144</v>
      </c>
      <c r="G1136" s="756">
        <v>97</v>
      </c>
      <c r="H1136" s="756">
        <v>148</v>
      </c>
      <c r="I1136" s="11"/>
    </row>
    <row r="1137" spans="2:13" ht="12" customHeight="1">
      <c r="B1137" s="11" t="s">
        <v>962</v>
      </c>
      <c r="C1137" s="18"/>
      <c r="D1137" s="1011">
        <v>325</v>
      </c>
      <c r="E1137" s="756">
        <v>281</v>
      </c>
      <c r="F1137" s="756">
        <v>251</v>
      </c>
      <c r="G1137" s="756">
        <v>193</v>
      </c>
      <c r="H1137" s="756">
        <v>237</v>
      </c>
      <c r="I1137" s="11"/>
    </row>
    <row r="1138" spans="2:13" ht="12" customHeight="1">
      <c r="B1138" s="11" t="s">
        <v>963</v>
      </c>
      <c r="C1138" s="18"/>
      <c r="D1138" s="1011">
        <v>350</v>
      </c>
      <c r="E1138" s="756">
        <v>323</v>
      </c>
      <c r="F1138" s="756">
        <v>424</v>
      </c>
      <c r="G1138" s="756">
        <v>312</v>
      </c>
      <c r="H1138" s="756">
        <v>424</v>
      </c>
      <c r="I1138" s="11"/>
    </row>
    <row r="1139" spans="2:13" ht="12" customHeight="1">
      <c r="B1139" s="11" t="s">
        <v>964</v>
      </c>
      <c r="C1139" s="18"/>
      <c r="D1139" s="1011">
        <v>357</v>
      </c>
      <c r="E1139" s="756">
        <v>316</v>
      </c>
      <c r="F1139" s="756">
        <v>461</v>
      </c>
      <c r="G1139" s="756">
        <v>491</v>
      </c>
      <c r="H1139" s="756">
        <v>593</v>
      </c>
      <c r="I1139" s="11"/>
    </row>
    <row r="1140" spans="2:13" ht="12" customHeight="1">
      <c r="B1140" s="11" t="s">
        <v>965</v>
      </c>
      <c r="C1140" s="18"/>
      <c r="D1140" s="1011">
        <v>345</v>
      </c>
      <c r="E1140" s="756">
        <v>306</v>
      </c>
      <c r="F1140" s="756">
        <v>413</v>
      </c>
      <c r="G1140" s="756">
        <v>460</v>
      </c>
      <c r="H1140" s="756">
        <v>812</v>
      </c>
      <c r="I1140" s="11"/>
    </row>
    <row r="1141" spans="2:13" ht="12" customHeight="1">
      <c r="B1141" s="11" t="s">
        <v>966</v>
      </c>
      <c r="C1141" s="18"/>
      <c r="D1141" s="1011">
        <v>430</v>
      </c>
      <c r="E1141" s="756">
        <v>514</v>
      </c>
      <c r="F1141" s="756">
        <v>692</v>
      </c>
      <c r="G1141" s="756">
        <v>720</v>
      </c>
      <c r="H1141" s="756">
        <v>1243</v>
      </c>
      <c r="I1141" s="11"/>
    </row>
    <row r="1142" spans="2:13" ht="12" customHeight="1">
      <c r="B1142" s="14" t="s">
        <v>967</v>
      </c>
      <c r="C1142" s="181"/>
      <c r="D1142" s="1012">
        <v>185</v>
      </c>
      <c r="E1142" s="771">
        <v>230</v>
      </c>
      <c r="F1142" s="771">
        <v>385</v>
      </c>
      <c r="G1142" s="771">
        <v>503</v>
      </c>
      <c r="H1142" s="771">
        <v>809</v>
      </c>
    </row>
    <row r="1143" spans="2:13" ht="12" customHeight="1">
      <c r="B1143" s="1059" t="s">
        <v>1955</v>
      </c>
      <c r="C1143" s="1059"/>
      <c r="D1143" s="1059"/>
      <c r="E1143" s="1059"/>
      <c r="F1143" s="1059"/>
      <c r="G1143" s="1059"/>
      <c r="H1143" s="1059"/>
      <c r="I1143" s="1059"/>
      <c r="K1143" s="611"/>
    </row>
    <row r="1144" spans="2:13" ht="12" customHeight="1">
      <c r="B1144" s="993"/>
      <c r="C1144" s="1059" t="s">
        <v>1956</v>
      </c>
      <c r="D1144" s="993"/>
      <c r="E1144" s="993"/>
      <c r="F1144" s="993"/>
      <c r="G1144" s="993"/>
      <c r="H1144" s="993"/>
      <c r="I1144" s="993"/>
      <c r="K1144" s="611"/>
    </row>
    <row r="1145" spans="2:13" ht="12" customHeight="1">
      <c r="B1145" s="11" t="s">
        <v>1256</v>
      </c>
    </row>
    <row r="1146" spans="2:13" ht="12" customHeight="1">
      <c r="B1146" s="11"/>
    </row>
    <row r="1147" spans="2:13" ht="12" customHeight="1">
      <c r="B1147" s="11" t="s">
        <v>1260</v>
      </c>
      <c r="C1147" s="11"/>
    </row>
    <row r="1148" spans="2:13" ht="12" customHeight="1">
      <c r="B1148" s="11" t="s">
        <v>1263</v>
      </c>
      <c r="C1148" s="11"/>
    </row>
    <row r="1149" spans="2:13" ht="12" customHeight="1">
      <c r="B1149" s="610"/>
      <c r="C1149" s="11"/>
      <c r="H1149" s="4" t="s">
        <v>1264</v>
      </c>
    </row>
    <row r="1150" spans="2:13" ht="12" customHeight="1">
      <c r="B1150" s="5"/>
      <c r="C1150" s="187"/>
      <c r="D1150" s="1100" t="s">
        <v>1265</v>
      </c>
      <c r="E1150" s="1102"/>
      <c r="F1150" s="1102"/>
      <c r="G1150" s="1102"/>
      <c r="H1150" s="1102"/>
    </row>
    <row r="1151" spans="2:13" ht="12" customHeight="1">
      <c r="B1151" s="14"/>
      <c r="C1151" s="181"/>
      <c r="D1151" s="170" t="s">
        <v>28</v>
      </c>
      <c r="E1151" s="170" t="s">
        <v>29</v>
      </c>
      <c r="F1151" s="170" t="s">
        <v>30</v>
      </c>
      <c r="G1151" s="171" t="s">
        <v>31</v>
      </c>
      <c r="H1151" s="171" t="s">
        <v>32</v>
      </c>
    </row>
    <row r="1152" spans="2:13" ht="12" customHeight="1">
      <c r="B1152" s="605" t="s">
        <v>1219</v>
      </c>
      <c r="C1152" s="187"/>
      <c r="D1152" s="607">
        <v>6.2E-2</v>
      </c>
      <c r="E1152" s="607">
        <v>5.0999999999999997E-2</v>
      </c>
      <c r="F1152" s="607">
        <v>6.2E-2</v>
      </c>
      <c r="G1152" s="607">
        <v>5.7000000000000002E-2</v>
      </c>
      <c r="H1152" s="612">
        <v>8.4000000000000005E-2</v>
      </c>
      <c r="I1152" s="1015"/>
      <c r="J1152" s="1015"/>
      <c r="K1152" s="1015"/>
      <c r="L1152" s="1015"/>
      <c r="M1152" s="1015"/>
    </row>
    <row r="1153" spans="2:13" ht="12" customHeight="1">
      <c r="B1153" s="11" t="s">
        <v>957</v>
      </c>
      <c r="C1153" s="18"/>
      <c r="D1153" s="607">
        <v>2E-3</v>
      </c>
      <c r="E1153" s="607">
        <v>1E-3</v>
      </c>
      <c r="F1153" s="607">
        <v>1E-3</v>
      </c>
      <c r="G1153" s="607">
        <v>1E-3</v>
      </c>
      <c r="H1153" s="612">
        <v>4.0000000000000001E-3</v>
      </c>
      <c r="I1153" s="1015"/>
      <c r="J1153" s="1015"/>
      <c r="K1153" s="1015"/>
      <c r="L1153" s="1015"/>
      <c r="M1153" s="1015"/>
    </row>
    <row r="1154" spans="2:13" ht="12" customHeight="1">
      <c r="B1154" s="11" t="s">
        <v>958</v>
      </c>
      <c r="C1154" s="18"/>
      <c r="D1154" s="607">
        <v>8.9999999999999993E-3</v>
      </c>
      <c r="E1154" s="607">
        <v>5.0000000000000001E-3</v>
      </c>
      <c r="F1154" s="607">
        <v>3.0000000000000001E-3</v>
      </c>
      <c r="G1154" s="607">
        <v>2E-3</v>
      </c>
      <c r="H1154" s="612">
        <v>3.0000000000000001E-3</v>
      </c>
      <c r="I1154" s="1015"/>
      <c r="J1154" s="1015"/>
      <c r="K1154" s="1015"/>
      <c r="L1154" s="1015"/>
      <c r="M1154" s="1015"/>
    </row>
    <row r="1155" spans="2:13" ht="12" customHeight="1">
      <c r="B1155" s="11" t="s">
        <v>959</v>
      </c>
      <c r="C1155" s="18"/>
      <c r="D1155" s="607">
        <v>2.4E-2</v>
      </c>
      <c r="E1155" s="607">
        <v>1.2E-2</v>
      </c>
      <c r="F1155" s="607">
        <v>8.9999999999999993E-3</v>
      </c>
      <c r="G1155" s="607">
        <v>8.0000000000000002E-3</v>
      </c>
      <c r="H1155" s="612">
        <v>1.2E-2</v>
      </c>
      <c r="I1155" s="1015"/>
      <c r="J1155" s="1015"/>
      <c r="K1155" s="1015"/>
      <c r="L1155" s="1015"/>
      <c r="M1155" s="1015"/>
    </row>
    <row r="1156" spans="2:13" ht="12" customHeight="1">
      <c r="B1156" s="11" t="s">
        <v>960</v>
      </c>
      <c r="C1156" s="18"/>
      <c r="D1156" s="607">
        <v>0.04</v>
      </c>
      <c r="E1156" s="607">
        <v>2.5000000000000001E-2</v>
      </c>
      <c r="F1156" s="607">
        <v>0.02</v>
      </c>
      <c r="G1156" s="607">
        <v>1.4E-2</v>
      </c>
      <c r="H1156" s="612">
        <v>2.4E-2</v>
      </c>
      <c r="I1156" s="1015"/>
      <c r="J1156" s="1015"/>
      <c r="K1156" s="1015"/>
      <c r="L1156" s="1015"/>
      <c r="M1156" s="1015"/>
    </row>
    <row r="1157" spans="2:13" ht="12" customHeight="1">
      <c r="B1157" s="11" t="s">
        <v>961</v>
      </c>
      <c r="C1157" s="18"/>
      <c r="D1157" s="607">
        <v>5.3999999999999999E-2</v>
      </c>
      <c r="E1157" s="607">
        <v>0.04</v>
      </c>
      <c r="F1157" s="607">
        <v>0.04</v>
      </c>
      <c r="G1157" s="607">
        <v>2.5000000000000001E-2</v>
      </c>
      <c r="H1157" s="612">
        <v>3.5000000000000003E-2</v>
      </c>
      <c r="I1157" s="1015"/>
      <c r="J1157" s="1015"/>
      <c r="K1157" s="1015"/>
      <c r="L1157" s="1015"/>
      <c r="M1157" s="1015"/>
    </row>
    <row r="1158" spans="2:13" ht="12" customHeight="1">
      <c r="B1158" s="11" t="s">
        <v>962</v>
      </c>
      <c r="C1158" s="18"/>
      <c r="D1158" s="607">
        <v>6.4000000000000001E-2</v>
      </c>
      <c r="E1158" s="607">
        <v>5.5E-2</v>
      </c>
      <c r="F1158" s="607">
        <v>6.3E-2</v>
      </c>
      <c r="G1158" s="607">
        <v>0.05</v>
      </c>
      <c r="H1158" s="612">
        <v>5.8000000000000003E-2</v>
      </c>
      <c r="I1158" s="1015"/>
      <c r="J1158" s="1015"/>
      <c r="K1158" s="1015"/>
      <c r="L1158" s="1015"/>
      <c r="M1158" s="1015"/>
    </row>
    <row r="1159" spans="2:13" ht="12" customHeight="1">
      <c r="B1159" s="11" t="s">
        <v>963</v>
      </c>
      <c r="C1159" s="18"/>
      <c r="D1159" s="607">
        <v>7.1999999999999995E-2</v>
      </c>
      <c r="E1159" s="607">
        <v>6.4000000000000001E-2</v>
      </c>
      <c r="F1159" s="607">
        <v>8.1000000000000003E-2</v>
      </c>
      <c r="G1159" s="607">
        <v>7.4999999999999997E-2</v>
      </c>
      <c r="H1159" s="612">
        <v>0.10199999999999999</v>
      </c>
      <c r="I1159" s="1015"/>
      <c r="J1159" s="1015"/>
      <c r="K1159" s="1015"/>
      <c r="L1159" s="1015"/>
      <c r="M1159" s="1015"/>
    </row>
    <row r="1160" spans="2:13" ht="12" customHeight="1">
      <c r="B1160" s="11" t="s">
        <v>964</v>
      </c>
      <c r="C1160" s="18"/>
      <c r="D1160" s="607">
        <v>8.4000000000000005E-2</v>
      </c>
      <c r="E1160" s="607">
        <v>7.0000000000000007E-2</v>
      </c>
      <c r="F1160" s="607">
        <v>9.2999999999999999E-2</v>
      </c>
      <c r="G1160" s="607">
        <v>9.2999999999999999E-2</v>
      </c>
      <c r="H1160" s="612">
        <v>0.13800000000000001</v>
      </c>
      <c r="I1160" s="1015"/>
      <c r="J1160" s="1015"/>
      <c r="K1160" s="1015"/>
      <c r="L1160" s="1015"/>
      <c r="M1160" s="1015"/>
    </row>
    <row r="1161" spans="2:13" ht="12" customHeight="1">
      <c r="B1161" s="11" t="s">
        <v>965</v>
      </c>
      <c r="C1161" s="18"/>
      <c r="D1161" s="607">
        <v>9.7000000000000003E-2</v>
      </c>
      <c r="E1161" s="607">
        <v>7.5999999999999998E-2</v>
      </c>
      <c r="F1161" s="607">
        <v>9.0999999999999998E-2</v>
      </c>
      <c r="G1161" s="607">
        <v>9.4E-2</v>
      </c>
      <c r="H1161" s="612">
        <v>0.15</v>
      </c>
      <c r="I1161" s="1015"/>
      <c r="J1161" s="1015"/>
      <c r="K1161" s="1015"/>
      <c r="L1161" s="1015"/>
      <c r="M1161" s="1015"/>
    </row>
    <row r="1162" spans="2:13" ht="12" customHeight="1">
      <c r="B1162" s="11" t="s">
        <v>966</v>
      </c>
      <c r="C1162" s="18"/>
      <c r="D1162" s="607">
        <v>0.10199999999999999</v>
      </c>
      <c r="E1162" s="607">
        <v>8.6999999999999994E-2</v>
      </c>
      <c r="F1162" s="607">
        <v>9.6000000000000002E-2</v>
      </c>
      <c r="G1162" s="607">
        <v>8.8999999999999996E-2</v>
      </c>
      <c r="H1162" s="612">
        <v>0.13300000000000001</v>
      </c>
      <c r="I1162" s="1015"/>
      <c r="J1162" s="1015"/>
      <c r="K1162" s="1015"/>
      <c r="L1162" s="1015"/>
      <c r="M1162" s="1015"/>
    </row>
    <row r="1163" spans="2:13" ht="12" customHeight="1">
      <c r="B1163" s="14" t="s">
        <v>967</v>
      </c>
      <c r="C1163" s="181"/>
      <c r="D1163" s="608">
        <v>9.8000000000000004E-2</v>
      </c>
      <c r="E1163" s="608">
        <v>8.4000000000000005E-2</v>
      </c>
      <c r="F1163" s="608">
        <v>9.5000000000000001E-2</v>
      </c>
      <c r="G1163" s="608">
        <v>9.0999999999999998E-2</v>
      </c>
      <c r="H1163" s="613">
        <v>0.11</v>
      </c>
      <c r="I1163" s="1015"/>
      <c r="J1163" s="1015"/>
      <c r="K1163" s="1015"/>
      <c r="L1163" s="1015"/>
      <c r="M1163" s="1015"/>
    </row>
    <row r="1164" spans="2:13" ht="12" customHeight="1">
      <c r="B1164" s="11"/>
      <c r="C1164" s="11"/>
      <c r="D1164" s="609"/>
      <c r="E1164" s="609"/>
      <c r="F1164" s="609"/>
      <c r="G1164" s="609"/>
      <c r="H1164" s="1060"/>
      <c r="I1164" s="1015"/>
      <c r="J1164" s="1015"/>
      <c r="K1164" s="1015"/>
      <c r="L1164" s="1015"/>
      <c r="M1164" s="1015"/>
    </row>
    <row r="1165" spans="2:13" ht="12" customHeight="1">
      <c r="B1165" s="11"/>
      <c r="C1165" s="11"/>
      <c r="D1165" s="609"/>
      <c r="E1165" s="609"/>
      <c r="F1165" s="609"/>
      <c r="G1165" s="609"/>
      <c r="H1165" s="1060"/>
      <c r="I1165" s="1015"/>
      <c r="J1165" s="1015"/>
      <c r="K1165" s="1015"/>
      <c r="L1165" s="1015"/>
      <c r="M1165" s="1015"/>
    </row>
    <row r="1166" spans="2:13" ht="12" customHeight="1">
      <c r="B1166" s="11" t="s">
        <v>1266</v>
      </c>
    </row>
    <row r="1167" spans="2:13" ht="12" customHeight="1">
      <c r="B1167" s="11"/>
      <c r="J1167" s="4" t="s">
        <v>1119</v>
      </c>
    </row>
    <row r="1168" spans="2:13" ht="12" customHeight="1">
      <c r="B1168" s="5"/>
      <c r="C1168" s="5"/>
      <c r="D1168" s="194" t="s">
        <v>1035</v>
      </c>
      <c r="E1168" s="1151" t="s">
        <v>1267</v>
      </c>
      <c r="F1168" s="1152"/>
      <c r="G1168" s="1162"/>
      <c r="H1168" s="1151" t="s">
        <v>1268</v>
      </c>
      <c r="I1168" s="1152"/>
      <c r="J1168" s="1152"/>
    </row>
    <row r="1169" spans="2:17" ht="12" customHeight="1">
      <c r="B1169" s="11"/>
      <c r="C1169" s="11"/>
      <c r="D1169" s="614" t="s">
        <v>1209</v>
      </c>
      <c r="E1169" s="371" t="s">
        <v>567</v>
      </c>
      <c r="F1169" s="194" t="s">
        <v>910</v>
      </c>
      <c r="G1169" s="195" t="s">
        <v>910</v>
      </c>
      <c r="H1169" s="382" t="s">
        <v>567</v>
      </c>
      <c r="I1169" s="194" t="s">
        <v>910</v>
      </c>
      <c r="J1169" s="195" t="s">
        <v>910</v>
      </c>
    </row>
    <row r="1170" spans="2:17" ht="12" customHeight="1">
      <c r="B1170" s="11"/>
      <c r="C1170" s="11"/>
      <c r="D1170" s="614"/>
      <c r="E1170" s="34" t="s">
        <v>1269</v>
      </c>
      <c r="F1170" s="382" t="s">
        <v>1270</v>
      </c>
      <c r="G1170" s="382" t="s">
        <v>1270</v>
      </c>
      <c r="H1170" s="34" t="s">
        <v>1269</v>
      </c>
      <c r="I1170" s="382" t="s">
        <v>1270</v>
      </c>
      <c r="J1170" s="367" t="s">
        <v>1270</v>
      </c>
    </row>
    <row r="1171" spans="2:17" ht="12" customHeight="1">
      <c r="B1171" s="11"/>
      <c r="C1171" s="11"/>
      <c r="D1171" s="614"/>
      <c r="E1171" s="34"/>
      <c r="F1171" s="382" t="s">
        <v>1272</v>
      </c>
      <c r="G1171" s="367" t="s">
        <v>1272</v>
      </c>
      <c r="H1171" s="614"/>
      <c r="I1171" s="382" t="s">
        <v>1272</v>
      </c>
      <c r="J1171" s="367" t="s">
        <v>1272</v>
      </c>
    </row>
    <row r="1172" spans="2:17" ht="12" customHeight="1">
      <c r="B1172" s="14"/>
      <c r="C1172" s="14"/>
      <c r="D1172" s="279"/>
      <c r="E1172" s="615"/>
      <c r="F1172" s="389" t="s">
        <v>1273</v>
      </c>
      <c r="G1172" s="369" t="s">
        <v>1274</v>
      </c>
      <c r="H1172" s="279"/>
      <c r="I1172" s="389" t="s">
        <v>1273</v>
      </c>
      <c r="J1172" s="369" t="s">
        <v>1274</v>
      </c>
    </row>
    <row r="1173" spans="2:17" ht="12" customHeight="1">
      <c r="B1173" s="3" t="s">
        <v>189</v>
      </c>
      <c r="C1173" s="187"/>
      <c r="D1173" s="616"/>
      <c r="E1173" s="199"/>
      <c r="F1173" s="199"/>
      <c r="G1173" s="199"/>
      <c r="H1173" s="199"/>
      <c r="I1173" s="199"/>
      <c r="J1173" s="199"/>
    </row>
    <row r="1174" spans="2:17" ht="12" customHeight="1">
      <c r="B1174" s="3" t="s">
        <v>1276</v>
      </c>
      <c r="C1174" s="18"/>
      <c r="D1174" s="1011">
        <v>40530</v>
      </c>
      <c r="E1174" s="756">
        <v>23657</v>
      </c>
      <c r="F1174" s="756">
        <v>21487</v>
      </c>
      <c r="G1174" s="756">
        <v>2171</v>
      </c>
      <c r="H1174" s="756">
        <v>16855</v>
      </c>
      <c r="I1174" s="756">
        <v>330</v>
      </c>
      <c r="J1174" s="756">
        <v>16526</v>
      </c>
    </row>
    <row r="1175" spans="2:17" ht="12" customHeight="1">
      <c r="B1175" s="3" t="s">
        <v>1277</v>
      </c>
      <c r="C1175" s="18"/>
      <c r="D1175" s="1011">
        <v>43928</v>
      </c>
      <c r="E1175" s="756">
        <v>24970</v>
      </c>
      <c r="F1175" s="756">
        <v>22615</v>
      </c>
      <c r="G1175" s="756">
        <v>2149</v>
      </c>
      <c r="H1175" s="756">
        <v>17686</v>
      </c>
      <c r="I1175" s="756">
        <v>191</v>
      </c>
      <c r="J1175" s="756">
        <v>17484</v>
      </c>
    </row>
    <row r="1176" spans="2:17" ht="12" customHeight="1">
      <c r="B1176" s="3" t="s">
        <v>581</v>
      </c>
      <c r="C1176" s="18"/>
      <c r="D1176" s="1011">
        <v>46908</v>
      </c>
      <c r="E1176" s="756">
        <v>27303</v>
      </c>
      <c r="F1176" s="756">
        <v>23683</v>
      </c>
      <c r="G1176" s="756">
        <v>1960</v>
      </c>
      <c r="H1176" s="756">
        <v>18032</v>
      </c>
      <c r="I1176" s="756">
        <v>256</v>
      </c>
      <c r="J1176" s="756">
        <v>17694</v>
      </c>
    </row>
    <row r="1177" spans="2:17" ht="12" customHeight="1">
      <c r="B1177" s="3" t="s">
        <v>585</v>
      </c>
      <c r="C1177" s="18"/>
      <c r="D1177" s="1011">
        <v>50132</v>
      </c>
      <c r="E1177" s="756">
        <v>28244</v>
      </c>
      <c r="F1177" s="756">
        <v>24160</v>
      </c>
      <c r="G1177" s="756">
        <v>1655</v>
      </c>
      <c r="H1177" s="756">
        <v>19442</v>
      </c>
      <c r="I1177" s="756">
        <v>247</v>
      </c>
      <c r="J1177" s="756">
        <v>19050</v>
      </c>
    </row>
    <row r="1178" spans="2:17" ht="12" customHeight="1">
      <c r="B1178" s="3" t="s">
        <v>592</v>
      </c>
      <c r="C1178" s="18"/>
      <c r="D1178" s="1011">
        <v>52297</v>
      </c>
      <c r="E1178" s="756">
        <v>29966</v>
      </c>
      <c r="F1178" s="756">
        <v>25529</v>
      </c>
      <c r="G1178" s="756">
        <v>1395</v>
      </c>
      <c r="H1178" s="756">
        <v>19570</v>
      </c>
      <c r="I1178" s="756">
        <v>230</v>
      </c>
      <c r="J1178" s="756">
        <v>19165</v>
      </c>
    </row>
    <row r="1179" spans="2:17" ht="12" customHeight="1">
      <c r="B1179" s="11" t="s">
        <v>269</v>
      </c>
      <c r="C1179" s="18"/>
      <c r="D1179" s="13"/>
      <c r="E1179" s="205"/>
      <c r="F1179" s="205"/>
      <c r="G1179" s="205"/>
      <c r="H1179" s="205"/>
      <c r="I1179" s="205"/>
      <c r="J1179" s="205"/>
    </row>
    <row r="1180" spans="2:17" ht="12" customHeight="1">
      <c r="B1180" s="3" t="s">
        <v>1276</v>
      </c>
      <c r="C1180" s="18"/>
      <c r="D1180" s="205">
        <v>100</v>
      </c>
      <c r="E1180" s="205">
        <v>58.4</v>
      </c>
      <c r="F1180" s="205">
        <v>53</v>
      </c>
      <c r="G1180" s="205">
        <v>5.4</v>
      </c>
      <c r="H1180" s="205">
        <v>41.6</v>
      </c>
      <c r="I1180" s="205">
        <v>0.8</v>
      </c>
      <c r="J1180" s="205">
        <v>40.799999999999997</v>
      </c>
      <c r="K1180" s="205"/>
      <c r="L1180" s="205"/>
      <c r="M1180" s="205"/>
      <c r="N1180" s="205"/>
      <c r="O1180" s="205"/>
      <c r="P1180" s="205"/>
      <c r="Q1180" s="205"/>
    </row>
    <row r="1181" spans="2:17" ht="12" customHeight="1">
      <c r="B1181" s="11" t="s">
        <v>1278</v>
      </c>
      <c r="C1181" s="18"/>
      <c r="D1181" s="205">
        <v>100</v>
      </c>
      <c r="E1181" s="205">
        <v>56.8</v>
      </c>
      <c r="F1181" s="205">
        <v>51.5</v>
      </c>
      <c r="G1181" s="205">
        <v>4.9000000000000004</v>
      </c>
      <c r="H1181" s="205">
        <v>40.299999999999997</v>
      </c>
      <c r="I1181" s="205">
        <v>0.4</v>
      </c>
      <c r="J1181" s="205">
        <v>39.799999999999997</v>
      </c>
      <c r="K1181" s="205"/>
      <c r="L1181" s="205"/>
      <c r="M1181" s="205"/>
      <c r="N1181" s="205"/>
      <c r="O1181" s="205"/>
      <c r="P1181" s="205"/>
      <c r="Q1181" s="205"/>
    </row>
    <row r="1182" spans="2:17" ht="12" customHeight="1">
      <c r="B1182" s="11" t="s">
        <v>581</v>
      </c>
      <c r="C1182" s="18"/>
      <c r="D1182" s="205">
        <v>100</v>
      </c>
      <c r="E1182" s="205">
        <v>58.2</v>
      </c>
      <c r="F1182" s="205">
        <v>50.5</v>
      </c>
      <c r="G1182" s="205">
        <v>4.2</v>
      </c>
      <c r="H1182" s="205">
        <v>38.4</v>
      </c>
      <c r="I1182" s="205">
        <v>0.5</v>
      </c>
      <c r="J1182" s="205">
        <v>37.700000000000003</v>
      </c>
      <c r="K1182" s="205"/>
      <c r="L1182" s="205"/>
      <c r="M1182" s="205"/>
      <c r="N1182" s="205"/>
      <c r="O1182" s="205"/>
      <c r="P1182" s="205"/>
      <c r="Q1182" s="205"/>
    </row>
    <row r="1183" spans="2:17" ht="12" customHeight="1">
      <c r="B1183" s="11" t="s">
        <v>585</v>
      </c>
      <c r="C1183" s="18"/>
      <c r="D1183" s="205">
        <v>100</v>
      </c>
      <c r="E1183" s="205">
        <v>56.3</v>
      </c>
      <c r="F1183" s="205">
        <v>48.2</v>
      </c>
      <c r="G1183" s="205">
        <v>3.3</v>
      </c>
      <c r="H1183" s="205">
        <v>38.799999999999997</v>
      </c>
      <c r="I1183" s="205">
        <v>0.5</v>
      </c>
      <c r="J1183" s="205">
        <v>38</v>
      </c>
      <c r="K1183" s="205"/>
      <c r="L1183" s="205"/>
      <c r="M1183" s="205"/>
      <c r="N1183" s="205"/>
      <c r="O1183" s="205"/>
      <c r="P1183" s="205"/>
      <c r="Q1183" s="205"/>
    </row>
    <row r="1184" spans="2:17" ht="12" customHeight="1">
      <c r="B1184" s="3" t="s">
        <v>592</v>
      </c>
      <c r="C1184" s="18"/>
      <c r="D1184" s="205">
        <v>100</v>
      </c>
      <c r="E1184" s="205">
        <v>57.3</v>
      </c>
      <c r="F1184" s="205">
        <v>48.8</v>
      </c>
      <c r="G1184" s="205">
        <v>2.7</v>
      </c>
      <c r="H1184" s="205">
        <v>37.4</v>
      </c>
      <c r="I1184" s="205">
        <v>0.4</v>
      </c>
      <c r="J1184" s="205">
        <v>36.6</v>
      </c>
      <c r="K1184" s="205"/>
      <c r="L1184" s="205"/>
      <c r="M1184" s="205"/>
      <c r="N1184" s="205"/>
      <c r="O1184" s="205"/>
      <c r="P1184" s="205"/>
      <c r="Q1184" s="205"/>
    </row>
    <row r="1185" spans="2:17" ht="12" customHeight="1">
      <c r="B1185" s="3" t="s">
        <v>270</v>
      </c>
      <c r="C1185" s="18"/>
      <c r="D1185" s="13"/>
      <c r="E1185" s="205"/>
      <c r="F1185" s="205"/>
      <c r="G1185" s="205"/>
      <c r="H1185" s="205"/>
      <c r="I1185" s="205"/>
      <c r="J1185" s="205"/>
    </row>
    <row r="1186" spans="2:17" ht="12" customHeight="1">
      <c r="B1186" s="3" t="s">
        <v>1276</v>
      </c>
      <c r="C1186" s="18"/>
      <c r="D1186" s="209" t="s">
        <v>128</v>
      </c>
      <c r="E1186" s="13">
        <v>100</v>
      </c>
      <c r="F1186" s="13">
        <v>90.8</v>
      </c>
      <c r="G1186" s="13">
        <v>9.1999999999999993</v>
      </c>
      <c r="H1186" s="13">
        <v>100</v>
      </c>
      <c r="I1186" s="13">
        <v>2</v>
      </c>
      <c r="J1186" s="13">
        <v>98</v>
      </c>
      <c r="K1186" s="205"/>
      <c r="L1186" s="205"/>
      <c r="M1186" s="205"/>
      <c r="N1186" s="205"/>
      <c r="O1186" s="205"/>
      <c r="P1186" s="205"/>
      <c r="Q1186" s="205"/>
    </row>
    <row r="1187" spans="2:17" ht="12" customHeight="1">
      <c r="B1187" s="11" t="s">
        <v>1277</v>
      </c>
      <c r="C1187" s="18"/>
      <c r="D1187" s="209" t="s">
        <v>128</v>
      </c>
      <c r="E1187" s="13">
        <v>100</v>
      </c>
      <c r="F1187" s="13">
        <v>90.6</v>
      </c>
      <c r="G1187" s="13">
        <v>8.6</v>
      </c>
      <c r="H1187" s="13">
        <v>100</v>
      </c>
      <c r="I1187" s="13">
        <v>1.1000000000000001</v>
      </c>
      <c r="J1187" s="13">
        <v>98.9</v>
      </c>
      <c r="K1187" s="205"/>
      <c r="L1187" s="205"/>
      <c r="M1187" s="205"/>
      <c r="N1187" s="205"/>
      <c r="O1187" s="205"/>
      <c r="P1187" s="205"/>
      <c r="Q1187" s="205"/>
    </row>
    <row r="1188" spans="2:17" ht="12" customHeight="1">
      <c r="B1188" s="11" t="s">
        <v>581</v>
      </c>
      <c r="C1188" s="18"/>
      <c r="D1188" s="209" t="s">
        <v>128</v>
      </c>
      <c r="E1188" s="13">
        <v>100</v>
      </c>
      <c r="F1188" s="13">
        <v>86.7</v>
      </c>
      <c r="G1188" s="13">
        <v>7.2</v>
      </c>
      <c r="H1188" s="13">
        <v>100</v>
      </c>
      <c r="I1188" s="13">
        <v>1.4</v>
      </c>
      <c r="J1188" s="13">
        <v>98.1</v>
      </c>
      <c r="K1188" s="205"/>
      <c r="L1188" s="205"/>
      <c r="M1188" s="205"/>
      <c r="N1188" s="205"/>
      <c r="O1188" s="205"/>
      <c r="P1188" s="205"/>
      <c r="Q1188" s="205"/>
    </row>
    <row r="1189" spans="2:17" ht="12" customHeight="1">
      <c r="B1189" s="11" t="s">
        <v>585</v>
      </c>
      <c r="C1189" s="18"/>
      <c r="D1189" s="209" t="s">
        <v>128</v>
      </c>
      <c r="E1189" s="13">
        <v>100</v>
      </c>
      <c r="F1189" s="13">
        <v>85.5</v>
      </c>
      <c r="G1189" s="13">
        <v>5.9</v>
      </c>
      <c r="H1189" s="13">
        <v>100</v>
      </c>
      <c r="I1189" s="13">
        <v>1.3</v>
      </c>
      <c r="J1189" s="13">
        <v>98</v>
      </c>
      <c r="K1189" s="205"/>
      <c r="L1189" s="205"/>
      <c r="M1189" s="205"/>
      <c r="N1189" s="205"/>
      <c r="O1189" s="205"/>
      <c r="P1189" s="205"/>
      <c r="Q1189" s="205"/>
    </row>
    <row r="1190" spans="2:17" ht="12" customHeight="1">
      <c r="B1190" s="14" t="s">
        <v>592</v>
      </c>
      <c r="C1190" s="181"/>
      <c r="D1190" s="208" t="s">
        <v>128</v>
      </c>
      <c r="E1190" s="17">
        <v>100</v>
      </c>
      <c r="F1190" s="17">
        <v>85.2</v>
      </c>
      <c r="G1190" s="17">
        <v>4.7</v>
      </c>
      <c r="H1190" s="17">
        <v>100</v>
      </c>
      <c r="I1190" s="17">
        <v>1.2</v>
      </c>
      <c r="J1190" s="17">
        <v>97.9</v>
      </c>
      <c r="K1190" s="205"/>
      <c r="L1190" s="205"/>
      <c r="M1190" s="205"/>
      <c r="N1190" s="205"/>
      <c r="O1190" s="205"/>
      <c r="P1190" s="205"/>
      <c r="Q1190" s="205"/>
    </row>
    <row r="1191" spans="2:17" ht="12" customHeight="1">
      <c r="B1191" s="3" t="s">
        <v>1279</v>
      </c>
      <c r="C1191" s="11"/>
      <c r="D1191" s="209"/>
      <c r="E1191" s="13"/>
      <c r="F1191" s="13"/>
      <c r="G1191" s="13"/>
      <c r="H1191" s="13"/>
      <c r="I1191" s="13"/>
      <c r="J1191" s="13"/>
    </row>
    <row r="1192" spans="2:17" ht="12" customHeight="1">
      <c r="B1192" s="605" t="s">
        <v>1280</v>
      </c>
    </row>
    <row r="1193" spans="2:17" ht="12" customHeight="1">
      <c r="C1193" s="11"/>
      <c r="D1193" s="184"/>
      <c r="E1193" s="617"/>
      <c r="F1193" s="228"/>
      <c r="G1193" s="228"/>
      <c r="H1193" s="228"/>
      <c r="I1193" s="228"/>
      <c r="J1193" s="228"/>
    </row>
    <row r="1194" spans="2:17" ht="12" customHeight="1">
      <c r="C1194" s="11"/>
      <c r="D1194" s="184"/>
      <c r="E1194" s="617"/>
      <c r="F1194" s="228"/>
      <c r="G1194" s="228"/>
      <c r="H1194" s="228"/>
      <c r="I1194" s="228"/>
      <c r="J1194" s="228"/>
    </row>
    <row r="1195" spans="2:17" ht="12" customHeight="1">
      <c r="B1195" s="11" t="s">
        <v>1281</v>
      </c>
    </row>
    <row r="1196" spans="2:17" ht="12" customHeight="1">
      <c r="B1196" s="316"/>
      <c r="C1196"/>
      <c r="D1196"/>
      <c r="E1196"/>
      <c r="F1196"/>
      <c r="G1196"/>
      <c r="H1196"/>
      <c r="I1196" s="4" t="s">
        <v>303</v>
      </c>
      <c r="J1196" s="228"/>
    </row>
    <row r="1197" spans="2:17" ht="12" customHeight="1">
      <c r="B1197" s="317"/>
      <c r="C1197" s="318"/>
      <c r="D1197" s="319" t="s">
        <v>567</v>
      </c>
      <c r="E1197" s="1121" t="s">
        <v>1282</v>
      </c>
      <c r="F1197" s="1171"/>
      <c r="G1197" s="1171"/>
      <c r="H1197" s="1172"/>
      <c r="I1197" s="320" t="s">
        <v>1283</v>
      </c>
      <c r="J1197" s="228"/>
    </row>
    <row r="1198" spans="2:17" ht="12" customHeight="1">
      <c r="B1198" s="322"/>
      <c r="C1198" s="323"/>
      <c r="D1198" s="324" t="s">
        <v>1209</v>
      </c>
      <c r="E1198" s="325" t="s">
        <v>567</v>
      </c>
      <c r="F1198" s="325" t="s">
        <v>1284</v>
      </c>
      <c r="G1198" s="325" t="s">
        <v>500</v>
      </c>
      <c r="H1198" s="325" t="s">
        <v>1285</v>
      </c>
      <c r="I1198" s="326" t="s">
        <v>1286</v>
      </c>
      <c r="J1198" s="228"/>
    </row>
    <row r="1199" spans="2:17" ht="12" customHeight="1">
      <c r="B1199" s="322"/>
      <c r="C1199" s="323"/>
      <c r="D1199" s="327"/>
      <c r="E1199" s="328"/>
      <c r="F1199" s="328"/>
      <c r="G1199" s="328"/>
      <c r="H1199" s="329" t="s">
        <v>1274</v>
      </c>
      <c r="I1199" s="326" t="s">
        <v>1287</v>
      </c>
      <c r="J1199" s="228"/>
    </row>
    <row r="1200" spans="2:17" ht="12" customHeight="1">
      <c r="B1200" s="322"/>
      <c r="C1200" s="323"/>
      <c r="D1200" s="327"/>
      <c r="E1200" s="328"/>
      <c r="F1200" s="328"/>
      <c r="G1200" s="328"/>
      <c r="H1200" s="329" t="s">
        <v>1288</v>
      </c>
      <c r="I1200" s="326"/>
      <c r="J1200" s="228"/>
    </row>
    <row r="1201" spans="2:10" ht="12" customHeight="1">
      <c r="B1201" s="330"/>
      <c r="C1201" s="331"/>
      <c r="D1201" s="332"/>
      <c r="E1201" s="333"/>
      <c r="F1201" s="333"/>
      <c r="G1201" s="333"/>
      <c r="H1201" s="334" t="s">
        <v>1289</v>
      </c>
      <c r="I1201" s="335"/>
      <c r="J1201" s="228"/>
    </row>
    <row r="1202" spans="2:10" ht="12" customHeight="1">
      <c r="B1202" s="338" t="s">
        <v>30</v>
      </c>
      <c r="C1202" s="339"/>
      <c r="D1202" s="618"/>
      <c r="E1202" s="432"/>
      <c r="F1202" s="432"/>
      <c r="G1202" s="432"/>
      <c r="H1202" s="432"/>
      <c r="I1202" s="432"/>
      <c r="J1202" s="165"/>
    </row>
    <row r="1203" spans="2:10" ht="12" customHeight="1">
      <c r="B1203" s="619" t="s">
        <v>1290</v>
      </c>
      <c r="C1203" s="175"/>
      <c r="D1203" s="1016">
        <v>10111842</v>
      </c>
      <c r="E1203" s="1017">
        <v>1047086</v>
      </c>
      <c r="F1203" s="1017">
        <v>278903</v>
      </c>
      <c r="G1203" s="1017">
        <v>87178</v>
      </c>
      <c r="H1203" s="1017">
        <v>681005</v>
      </c>
      <c r="I1203" s="1017">
        <v>8839995</v>
      </c>
      <c r="J1203" s="228"/>
    </row>
    <row r="1204" spans="2:10" ht="12" customHeight="1">
      <c r="B1204" s="338" t="s">
        <v>31</v>
      </c>
      <c r="C1204" s="339"/>
      <c r="D1204" s="1018"/>
      <c r="E1204" s="1019"/>
      <c r="F1204" s="1019"/>
      <c r="G1204" s="1019"/>
      <c r="H1204" s="1019"/>
      <c r="I1204" s="1019"/>
      <c r="J1204" s="228"/>
    </row>
    <row r="1205" spans="2:10" ht="12" customHeight="1">
      <c r="B1205" s="342" t="s">
        <v>1291</v>
      </c>
      <c r="C1205" s="339"/>
      <c r="D1205" s="1018">
        <v>9699665</v>
      </c>
      <c r="E1205" s="1019">
        <v>991330</v>
      </c>
      <c r="F1205" s="1019">
        <v>261351</v>
      </c>
      <c r="G1205" s="1019">
        <v>98125</v>
      </c>
      <c r="H1205" s="1019">
        <v>631854</v>
      </c>
      <c r="I1205" s="1019">
        <v>8570729</v>
      </c>
      <c r="J1205" s="228"/>
    </row>
    <row r="1206" spans="2:10" ht="12" customHeight="1">
      <c r="B1206" s="342"/>
      <c r="C1206" s="339" t="s">
        <v>1292</v>
      </c>
      <c r="D1206" s="1018">
        <v>2843689</v>
      </c>
      <c r="E1206" s="1019">
        <v>254928</v>
      </c>
      <c r="F1206" s="1019">
        <v>117035</v>
      </c>
      <c r="G1206" s="1019">
        <v>19843</v>
      </c>
      <c r="H1206" s="1019">
        <v>118050</v>
      </c>
      <c r="I1206" s="1019">
        <v>2535336</v>
      </c>
      <c r="J1206" s="228"/>
    </row>
    <row r="1207" spans="2:10" ht="12" customHeight="1">
      <c r="B1207"/>
      <c r="C1207" s="339" t="s">
        <v>1293</v>
      </c>
      <c r="D1207" s="1018">
        <v>1465219</v>
      </c>
      <c r="E1207" s="1019">
        <v>116015</v>
      </c>
      <c r="F1207" s="1019">
        <v>58313</v>
      </c>
      <c r="G1207" s="1019">
        <v>8657</v>
      </c>
      <c r="H1207" s="1019">
        <v>49045</v>
      </c>
      <c r="I1207" s="1019">
        <v>1321960</v>
      </c>
      <c r="J1207" s="228"/>
    </row>
    <row r="1208" spans="2:10" ht="12" customHeight="1">
      <c r="B1208"/>
      <c r="C1208" s="339" t="s">
        <v>1294</v>
      </c>
      <c r="D1208" s="1018">
        <v>688222</v>
      </c>
      <c r="E1208" s="1019">
        <v>77269</v>
      </c>
      <c r="F1208" s="1019">
        <v>32148</v>
      </c>
      <c r="G1208" s="1019">
        <v>5052</v>
      </c>
      <c r="H1208" s="1019">
        <v>40069</v>
      </c>
      <c r="I1208" s="1019">
        <v>598995</v>
      </c>
      <c r="J1208" s="228"/>
    </row>
    <row r="1209" spans="2:10" ht="12" customHeight="1">
      <c r="B1209"/>
      <c r="C1209" s="339" t="s">
        <v>1295</v>
      </c>
      <c r="D1209" s="1018">
        <v>690248</v>
      </c>
      <c r="E1209" s="1019">
        <v>61644</v>
      </c>
      <c r="F1209" s="1019">
        <v>26574</v>
      </c>
      <c r="G1209" s="1019">
        <v>6134</v>
      </c>
      <c r="H1209" s="1019">
        <v>28936</v>
      </c>
      <c r="I1209" s="1019">
        <v>614381</v>
      </c>
      <c r="J1209" s="228"/>
    </row>
    <row r="1210" spans="2:10" ht="12" customHeight="1">
      <c r="B1210" s="620"/>
      <c r="C1210" s="619" t="s">
        <v>1296</v>
      </c>
      <c r="D1210" s="1016">
        <v>6820546</v>
      </c>
      <c r="E1210" s="1017">
        <v>734176</v>
      </c>
      <c r="F1210" s="1017">
        <v>143825</v>
      </c>
      <c r="G1210" s="1017">
        <v>78111</v>
      </c>
      <c r="H1210" s="1017">
        <v>512240</v>
      </c>
      <c r="I1210" s="1017">
        <v>6024750</v>
      </c>
      <c r="J1210" s="228"/>
    </row>
    <row r="1211" spans="2:10" ht="12" customHeight="1">
      <c r="B1211" s="338" t="s">
        <v>32</v>
      </c>
      <c r="C1211" s="339"/>
      <c r="D1211" s="1018"/>
      <c r="E1211" s="1019"/>
      <c r="F1211" s="1019"/>
      <c r="G1211" s="1019"/>
      <c r="H1211" s="1019"/>
      <c r="I1211" s="1019"/>
      <c r="J1211" s="228"/>
    </row>
    <row r="1212" spans="2:10" ht="12" customHeight="1">
      <c r="B1212" s="342" t="s">
        <v>1291</v>
      </c>
      <c r="C1212" s="339"/>
      <c r="D1212" s="1018">
        <v>11370375</v>
      </c>
      <c r="E1212" s="1019">
        <v>1413327</v>
      </c>
      <c r="F1212" s="1019">
        <v>316529</v>
      </c>
      <c r="G1212" s="1019">
        <v>115875</v>
      </c>
      <c r="H1212" s="1019">
        <v>980923</v>
      </c>
      <c r="I1212" s="1019">
        <v>9749234</v>
      </c>
      <c r="J1212" s="228"/>
    </row>
    <row r="1213" spans="2:10" ht="12" customHeight="1">
      <c r="B1213" s="338"/>
      <c r="C1213" s="339" t="s">
        <v>1297</v>
      </c>
      <c r="D1213" s="1018">
        <v>3310091</v>
      </c>
      <c r="E1213" s="1019">
        <v>324829</v>
      </c>
      <c r="F1213" s="1019">
        <v>132999</v>
      </c>
      <c r="G1213" s="1019">
        <v>26946</v>
      </c>
      <c r="H1213" s="1019">
        <v>164883</v>
      </c>
      <c r="I1213" s="1019">
        <v>2924809</v>
      </c>
      <c r="J1213" s="228"/>
    </row>
    <row r="1214" spans="2:10" ht="12" customHeight="1">
      <c r="B1214" s="338"/>
      <c r="C1214" s="339" t="s">
        <v>1293</v>
      </c>
      <c r="D1214" s="1018">
        <v>1691527</v>
      </c>
      <c r="E1214" s="1019">
        <v>158003</v>
      </c>
      <c r="F1214" s="1019">
        <v>68868</v>
      </c>
      <c r="G1214" s="1019">
        <v>12007</v>
      </c>
      <c r="H1214" s="1019">
        <v>77128</v>
      </c>
      <c r="I1214" s="1019">
        <v>1502655</v>
      </c>
      <c r="J1214" s="228"/>
    </row>
    <row r="1215" spans="2:10" ht="12" customHeight="1">
      <c r="B1215" s="338"/>
      <c r="C1215" s="339" t="s">
        <v>1294</v>
      </c>
      <c r="D1215" s="1018">
        <v>831630</v>
      </c>
      <c r="E1215" s="1019">
        <v>86510</v>
      </c>
      <c r="F1215" s="1019">
        <v>31538</v>
      </c>
      <c r="G1215" s="1019">
        <v>7170</v>
      </c>
      <c r="H1215" s="1019">
        <v>47802</v>
      </c>
      <c r="I1215" s="1019">
        <v>731352</v>
      </c>
      <c r="J1215" s="228"/>
    </row>
    <row r="1216" spans="2:10" ht="12" customHeight="1">
      <c r="B1216"/>
      <c r="C1216" s="339" t="s">
        <v>1295</v>
      </c>
      <c r="D1216" s="1018">
        <v>786934</v>
      </c>
      <c r="E1216" s="1019">
        <v>80315</v>
      </c>
      <c r="F1216" s="1019">
        <v>32594</v>
      </c>
      <c r="G1216" s="1019">
        <v>7769</v>
      </c>
      <c r="H1216" s="1019">
        <v>39953</v>
      </c>
      <c r="I1216" s="1019">
        <v>690801</v>
      </c>
      <c r="J1216" s="228"/>
    </row>
    <row r="1217" spans="2:15" ht="12" customHeight="1">
      <c r="B1217" s="351"/>
      <c r="C1217" s="352" t="s">
        <v>1296</v>
      </c>
      <c r="D1217" s="963">
        <v>8010608</v>
      </c>
      <c r="E1217" s="964">
        <v>1082616</v>
      </c>
      <c r="F1217" s="964">
        <v>182216</v>
      </c>
      <c r="G1217" s="964">
        <v>88926</v>
      </c>
      <c r="H1217" s="964">
        <v>811474</v>
      </c>
      <c r="I1217" s="964">
        <v>6802842</v>
      </c>
      <c r="J1217" s="228"/>
    </row>
    <row r="1218" spans="2:15" ht="12" customHeight="1">
      <c r="B1218" s="354" t="s">
        <v>1298</v>
      </c>
      <c r="D1218"/>
      <c r="E1218"/>
      <c r="F1218"/>
      <c r="G1218"/>
      <c r="H1218"/>
      <c r="I1218"/>
      <c r="J1218" s="228"/>
    </row>
    <row r="1219" spans="2:15" ht="12" customHeight="1">
      <c r="B1219" s="354" t="s">
        <v>1299</v>
      </c>
      <c r="D1219"/>
      <c r="E1219"/>
      <c r="F1219"/>
      <c r="G1219"/>
      <c r="H1219"/>
      <c r="I1219"/>
      <c r="J1219" s="228"/>
    </row>
    <row r="1220" spans="2:15" ht="12" customHeight="1">
      <c r="B1220" s="291" t="s">
        <v>1300</v>
      </c>
      <c r="D1220"/>
      <c r="E1220"/>
      <c r="F1220"/>
      <c r="G1220"/>
      <c r="H1220"/>
      <c r="I1220"/>
      <c r="J1220" s="228"/>
    </row>
    <row r="1221" spans="2:15" ht="12" customHeight="1">
      <c r="B1221" s="291" t="s">
        <v>597</v>
      </c>
      <c r="D1221"/>
      <c r="E1221"/>
      <c r="F1221"/>
      <c r="G1221"/>
      <c r="H1221"/>
      <c r="I1221"/>
      <c r="J1221" s="228"/>
    </row>
    <row r="1222" spans="2:15" ht="12" customHeight="1">
      <c r="C1222" s="11"/>
      <c r="D1222" s="184"/>
      <c r="E1222" s="617"/>
      <c r="F1222" s="228"/>
      <c r="G1222" s="228"/>
      <c r="H1222" s="228"/>
      <c r="I1222" s="228"/>
      <c r="J1222" s="228"/>
    </row>
    <row r="1223" spans="2:15" ht="12" customHeight="1">
      <c r="C1223" s="11"/>
      <c r="D1223" s="184"/>
      <c r="E1223" s="617"/>
      <c r="F1223" s="228"/>
      <c r="G1223" s="228"/>
      <c r="H1223" s="228"/>
      <c r="I1223" s="228"/>
      <c r="J1223" s="228"/>
    </row>
    <row r="1224" spans="2:15" ht="12" customHeight="1">
      <c r="B1224" s="11" t="s">
        <v>1301</v>
      </c>
      <c r="C1224" s="11"/>
      <c r="D1224" s="468"/>
      <c r="E1224" s="468"/>
      <c r="F1224" s="34"/>
      <c r="G1224" s="217"/>
    </row>
    <row r="1225" spans="2:15" ht="12" customHeight="1">
      <c r="B1225" s="11"/>
      <c r="C1225" s="11"/>
      <c r="D1225" s="468"/>
      <c r="E1225" s="468"/>
      <c r="F1225" s="34"/>
      <c r="G1225" s="34"/>
      <c r="K1225" s="264" t="s">
        <v>1302</v>
      </c>
    </row>
    <row r="1226" spans="2:15" ht="12" customHeight="1">
      <c r="B1226" s="5"/>
      <c r="C1226" s="187"/>
      <c r="D1226" s="1100" t="s">
        <v>1262</v>
      </c>
      <c r="E1226" s="1102"/>
      <c r="F1226" s="1102"/>
      <c r="G1226" s="1145"/>
      <c r="H1226" s="1100" t="s">
        <v>1160</v>
      </c>
      <c r="I1226" s="1102"/>
      <c r="J1226" s="1102"/>
      <c r="K1226" s="1102"/>
    </row>
    <row r="1227" spans="2:15" ht="12" customHeight="1">
      <c r="B1227" s="14"/>
      <c r="C1227" s="181"/>
      <c r="D1227" s="277" t="s">
        <v>29</v>
      </c>
      <c r="E1227" s="277" t="s">
        <v>30</v>
      </c>
      <c r="F1227" s="277" t="s">
        <v>31</v>
      </c>
      <c r="G1227" s="170" t="s">
        <v>32</v>
      </c>
      <c r="H1227" s="170" t="s">
        <v>29</v>
      </c>
      <c r="I1227" s="170" t="s">
        <v>30</v>
      </c>
      <c r="J1227" s="171" t="s">
        <v>31</v>
      </c>
      <c r="K1227" s="171" t="s">
        <v>32</v>
      </c>
    </row>
    <row r="1228" spans="2:15" ht="12" customHeight="1">
      <c r="B1228" s="5" t="s">
        <v>915</v>
      </c>
      <c r="C1228" s="5"/>
      <c r="D1228" s="519">
        <v>1658</v>
      </c>
      <c r="E1228" s="169">
        <v>1711</v>
      </c>
      <c r="F1228" s="169">
        <v>1611</v>
      </c>
      <c r="G1228" s="165">
        <v>2322</v>
      </c>
      <c r="H1228" s="358">
        <v>3.8</v>
      </c>
      <c r="I1228" s="192">
        <v>3.6</v>
      </c>
      <c r="J1228" s="192">
        <v>3.2</v>
      </c>
      <c r="K1228" s="192">
        <v>4.4000000000000004</v>
      </c>
      <c r="L1228" s="971"/>
      <c r="M1228" s="971"/>
      <c r="N1228" s="971"/>
      <c r="O1228" s="971"/>
    </row>
    <row r="1229" spans="2:15" ht="12" customHeight="1">
      <c r="B1229" s="217" t="s">
        <v>939</v>
      </c>
      <c r="C1229" s="217"/>
      <c r="D1229" s="520">
        <v>105</v>
      </c>
      <c r="E1229" s="165">
        <v>149</v>
      </c>
      <c r="F1229" s="165">
        <v>172</v>
      </c>
      <c r="G1229" s="165">
        <v>283</v>
      </c>
      <c r="H1229" s="166">
        <v>1.5</v>
      </c>
      <c r="I1229" s="192">
        <v>1.8</v>
      </c>
      <c r="J1229" s="192">
        <v>2</v>
      </c>
      <c r="K1229" s="192">
        <v>2.8</v>
      </c>
      <c r="L1229" s="971"/>
      <c r="M1229" s="971"/>
      <c r="N1229" s="971"/>
      <c r="O1229" s="971"/>
    </row>
    <row r="1230" spans="2:15" ht="12" customHeight="1">
      <c r="B1230" s="217" t="s">
        <v>1245</v>
      </c>
      <c r="C1230" s="217"/>
      <c r="D1230" s="520">
        <v>117</v>
      </c>
      <c r="E1230" s="165">
        <v>173</v>
      </c>
      <c r="F1230" s="165">
        <v>191</v>
      </c>
      <c r="G1230" s="165">
        <v>335</v>
      </c>
      <c r="H1230" s="166">
        <v>2.2000000000000002</v>
      </c>
      <c r="I1230" s="192">
        <v>2.6</v>
      </c>
      <c r="J1230" s="192">
        <v>2.6</v>
      </c>
      <c r="K1230" s="192">
        <v>3.9</v>
      </c>
      <c r="L1230" s="971"/>
      <c r="M1230" s="971"/>
      <c r="N1230" s="971"/>
      <c r="O1230" s="971"/>
    </row>
    <row r="1231" spans="2:15" ht="12" customHeight="1">
      <c r="B1231" s="217" t="s">
        <v>1246</v>
      </c>
      <c r="C1231" s="217"/>
      <c r="D1231" s="520">
        <v>161</v>
      </c>
      <c r="E1231" s="165">
        <v>198</v>
      </c>
      <c r="F1231" s="165">
        <v>214</v>
      </c>
      <c r="G1231" s="165">
        <v>330</v>
      </c>
      <c r="H1231" s="166">
        <v>2.8</v>
      </c>
      <c r="I1231" s="192">
        <v>3</v>
      </c>
      <c r="J1231" s="192">
        <v>3</v>
      </c>
      <c r="K1231" s="192">
        <v>4.3</v>
      </c>
      <c r="L1231" s="971"/>
      <c r="M1231" s="971"/>
      <c r="N1231" s="971"/>
      <c r="O1231" s="971"/>
    </row>
    <row r="1232" spans="2:15" ht="12" customHeight="1">
      <c r="B1232" s="217" t="s">
        <v>1247</v>
      </c>
      <c r="C1232" s="217"/>
      <c r="D1232" s="520">
        <v>166</v>
      </c>
      <c r="E1232" s="165">
        <v>184</v>
      </c>
      <c r="F1232" s="165">
        <v>175</v>
      </c>
      <c r="G1232" s="165">
        <v>287</v>
      </c>
      <c r="H1232" s="166">
        <v>3.1</v>
      </c>
      <c r="I1232" s="192">
        <v>3.3</v>
      </c>
      <c r="J1232" s="192">
        <v>3.2</v>
      </c>
      <c r="K1232" s="192">
        <v>4.7</v>
      </c>
      <c r="L1232" s="971"/>
      <c r="M1232" s="971"/>
      <c r="N1232" s="971"/>
      <c r="O1232" s="971"/>
    </row>
    <row r="1233" spans="2:15" ht="12" customHeight="1">
      <c r="B1233" s="217" t="s">
        <v>1248</v>
      </c>
      <c r="C1233" s="217"/>
      <c r="D1233" s="520">
        <v>272</v>
      </c>
      <c r="E1233" s="165">
        <v>300</v>
      </c>
      <c r="F1233" s="165">
        <v>266</v>
      </c>
      <c r="G1233" s="165">
        <v>406</v>
      </c>
      <c r="H1233" s="166">
        <v>3.6</v>
      </c>
      <c r="I1233" s="192">
        <v>4</v>
      </c>
      <c r="J1233" s="192">
        <v>3.4</v>
      </c>
      <c r="K1233" s="192">
        <v>5.2</v>
      </c>
      <c r="L1233" s="971"/>
      <c r="M1233" s="971"/>
      <c r="N1233" s="971"/>
      <c r="O1233" s="971"/>
    </row>
    <row r="1234" spans="2:15" ht="12" customHeight="1">
      <c r="B1234" s="217" t="s">
        <v>1249</v>
      </c>
      <c r="C1234" s="217"/>
      <c r="D1234" s="520">
        <v>347</v>
      </c>
      <c r="E1234" s="165">
        <v>332</v>
      </c>
      <c r="F1234" s="165">
        <v>298</v>
      </c>
      <c r="G1234" s="165">
        <v>355</v>
      </c>
      <c r="H1234" s="166">
        <v>5.0999999999999996</v>
      </c>
      <c r="I1234" s="192">
        <v>5.2</v>
      </c>
      <c r="J1234" s="192">
        <v>4.5999999999999996</v>
      </c>
      <c r="K1234" s="192">
        <v>6.5</v>
      </c>
      <c r="L1234" s="971"/>
      <c r="M1234" s="971"/>
      <c r="N1234" s="971"/>
      <c r="O1234" s="971"/>
    </row>
    <row r="1235" spans="2:15" ht="12" customHeight="1">
      <c r="B1235" s="217" t="s">
        <v>1250</v>
      </c>
      <c r="C1235" s="217"/>
      <c r="D1235" s="520">
        <v>289</v>
      </c>
      <c r="E1235" s="165">
        <v>224</v>
      </c>
      <c r="F1235" s="165">
        <v>177</v>
      </c>
      <c r="G1235" s="165">
        <v>205</v>
      </c>
      <c r="H1235" s="166">
        <v>8.1999999999999993</v>
      </c>
      <c r="I1235" s="192">
        <v>7.7</v>
      </c>
      <c r="J1235" s="192">
        <v>6.7</v>
      </c>
      <c r="K1235" s="192">
        <v>8.8000000000000007</v>
      </c>
      <c r="L1235" s="971"/>
      <c r="M1235" s="971"/>
      <c r="N1235" s="971"/>
      <c r="O1235" s="971"/>
    </row>
    <row r="1236" spans="2:15" ht="12" customHeight="1">
      <c r="B1236" s="217" t="s">
        <v>1251</v>
      </c>
      <c r="C1236" s="217"/>
      <c r="D1236" s="520">
        <v>102</v>
      </c>
      <c r="E1236" s="165">
        <v>71</v>
      </c>
      <c r="F1236" s="165">
        <v>59</v>
      </c>
      <c r="G1236" s="165">
        <v>54</v>
      </c>
      <c r="H1236" s="166">
        <v>12.3</v>
      </c>
      <c r="I1236" s="192">
        <v>11.1</v>
      </c>
      <c r="J1236" s="192">
        <v>11.1</v>
      </c>
      <c r="K1236" s="192">
        <v>11.8</v>
      </c>
      <c r="L1236" s="971"/>
      <c r="M1236" s="971"/>
      <c r="N1236" s="971"/>
      <c r="O1236" s="971"/>
    </row>
    <row r="1237" spans="2:15" ht="12" customHeight="1">
      <c r="B1237" s="268" t="s">
        <v>947</v>
      </c>
      <c r="C1237" s="269"/>
      <c r="D1237" s="521">
        <v>102</v>
      </c>
      <c r="E1237" s="16">
        <v>81</v>
      </c>
      <c r="F1237" s="16">
        <v>54</v>
      </c>
      <c r="G1237" s="16">
        <v>65</v>
      </c>
      <c r="H1237" s="193">
        <v>21</v>
      </c>
      <c r="I1237" s="193">
        <v>20.2</v>
      </c>
      <c r="J1237" s="193">
        <v>15.9</v>
      </c>
      <c r="K1237" s="193">
        <v>19.5</v>
      </c>
      <c r="L1237" s="971"/>
      <c r="M1237" s="971"/>
      <c r="N1237" s="971"/>
      <c r="O1237" s="971"/>
    </row>
    <row r="1238" spans="2:15" ht="12" customHeight="1">
      <c r="B1238" s="5" t="s">
        <v>1303</v>
      </c>
      <c r="C1238" s="120"/>
      <c r="D1238" s="120"/>
      <c r="E1238" s="120"/>
      <c r="F1238" s="120"/>
      <c r="G1238" s="120"/>
      <c r="H1238" s="120"/>
      <c r="I1238" s="120"/>
      <c r="J1238" s="120"/>
      <c r="K1238" s="120"/>
    </row>
    <row r="1239" spans="2:15" ht="12" customHeight="1">
      <c r="B1239" s="11"/>
      <c r="C1239" s="217" t="s">
        <v>1304</v>
      </c>
      <c r="D1239" s="120"/>
      <c r="E1239" s="120"/>
      <c r="F1239" s="120"/>
      <c r="G1239" s="120"/>
      <c r="H1239" s="120"/>
      <c r="I1239" s="120"/>
      <c r="J1239" s="120"/>
      <c r="K1239" s="120"/>
    </row>
    <row r="1240" spans="2:15" ht="12" customHeight="1">
      <c r="B1240" s="11" t="s">
        <v>1252</v>
      </c>
      <c r="C1240" s="11"/>
      <c r="D1240" s="11"/>
    </row>
    <row r="1241" spans="2:15" ht="12" customHeight="1">
      <c r="B1241" s="11"/>
      <c r="C1241" s="11"/>
      <c r="D1241" s="11"/>
    </row>
    <row r="1243" spans="2:15" ht="12" customHeight="1">
      <c r="B1243" s="11" t="s">
        <v>1305</v>
      </c>
      <c r="C1243" s="11"/>
      <c r="D1243" s="468"/>
      <c r="E1243" s="468"/>
      <c r="F1243" s="34"/>
      <c r="G1243" s="34"/>
    </row>
    <row r="1244" spans="2:15" ht="12" customHeight="1">
      <c r="B1244" s="11"/>
      <c r="C1244" s="11"/>
      <c r="D1244" s="468"/>
      <c r="E1244" s="468"/>
      <c r="F1244" s="34"/>
      <c r="H1244" s="34"/>
      <c r="K1244" s="264" t="s">
        <v>1302</v>
      </c>
    </row>
    <row r="1245" spans="2:15" ht="12" customHeight="1">
      <c r="B1245" s="5"/>
      <c r="C1245" s="187"/>
      <c r="D1245" s="1100" t="s">
        <v>1262</v>
      </c>
      <c r="E1245" s="1102"/>
      <c r="F1245" s="1102"/>
      <c r="G1245" s="1145"/>
      <c r="H1245" s="1100" t="s">
        <v>1160</v>
      </c>
      <c r="I1245" s="1102"/>
      <c r="J1245" s="1102"/>
      <c r="K1245" s="1102"/>
    </row>
    <row r="1246" spans="2:15" ht="12" customHeight="1">
      <c r="B1246" s="14"/>
      <c r="C1246" s="181"/>
      <c r="D1246" s="355" t="s">
        <v>29</v>
      </c>
      <c r="E1246" s="277" t="s">
        <v>30</v>
      </c>
      <c r="F1246" s="277" t="s">
        <v>31</v>
      </c>
      <c r="G1246" s="170" t="s">
        <v>32</v>
      </c>
      <c r="H1246" s="170" t="s">
        <v>29</v>
      </c>
      <c r="I1246" s="170" t="s">
        <v>30</v>
      </c>
      <c r="J1246" s="171" t="s">
        <v>31</v>
      </c>
      <c r="K1246" s="171" t="s">
        <v>32</v>
      </c>
    </row>
    <row r="1247" spans="2:15" ht="12" customHeight="1">
      <c r="B1247" s="5" t="s">
        <v>915</v>
      </c>
      <c r="C1247" s="187"/>
      <c r="D1247" s="169">
        <v>1658</v>
      </c>
      <c r="E1247" s="169">
        <v>1711</v>
      </c>
      <c r="F1247" s="169">
        <v>1611</v>
      </c>
      <c r="G1247" s="169">
        <v>2322</v>
      </c>
      <c r="H1247" s="205">
        <v>3.8</v>
      </c>
      <c r="I1247" s="205">
        <v>3.6</v>
      </c>
      <c r="J1247" s="205">
        <v>3.2</v>
      </c>
      <c r="K1247" s="358">
        <v>4.4000000000000004</v>
      </c>
      <c r="L1247" s="205"/>
      <c r="M1247" s="205"/>
      <c r="N1247" s="205"/>
      <c r="O1247" s="205"/>
    </row>
    <row r="1248" spans="2:15" ht="12" customHeight="1">
      <c r="B1248" s="11" t="s">
        <v>957</v>
      </c>
      <c r="C1248" s="18"/>
      <c r="D1248" s="165">
        <v>1</v>
      </c>
      <c r="E1248" s="168">
        <v>0</v>
      </c>
      <c r="F1248" s="165">
        <v>1</v>
      </c>
      <c r="G1248" s="165">
        <v>3</v>
      </c>
      <c r="H1248" s="205">
        <v>0</v>
      </c>
      <c r="I1248" s="205">
        <v>0</v>
      </c>
      <c r="J1248" s="205">
        <v>0.1</v>
      </c>
      <c r="K1248" s="166">
        <v>0.2</v>
      </c>
      <c r="L1248" s="205"/>
      <c r="M1248" s="205"/>
      <c r="N1248" s="205"/>
      <c r="O1248" s="205"/>
    </row>
    <row r="1249" spans="2:15" ht="12" customHeight="1">
      <c r="B1249" s="11" t="s">
        <v>958</v>
      </c>
      <c r="C1249" s="18"/>
      <c r="D1249" s="165">
        <v>9</v>
      </c>
      <c r="E1249" s="165">
        <v>6</v>
      </c>
      <c r="F1249" s="165">
        <v>4</v>
      </c>
      <c r="G1249" s="165">
        <v>7</v>
      </c>
      <c r="H1249" s="205">
        <v>0.3</v>
      </c>
      <c r="I1249" s="205">
        <v>0.3</v>
      </c>
      <c r="J1249" s="205">
        <v>0.2</v>
      </c>
      <c r="K1249" s="166">
        <v>0.4</v>
      </c>
      <c r="L1249" s="205"/>
      <c r="M1249" s="205"/>
      <c r="N1249" s="205"/>
      <c r="O1249" s="205"/>
    </row>
    <row r="1250" spans="2:15" ht="12" customHeight="1">
      <c r="B1250" s="11" t="s">
        <v>959</v>
      </c>
      <c r="C1250" s="18"/>
      <c r="D1250" s="165">
        <v>33</v>
      </c>
      <c r="E1250" s="165">
        <v>23</v>
      </c>
      <c r="F1250" s="165">
        <v>16</v>
      </c>
      <c r="G1250" s="165">
        <v>20</v>
      </c>
      <c r="H1250" s="205">
        <v>1</v>
      </c>
      <c r="I1250" s="205">
        <v>0.7</v>
      </c>
      <c r="J1250" s="205">
        <v>0.5</v>
      </c>
      <c r="K1250" s="166">
        <v>0.8</v>
      </c>
      <c r="L1250" s="205"/>
      <c r="M1250" s="205"/>
      <c r="N1250" s="205"/>
      <c r="O1250" s="205"/>
    </row>
    <row r="1251" spans="2:15" ht="12" customHeight="1">
      <c r="B1251" s="11" t="s">
        <v>960</v>
      </c>
      <c r="C1251" s="18"/>
      <c r="D1251" s="165">
        <v>62</v>
      </c>
      <c r="E1251" s="165">
        <v>49</v>
      </c>
      <c r="F1251" s="165">
        <v>35</v>
      </c>
      <c r="G1251" s="165">
        <v>57</v>
      </c>
      <c r="H1251" s="205">
        <v>1.9</v>
      </c>
      <c r="I1251" s="205">
        <v>1.4</v>
      </c>
      <c r="J1251" s="205">
        <v>0.9</v>
      </c>
      <c r="K1251" s="166">
        <v>1.6</v>
      </c>
      <c r="L1251" s="205"/>
      <c r="M1251" s="205"/>
      <c r="N1251" s="205"/>
      <c r="O1251" s="205"/>
    </row>
    <row r="1252" spans="2:15" ht="12" customHeight="1">
      <c r="B1252" s="11" t="s">
        <v>961</v>
      </c>
      <c r="C1252" s="18"/>
      <c r="D1252" s="165">
        <v>108</v>
      </c>
      <c r="E1252" s="165">
        <v>79</v>
      </c>
      <c r="F1252" s="165">
        <v>57</v>
      </c>
      <c r="G1252" s="165">
        <v>94</v>
      </c>
      <c r="H1252" s="205">
        <v>2.9</v>
      </c>
      <c r="I1252" s="205">
        <v>2.2000000000000002</v>
      </c>
      <c r="J1252" s="205">
        <v>1.5</v>
      </c>
      <c r="K1252" s="166">
        <v>2.2000000000000002</v>
      </c>
      <c r="L1252" s="205"/>
      <c r="M1252" s="205"/>
      <c r="N1252" s="205"/>
      <c r="O1252" s="205"/>
    </row>
    <row r="1253" spans="2:15" ht="12" customHeight="1">
      <c r="B1253" s="11" t="s">
        <v>962</v>
      </c>
      <c r="C1253" s="18"/>
      <c r="D1253" s="165">
        <v>203</v>
      </c>
      <c r="E1253" s="165">
        <v>137</v>
      </c>
      <c r="F1253" s="165">
        <v>104</v>
      </c>
      <c r="G1253" s="165">
        <v>125</v>
      </c>
      <c r="H1253" s="205">
        <v>3.9</v>
      </c>
      <c r="I1253" s="205">
        <v>3.5</v>
      </c>
      <c r="J1253" s="205">
        <v>2.7</v>
      </c>
      <c r="K1253" s="166">
        <v>3.1</v>
      </c>
      <c r="L1253" s="205"/>
      <c r="M1253" s="205"/>
      <c r="N1253" s="205"/>
      <c r="O1253" s="205"/>
    </row>
    <row r="1254" spans="2:15" ht="12" customHeight="1">
      <c r="B1254" s="11" t="s">
        <v>963</v>
      </c>
      <c r="C1254" s="18"/>
      <c r="D1254" s="165">
        <v>259</v>
      </c>
      <c r="E1254" s="165">
        <v>243</v>
      </c>
      <c r="F1254" s="165">
        <v>150</v>
      </c>
      <c r="G1254" s="165">
        <v>209</v>
      </c>
      <c r="H1254" s="205">
        <v>5.2</v>
      </c>
      <c r="I1254" s="205">
        <v>4.5999999999999996</v>
      </c>
      <c r="J1254" s="205">
        <v>3.6</v>
      </c>
      <c r="K1254" s="166">
        <v>5</v>
      </c>
      <c r="L1254" s="205"/>
      <c r="M1254" s="205"/>
      <c r="N1254" s="205"/>
      <c r="O1254" s="205"/>
    </row>
    <row r="1255" spans="2:15" ht="12" customHeight="1">
      <c r="B1255" s="11" t="s">
        <v>964</v>
      </c>
      <c r="C1255" s="18"/>
      <c r="D1255" s="165">
        <v>255</v>
      </c>
      <c r="E1255" s="165">
        <v>280</v>
      </c>
      <c r="F1255" s="165">
        <v>254</v>
      </c>
      <c r="G1255" s="165">
        <v>281</v>
      </c>
      <c r="H1255" s="205">
        <v>5.6</v>
      </c>
      <c r="I1255" s="205">
        <v>5.6</v>
      </c>
      <c r="J1255" s="205">
        <v>4.8</v>
      </c>
      <c r="K1255" s="166">
        <v>6.5</v>
      </c>
      <c r="L1255" s="205"/>
      <c r="M1255" s="205"/>
      <c r="N1255" s="205"/>
      <c r="O1255" s="205"/>
    </row>
    <row r="1256" spans="2:15" ht="12" customHeight="1">
      <c r="B1256" s="11" t="s">
        <v>965</v>
      </c>
      <c r="C1256" s="18"/>
      <c r="D1256" s="165">
        <v>240</v>
      </c>
      <c r="E1256" s="165">
        <v>265</v>
      </c>
      <c r="F1256" s="165">
        <v>267</v>
      </c>
      <c r="G1256" s="165">
        <v>393</v>
      </c>
      <c r="H1256" s="205">
        <v>6</v>
      </c>
      <c r="I1256" s="205">
        <v>5.8</v>
      </c>
      <c r="J1256" s="205">
        <v>5.4</v>
      </c>
      <c r="K1256" s="166">
        <v>7.2</v>
      </c>
      <c r="L1256" s="205"/>
      <c r="M1256" s="205"/>
      <c r="N1256" s="205"/>
      <c r="O1256" s="205"/>
    </row>
    <row r="1257" spans="2:15" ht="12" customHeight="1">
      <c r="B1257" s="11" t="s">
        <v>966</v>
      </c>
      <c r="C1257" s="18"/>
      <c r="D1257" s="165">
        <v>348</v>
      </c>
      <c r="E1257" s="165">
        <v>409</v>
      </c>
      <c r="F1257" s="165">
        <v>435</v>
      </c>
      <c r="G1257" s="165">
        <v>674</v>
      </c>
      <c r="H1257" s="205">
        <v>5.9</v>
      </c>
      <c r="I1257" s="205">
        <v>5.6</v>
      </c>
      <c r="J1257" s="205">
        <v>5.4</v>
      </c>
      <c r="K1257" s="166">
        <v>7.2</v>
      </c>
      <c r="L1257" s="205"/>
      <c r="M1257" s="205"/>
      <c r="N1257" s="205"/>
      <c r="O1257" s="205"/>
    </row>
    <row r="1258" spans="2:15" ht="12" customHeight="1">
      <c r="B1258" s="14" t="s">
        <v>967</v>
      </c>
      <c r="C1258" s="181"/>
      <c r="D1258" s="16">
        <v>142</v>
      </c>
      <c r="E1258" s="16">
        <v>215</v>
      </c>
      <c r="F1258" s="16">
        <v>282</v>
      </c>
      <c r="G1258" s="16">
        <v>448</v>
      </c>
      <c r="H1258" s="17">
        <v>5.2</v>
      </c>
      <c r="I1258" s="17">
        <v>5.3</v>
      </c>
      <c r="J1258" s="17">
        <v>5.0999999999999996</v>
      </c>
      <c r="K1258" s="193">
        <v>6.1</v>
      </c>
      <c r="L1258" s="205"/>
      <c r="M1258" s="205"/>
      <c r="N1258" s="205"/>
      <c r="O1258" s="205"/>
    </row>
    <row r="1259" spans="2:15" ht="12" customHeight="1">
      <c r="B1259" s="11" t="s">
        <v>1306</v>
      </c>
      <c r="C1259" s="217"/>
      <c r="D1259" s="217"/>
      <c r="E1259" s="217"/>
      <c r="F1259" s="217"/>
      <c r="G1259" s="217"/>
      <c r="H1259" s="217"/>
      <c r="I1259" s="217"/>
      <c r="J1259" s="217"/>
      <c r="K1259" s="217"/>
    </row>
    <row r="1260" spans="2:15" ht="12" customHeight="1">
      <c r="C1260" s="3" t="s">
        <v>1307</v>
      </c>
    </row>
    <row r="1261" spans="2:15" ht="12" customHeight="1">
      <c r="B1261" s="11" t="s">
        <v>1256</v>
      </c>
      <c r="C1261" s="18"/>
    </row>
    <row r="1262" spans="2:15" ht="12" customHeight="1">
      <c r="B1262" s="11"/>
      <c r="C1262" s="11"/>
    </row>
    <row r="1263" spans="2:15" ht="12" customHeight="1">
      <c r="B1263" s="11"/>
      <c r="C1263" s="11"/>
    </row>
    <row r="1264" spans="2:15" ht="12" customHeight="1">
      <c r="B1264" s="11" t="s">
        <v>1308</v>
      </c>
      <c r="C1264" s="11"/>
      <c r="D1264" s="11"/>
      <c r="E1264" s="11"/>
      <c r="F1264" s="11"/>
      <c r="G1264" s="11"/>
      <c r="H1264" s="11"/>
      <c r="I1264" s="11"/>
      <c r="J1264" s="11"/>
      <c r="K1264" s="11"/>
    </row>
    <row r="1265" spans="2:17" ht="12" customHeight="1">
      <c r="B1265" s="11"/>
      <c r="C1265" s="11"/>
      <c r="D1265" s="11"/>
      <c r="E1265" s="11"/>
      <c r="F1265" s="11"/>
      <c r="G1265" s="11"/>
      <c r="H1265" s="11"/>
      <c r="I1265" s="11"/>
      <c r="J1265" s="264" t="s">
        <v>1302</v>
      </c>
      <c r="K1265" s="11"/>
    </row>
    <row r="1266" spans="2:17" ht="12" customHeight="1">
      <c r="B1266" s="5"/>
      <c r="C1266" s="187"/>
      <c r="D1266" s="622" t="s">
        <v>1309</v>
      </c>
      <c r="E1266" s="487" t="s">
        <v>1310</v>
      </c>
      <c r="F1266" s="487" t="s">
        <v>1311</v>
      </c>
      <c r="G1266" s="487" t="s">
        <v>1312</v>
      </c>
      <c r="H1266" s="622" t="s">
        <v>1313</v>
      </c>
      <c r="I1266" s="587" t="s">
        <v>1314</v>
      </c>
      <c r="J1266" s="623" t="s">
        <v>1315</v>
      </c>
      <c r="K1266" s="624"/>
    </row>
    <row r="1267" spans="2:17" ht="12" customHeight="1">
      <c r="B1267" s="11"/>
      <c r="C1267" s="18"/>
      <c r="D1267" s="597" t="s">
        <v>1316</v>
      </c>
      <c r="E1267" s="489" t="s">
        <v>1317</v>
      </c>
      <c r="F1267" s="489" t="s">
        <v>1211</v>
      </c>
      <c r="G1267" s="489" t="s">
        <v>1318</v>
      </c>
      <c r="H1267" s="489" t="s">
        <v>1319</v>
      </c>
      <c r="I1267" s="563" t="s">
        <v>1320</v>
      </c>
      <c r="J1267" s="625"/>
      <c r="K1267" s="624"/>
    </row>
    <row r="1268" spans="2:17" ht="12" customHeight="1">
      <c r="B1268" s="11"/>
      <c r="C1268" s="18"/>
      <c r="D1268" s="597"/>
      <c r="E1268" s="489" t="s">
        <v>1321</v>
      </c>
      <c r="F1268" s="489" t="s">
        <v>1322</v>
      </c>
      <c r="G1268" s="489" t="s">
        <v>1319</v>
      </c>
      <c r="H1268" s="489"/>
      <c r="I1268" s="563"/>
      <c r="J1268" s="491"/>
      <c r="K1268" s="559"/>
    </row>
    <row r="1269" spans="2:17" ht="12" customHeight="1">
      <c r="B1269" s="11"/>
      <c r="C1269" s="18"/>
      <c r="D1269" s="597"/>
      <c r="E1269" s="489" t="s">
        <v>1323</v>
      </c>
      <c r="F1269" s="489" t="s">
        <v>1324</v>
      </c>
      <c r="G1269" s="563" t="s">
        <v>1269</v>
      </c>
      <c r="H1269" s="489"/>
      <c r="I1269" s="563"/>
      <c r="J1269" s="491"/>
      <c r="K1269" s="559"/>
    </row>
    <row r="1270" spans="2:17" ht="12" customHeight="1">
      <c r="B1270" s="14"/>
      <c r="C1270" s="181"/>
      <c r="D1270" s="368"/>
      <c r="E1270" s="493"/>
      <c r="F1270" s="507" t="s">
        <v>1271</v>
      </c>
      <c r="G1270" s="507"/>
      <c r="H1270" s="507"/>
      <c r="I1270" s="507"/>
      <c r="J1270" s="495"/>
      <c r="K1270" s="559"/>
    </row>
    <row r="1271" spans="2:17" ht="12" customHeight="1">
      <c r="B1271" s="11" t="s">
        <v>1325</v>
      </c>
      <c r="C1271" s="187"/>
      <c r="D1271" s="32"/>
      <c r="E1271" s="626"/>
      <c r="F1271" s="626"/>
      <c r="G1271" s="626"/>
      <c r="H1271" s="626"/>
      <c r="I1271" s="626"/>
      <c r="J1271" s="626"/>
      <c r="K1271" s="1020"/>
    </row>
    <row r="1272" spans="2:17" ht="12" customHeight="1">
      <c r="B1272" s="18" t="s">
        <v>1326</v>
      </c>
      <c r="C1272" s="18"/>
      <c r="D1272" s="165">
        <v>1658</v>
      </c>
      <c r="E1272" s="165">
        <v>52</v>
      </c>
      <c r="F1272" s="165">
        <v>22</v>
      </c>
      <c r="G1272" s="165">
        <v>268</v>
      </c>
      <c r="H1272" s="165">
        <v>585</v>
      </c>
      <c r="I1272" s="165">
        <v>687</v>
      </c>
      <c r="J1272" s="165">
        <v>39</v>
      </c>
      <c r="K1272" s="621"/>
    </row>
    <row r="1273" spans="2:17" ht="12" customHeight="1">
      <c r="B1273" s="18" t="s">
        <v>580</v>
      </c>
      <c r="C1273" s="18"/>
      <c r="D1273" s="165">
        <v>1711</v>
      </c>
      <c r="E1273" s="165">
        <v>47</v>
      </c>
      <c r="F1273" s="165">
        <v>17</v>
      </c>
      <c r="G1273" s="165">
        <v>244</v>
      </c>
      <c r="H1273" s="165">
        <v>517</v>
      </c>
      <c r="I1273" s="165">
        <v>816</v>
      </c>
      <c r="J1273" s="165">
        <v>44</v>
      </c>
      <c r="K1273" s="621"/>
    </row>
    <row r="1274" spans="2:17" ht="12" customHeight="1">
      <c r="B1274" s="18" t="s">
        <v>584</v>
      </c>
      <c r="C1274" s="18"/>
      <c r="D1274" s="165">
        <v>1611</v>
      </c>
      <c r="E1274" s="165">
        <v>38</v>
      </c>
      <c r="F1274" s="165">
        <v>8</v>
      </c>
      <c r="G1274" s="165">
        <v>215</v>
      </c>
      <c r="H1274" s="165">
        <v>438</v>
      </c>
      <c r="I1274" s="165">
        <v>840</v>
      </c>
      <c r="J1274" s="165">
        <v>44</v>
      </c>
      <c r="K1274" s="621"/>
    </row>
    <row r="1275" spans="2:17" ht="12" customHeight="1">
      <c r="B1275" s="11" t="s">
        <v>592</v>
      </c>
      <c r="C1275" s="18"/>
      <c r="D1275" s="165">
        <v>2322</v>
      </c>
      <c r="E1275" s="165">
        <v>55</v>
      </c>
      <c r="F1275" s="380">
        <v>223</v>
      </c>
      <c r="G1275" s="380"/>
      <c r="H1275" s="165">
        <v>554</v>
      </c>
      <c r="I1275" s="165">
        <v>1366</v>
      </c>
      <c r="J1275" s="165">
        <v>73</v>
      </c>
      <c r="K1275" s="621"/>
    </row>
    <row r="1276" spans="2:17" ht="12" customHeight="1">
      <c r="B1276" s="11" t="s">
        <v>190</v>
      </c>
      <c r="C1276" s="18"/>
      <c r="D1276" s="627"/>
      <c r="E1276" s="628"/>
      <c r="F1276" s="628"/>
      <c r="G1276" s="628"/>
      <c r="H1276" s="628"/>
      <c r="I1276" s="628"/>
      <c r="J1276" s="628"/>
      <c r="K1276" s="628"/>
    </row>
    <row r="1277" spans="2:17" ht="12" customHeight="1">
      <c r="B1277" s="11" t="s">
        <v>1277</v>
      </c>
      <c r="C1277" s="18"/>
      <c r="D1277" s="13">
        <v>100</v>
      </c>
      <c r="E1277" s="13">
        <v>3.1</v>
      </c>
      <c r="F1277" s="13">
        <v>1.3</v>
      </c>
      <c r="G1277" s="13">
        <v>16.2</v>
      </c>
      <c r="H1277" s="13">
        <v>35.299999999999997</v>
      </c>
      <c r="I1277" s="13">
        <v>41.4</v>
      </c>
      <c r="J1277" s="13">
        <v>2.4</v>
      </c>
      <c r="K1277" s="13"/>
      <c r="L1277" s="13"/>
      <c r="M1277" s="13"/>
      <c r="N1277" s="13"/>
      <c r="O1277" s="13"/>
      <c r="P1277" s="13"/>
      <c r="Q1277" s="13"/>
    </row>
    <row r="1278" spans="2:17" ht="12" customHeight="1">
      <c r="B1278" s="11" t="s">
        <v>581</v>
      </c>
      <c r="C1278" s="18"/>
      <c r="D1278" s="13">
        <v>100</v>
      </c>
      <c r="E1278" s="13">
        <v>2.7</v>
      </c>
      <c r="F1278" s="13">
        <v>1</v>
      </c>
      <c r="G1278" s="13">
        <v>14.3</v>
      </c>
      <c r="H1278" s="13">
        <v>30.2</v>
      </c>
      <c r="I1278" s="13">
        <v>47.7</v>
      </c>
      <c r="J1278" s="13">
        <v>2.6</v>
      </c>
      <c r="K1278" s="13"/>
      <c r="L1278" s="13"/>
      <c r="M1278" s="13"/>
      <c r="N1278" s="13"/>
      <c r="O1278" s="13"/>
      <c r="P1278" s="13"/>
      <c r="Q1278" s="13"/>
    </row>
    <row r="1279" spans="2:17" ht="12" customHeight="1">
      <c r="B1279" s="11" t="s">
        <v>585</v>
      </c>
      <c r="C1279" s="18"/>
      <c r="D1279" s="13">
        <v>100</v>
      </c>
      <c r="E1279" s="13">
        <v>2.4</v>
      </c>
      <c r="F1279" s="13">
        <v>0.5</v>
      </c>
      <c r="G1279" s="13">
        <v>13.3</v>
      </c>
      <c r="H1279" s="13">
        <v>27.2</v>
      </c>
      <c r="I1279" s="13">
        <v>52.1</v>
      </c>
      <c r="J1279" s="13">
        <v>2.7</v>
      </c>
      <c r="K1279" s="13"/>
      <c r="L1279" s="13"/>
      <c r="M1279" s="13"/>
      <c r="N1279" s="13"/>
      <c r="O1279" s="13"/>
      <c r="P1279" s="13"/>
      <c r="Q1279" s="13"/>
    </row>
    <row r="1280" spans="2:17" ht="12" customHeight="1">
      <c r="B1280" s="14" t="s">
        <v>592</v>
      </c>
      <c r="C1280" s="181"/>
      <c r="D1280" s="17">
        <v>100</v>
      </c>
      <c r="E1280" s="629">
        <v>2.4</v>
      </c>
      <c r="F1280" s="630">
        <v>9.6</v>
      </c>
      <c r="G1280" s="630"/>
      <c r="H1280" s="629">
        <v>23.9</v>
      </c>
      <c r="I1280" s="629">
        <v>58.8</v>
      </c>
      <c r="J1280" s="629">
        <v>3.1</v>
      </c>
      <c r="K1280" s="13"/>
      <c r="L1280" s="13"/>
      <c r="M1280" s="13"/>
      <c r="N1280" s="13"/>
      <c r="O1280" s="13"/>
      <c r="P1280" s="13"/>
      <c r="Q1280" s="13"/>
    </row>
    <row r="1281" spans="2:11" ht="12" customHeight="1">
      <c r="B1281" s="605" t="s">
        <v>1327</v>
      </c>
      <c r="K1281" s="11"/>
    </row>
    <row r="1282" spans="2:11" ht="12" customHeight="1">
      <c r="B1282" s="3" t="s">
        <v>1328</v>
      </c>
      <c r="K1282" s="11"/>
    </row>
    <row r="1283" spans="2:11" ht="12" customHeight="1">
      <c r="K1283" s="11"/>
    </row>
    <row r="1284" spans="2:11" ht="12" customHeight="1">
      <c r="K1284" s="11"/>
    </row>
    <row r="1285" spans="2:11" ht="12" customHeight="1">
      <c r="B1285" s="11" t="s">
        <v>1329</v>
      </c>
      <c r="C1285" s="11"/>
      <c r="D1285" s="11"/>
      <c r="E1285" s="11"/>
      <c r="F1285" s="11"/>
      <c r="G1285" s="11"/>
      <c r="H1285" s="11"/>
      <c r="I1285" s="11"/>
      <c r="J1285" s="11"/>
      <c r="K1285" s="11"/>
    </row>
    <row r="1286" spans="2:11" ht="12" customHeight="1">
      <c r="B1286" s="11"/>
      <c r="C1286" s="11"/>
      <c r="D1286" s="11"/>
      <c r="E1286" s="11"/>
      <c r="F1286" s="11"/>
      <c r="G1286" s="11"/>
      <c r="H1286" s="11"/>
      <c r="I1286" s="11"/>
      <c r="J1286" s="264" t="s">
        <v>566</v>
      </c>
      <c r="K1286" s="11"/>
    </row>
    <row r="1287" spans="2:11" ht="12" customHeight="1">
      <c r="B1287" s="5"/>
      <c r="C1287" s="187"/>
      <c r="D1287" s="622" t="s">
        <v>1309</v>
      </c>
      <c r="E1287" s="487" t="s">
        <v>1310</v>
      </c>
      <c r="F1287" s="487" t="s">
        <v>1311</v>
      </c>
      <c r="G1287" s="487" t="s">
        <v>1312</v>
      </c>
      <c r="H1287" s="622" t="s">
        <v>1313</v>
      </c>
      <c r="I1287" s="587" t="s">
        <v>1314</v>
      </c>
      <c r="J1287" s="623" t="s">
        <v>1315</v>
      </c>
      <c r="K1287" s="624"/>
    </row>
    <row r="1288" spans="2:11" ht="12" customHeight="1">
      <c r="B1288" s="11"/>
      <c r="C1288" s="18"/>
      <c r="D1288" s="597" t="s">
        <v>1316</v>
      </c>
      <c r="E1288" s="489" t="s">
        <v>1317</v>
      </c>
      <c r="F1288" s="489" t="s">
        <v>1211</v>
      </c>
      <c r="G1288" s="489" t="s">
        <v>1318</v>
      </c>
      <c r="H1288" s="489" t="s">
        <v>1319</v>
      </c>
      <c r="I1288" s="563" t="s">
        <v>1320</v>
      </c>
      <c r="J1288" s="625"/>
      <c r="K1288" s="624"/>
    </row>
    <row r="1289" spans="2:11" ht="12" customHeight="1">
      <c r="B1289" s="11"/>
      <c r="C1289" s="18"/>
      <c r="D1289" s="597"/>
      <c r="E1289" s="489" t="s">
        <v>1321</v>
      </c>
      <c r="F1289" s="489" t="s">
        <v>1322</v>
      </c>
      <c r="G1289" s="489" t="s">
        <v>1319</v>
      </c>
      <c r="H1289" s="489"/>
      <c r="I1289" s="563"/>
      <c r="J1289" s="491"/>
      <c r="K1289" s="559"/>
    </row>
    <row r="1290" spans="2:11" ht="12" customHeight="1">
      <c r="B1290" s="11"/>
      <c r="C1290" s="18"/>
      <c r="D1290" s="597"/>
      <c r="E1290" s="489" t="s">
        <v>1323</v>
      </c>
      <c r="F1290" s="489" t="s">
        <v>1324</v>
      </c>
      <c r="G1290" s="563" t="s">
        <v>1269</v>
      </c>
      <c r="H1290" s="563"/>
      <c r="I1290" s="563"/>
      <c r="J1290" s="491"/>
      <c r="K1290" s="559"/>
    </row>
    <row r="1291" spans="2:11" ht="12" customHeight="1">
      <c r="B1291" s="14"/>
      <c r="C1291" s="14"/>
      <c r="D1291" s="368"/>
      <c r="E1291" s="493"/>
      <c r="F1291" s="507" t="s">
        <v>1269</v>
      </c>
      <c r="G1291" s="493"/>
      <c r="H1291" s="507"/>
      <c r="I1291" s="507"/>
      <c r="J1291" s="495"/>
      <c r="K1291" s="1021"/>
    </row>
    <row r="1292" spans="2:11" ht="12" customHeight="1">
      <c r="B1292" s="11" t="s">
        <v>511</v>
      </c>
      <c r="C1292" s="187"/>
      <c r="D1292" s="469"/>
      <c r="E1292" s="626"/>
      <c r="F1292" s="626"/>
      <c r="G1292" s="626"/>
      <c r="H1292" s="626"/>
      <c r="I1292" s="626"/>
      <c r="J1292" s="626"/>
      <c r="K1292" s="626"/>
    </row>
    <row r="1293" spans="2:11" ht="12" customHeight="1">
      <c r="B1293" s="18" t="s">
        <v>1326</v>
      </c>
      <c r="C1293" s="18"/>
      <c r="D1293" s="165">
        <v>1176241</v>
      </c>
      <c r="E1293" s="165">
        <v>59815</v>
      </c>
      <c r="F1293" s="165">
        <v>9649</v>
      </c>
      <c r="G1293" s="165">
        <v>95859</v>
      </c>
      <c r="H1293" s="165">
        <v>351222</v>
      </c>
      <c r="I1293" s="165">
        <v>626526</v>
      </c>
      <c r="J1293" s="165">
        <v>31512</v>
      </c>
      <c r="K1293" s="621"/>
    </row>
    <row r="1294" spans="2:11" ht="12" customHeight="1">
      <c r="B1294" s="18" t="s">
        <v>580</v>
      </c>
      <c r="C1294" s="18"/>
      <c r="D1294" s="165">
        <v>1047086</v>
      </c>
      <c r="E1294" s="165">
        <v>31271</v>
      </c>
      <c r="F1294" s="165">
        <v>7416</v>
      </c>
      <c r="G1294" s="165">
        <v>75877</v>
      </c>
      <c r="H1294" s="165">
        <v>255594</v>
      </c>
      <c r="I1294" s="165">
        <v>633433</v>
      </c>
      <c r="J1294" s="165">
        <v>30775</v>
      </c>
      <c r="K1294" s="621"/>
    </row>
    <row r="1295" spans="2:11" ht="12" customHeight="1">
      <c r="B1295" s="18" t="s">
        <v>584</v>
      </c>
      <c r="C1295" s="18"/>
      <c r="D1295" s="165">
        <v>991330</v>
      </c>
      <c r="E1295" s="165">
        <v>16353</v>
      </c>
      <c r="F1295" s="165">
        <v>2658</v>
      </c>
      <c r="G1295" s="165">
        <v>68300</v>
      </c>
      <c r="H1295" s="165">
        <v>199586</v>
      </c>
      <c r="I1295" s="165">
        <v>661471</v>
      </c>
      <c r="J1295" s="165">
        <v>26010</v>
      </c>
      <c r="K1295" s="621"/>
    </row>
    <row r="1296" spans="2:11" ht="12" customHeight="1">
      <c r="B1296" s="11" t="s">
        <v>592</v>
      </c>
      <c r="C1296" s="18"/>
      <c r="D1296" s="165">
        <v>1413327</v>
      </c>
      <c r="E1296" s="165">
        <v>30597</v>
      </c>
      <c r="F1296" s="380">
        <v>64287</v>
      </c>
      <c r="G1296" s="380"/>
      <c r="H1296" s="165">
        <v>266663</v>
      </c>
      <c r="I1296" s="165">
        <v>1002181</v>
      </c>
      <c r="J1296" s="165">
        <v>35950</v>
      </c>
      <c r="K1296" s="621"/>
    </row>
    <row r="1297" spans="2:17" ht="12" customHeight="1">
      <c r="B1297" s="11" t="s">
        <v>1330</v>
      </c>
      <c r="C1297" s="18"/>
      <c r="D1297" s="627"/>
      <c r="E1297" s="628"/>
      <c r="F1297" s="628"/>
      <c r="G1297" s="628"/>
      <c r="H1297" s="628"/>
      <c r="I1297" s="628"/>
      <c r="J1297" s="628"/>
      <c r="K1297" s="628"/>
    </row>
    <row r="1298" spans="2:17" ht="12" customHeight="1">
      <c r="B1298" s="11" t="s">
        <v>1277</v>
      </c>
      <c r="C1298" s="18"/>
      <c r="D1298" s="13">
        <v>100</v>
      </c>
      <c r="E1298" s="13">
        <v>5.0999999999999996</v>
      </c>
      <c r="F1298" s="13">
        <v>0.8</v>
      </c>
      <c r="G1298" s="13">
        <v>8.1</v>
      </c>
      <c r="H1298" s="13">
        <v>29.9</v>
      </c>
      <c r="I1298" s="13">
        <v>53.3</v>
      </c>
      <c r="J1298" s="13">
        <v>2.7</v>
      </c>
      <c r="K1298" s="13"/>
      <c r="L1298" s="13"/>
      <c r="M1298" s="13"/>
      <c r="N1298" s="13"/>
      <c r="O1298" s="13"/>
      <c r="P1298" s="13"/>
      <c r="Q1298" s="13"/>
    </row>
    <row r="1299" spans="2:17" ht="12" customHeight="1">
      <c r="B1299" s="11" t="s">
        <v>581</v>
      </c>
      <c r="C1299" s="18"/>
      <c r="D1299" s="13">
        <v>100</v>
      </c>
      <c r="E1299" s="13">
        <v>3</v>
      </c>
      <c r="F1299" s="13">
        <v>0.7</v>
      </c>
      <c r="G1299" s="13">
        <v>7.2</v>
      </c>
      <c r="H1299" s="13">
        <v>24.4</v>
      </c>
      <c r="I1299" s="13">
        <v>60.5</v>
      </c>
      <c r="J1299" s="13">
        <v>2.9</v>
      </c>
      <c r="K1299" s="13"/>
      <c r="L1299" s="13"/>
      <c r="M1299" s="13"/>
      <c r="N1299" s="13"/>
      <c r="O1299" s="13"/>
      <c r="P1299" s="13"/>
      <c r="Q1299" s="13"/>
    </row>
    <row r="1300" spans="2:17" ht="12" customHeight="1">
      <c r="B1300" s="11" t="s">
        <v>585</v>
      </c>
      <c r="C1300" s="18"/>
      <c r="D1300" s="13">
        <v>100</v>
      </c>
      <c r="E1300" s="13">
        <v>1.6</v>
      </c>
      <c r="F1300" s="13">
        <v>0.3</v>
      </c>
      <c r="G1300" s="13">
        <v>6.9</v>
      </c>
      <c r="H1300" s="13">
        <v>20.100000000000001</v>
      </c>
      <c r="I1300" s="13">
        <v>66.7</v>
      </c>
      <c r="J1300" s="13">
        <v>2.6</v>
      </c>
      <c r="K1300" s="13"/>
      <c r="L1300" s="13"/>
      <c r="M1300" s="13"/>
      <c r="N1300" s="13"/>
      <c r="O1300" s="13"/>
      <c r="P1300" s="13"/>
      <c r="Q1300" s="13"/>
    </row>
    <row r="1301" spans="2:17" ht="12" customHeight="1">
      <c r="B1301" s="14" t="s">
        <v>592</v>
      </c>
      <c r="C1301" s="181"/>
      <c r="D1301" s="17">
        <v>100</v>
      </c>
      <c r="E1301" s="629">
        <v>2.2000000000000002</v>
      </c>
      <c r="F1301" s="630">
        <v>4.5</v>
      </c>
      <c r="G1301" s="630"/>
      <c r="H1301" s="629">
        <v>18.899999999999999</v>
      </c>
      <c r="I1301" s="629">
        <v>70.900000000000006</v>
      </c>
      <c r="J1301" s="629">
        <v>2.5</v>
      </c>
      <c r="K1301" s="13"/>
      <c r="L1301" s="13"/>
      <c r="M1301" s="13"/>
      <c r="N1301" s="13"/>
      <c r="O1301" s="13"/>
      <c r="P1301" s="13"/>
      <c r="Q1301" s="13"/>
    </row>
    <row r="1302" spans="2:17" ht="12" customHeight="1">
      <c r="B1302" s="605" t="s">
        <v>1327</v>
      </c>
      <c r="K1302" s="11"/>
    </row>
    <row r="1303" spans="2:17" ht="12" customHeight="1">
      <c r="B1303" s="3" t="s">
        <v>1328</v>
      </c>
      <c r="K1303" s="11"/>
    </row>
    <row r="1304" spans="2:17" ht="12" customHeight="1">
      <c r="K1304" s="11"/>
    </row>
    <row r="1306" spans="2:17" ht="12" customHeight="1">
      <c r="B1306" s="11" t="s">
        <v>1331</v>
      </c>
      <c r="I1306" s="11"/>
    </row>
    <row r="1307" spans="2:17" ht="12" customHeight="1">
      <c r="B1307" s="11"/>
      <c r="H1307" s="4" t="s">
        <v>1332</v>
      </c>
      <c r="I1307" s="11"/>
    </row>
    <row r="1308" spans="2:17" ht="12" customHeight="1">
      <c r="B1308" s="465"/>
      <c r="C1308" s="6"/>
      <c r="D1308" s="170" t="s">
        <v>28</v>
      </c>
      <c r="E1308" s="171" t="s">
        <v>29</v>
      </c>
      <c r="F1308" s="170" t="s">
        <v>30</v>
      </c>
      <c r="G1308" s="171" t="s">
        <v>31</v>
      </c>
      <c r="H1308" s="171" t="s">
        <v>32</v>
      </c>
      <c r="I1308" s="11"/>
    </row>
    <row r="1309" spans="2:17" ht="12" customHeight="1">
      <c r="B1309" s="3" t="s">
        <v>934</v>
      </c>
      <c r="C1309" s="187"/>
      <c r="I1309" s="11"/>
    </row>
    <row r="1310" spans="2:17" ht="12" customHeight="1">
      <c r="B1310" s="18" t="s">
        <v>1333</v>
      </c>
      <c r="C1310" s="18"/>
      <c r="D1310" s="165">
        <v>5276</v>
      </c>
      <c r="E1310" s="165">
        <v>4796</v>
      </c>
      <c r="F1310" s="165">
        <v>4585</v>
      </c>
      <c r="G1310" s="165">
        <v>4262</v>
      </c>
      <c r="H1310" s="165">
        <v>4543</v>
      </c>
      <c r="I1310" s="11"/>
    </row>
    <row r="1311" spans="2:17" ht="12" customHeight="1">
      <c r="B1311" s="18" t="s">
        <v>982</v>
      </c>
      <c r="C1311" s="18"/>
      <c r="D1311" s="165">
        <v>2987</v>
      </c>
      <c r="E1311" s="165">
        <v>2816</v>
      </c>
      <c r="F1311" s="165">
        <v>2723</v>
      </c>
      <c r="G1311" s="165">
        <v>2458</v>
      </c>
      <c r="H1311" s="165">
        <v>2725</v>
      </c>
      <c r="I1311" s="11"/>
    </row>
    <row r="1312" spans="2:17" ht="12" customHeight="1">
      <c r="B1312" s="3" t="s">
        <v>1334</v>
      </c>
      <c r="C1312" s="18"/>
      <c r="D1312" s="165"/>
      <c r="E1312" s="165"/>
      <c r="F1312" s="165"/>
      <c r="G1312" s="165"/>
      <c r="H1312" s="165"/>
    </row>
    <row r="1313" spans="2:13" ht="12" customHeight="1">
      <c r="B1313" s="18" t="s">
        <v>1333</v>
      </c>
      <c r="C1313" s="18"/>
      <c r="D1313" s="165">
        <v>39770959</v>
      </c>
      <c r="E1313" s="165">
        <v>39874700</v>
      </c>
      <c r="F1313" s="165">
        <v>39037338</v>
      </c>
      <c r="G1313" s="165">
        <v>33503141</v>
      </c>
      <c r="H1313" s="165">
        <v>41672941</v>
      </c>
    </row>
    <row r="1314" spans="2:13" ht="12" customHeight="1">
      <c r="B1314" s="18" t="s">
        <v>982</v>
      </c>
      <c r="C1314" s="18"/>
      <c r="D1314" s="165">
        <v>62838915</v>
      </c>
      <c r="E1314" s="165">
        <v>64346262</v>
      </c>
      <c r="F1314" s="165">
        <v>63230305</v>
      </c>
      <c r="G1314" s="165">
        <v>53641075</v>
      </c>
      <c r="H1314" s="165">
        <v>63317565</v>
      </c>
    </row>
    <row r="1315" spans="2:13" ht="12" customHeight="1">
      <c r="B1315" s="3" t="s">
        <v>1335</v>
      </c>
      <c r="C1315" s="18"/>
      <c r="D1315" s="11"/>
      <c r="E1315" s="11"/>
      <c r="F1315" s="11"/>
    </row>
    <row r="1316" spans="2:13" ht="12" customHeight="1">
      <c r="B1316" s="18" t="s">
        <v>1333</v>
      </c>
      <c r="C1316" s="18"/>
      <c r="D1316" s="520">
        <v>7538</v>
      </c>
      <c r="E1316" s="165">
        <v>8314</v>
      </c>
      <c r="F1316" s="165">
        <v>8514</v>
      </c>
      <c r="G1316" s="165">
        <v>7861</v>
      </c>
      <c r="H1316" s="165">
        <v>9173</v>
      </c>
      <c r="I1316" s="199"/>
      <c r="J1316" s="199"/>
      <c r="K1316" s="199"/>
      <c r="L1316" s="199"/>
      <c r="M1316" s="199"/>
    </row>
    <row r="1317" spans="2:13" ht="12" customHeight="1">
      <c r="B1317" s="14" t="s">
        <v>982</v>
      </c>
      <c r="C1317" s="18"/>
      <c r="D1317" s="521">
        <v>21037</v>
      </c>
      <c r="E1317" s="16">
        <v>22850</v>
      </c>
      <c r="F1317" s="16">
        <v>23221</v>
      </c>
      <c r="G1317" s="16">
        <v>21823</v>
      </c>
      <c r="H1317" s="16">
        <v>23236</v>
      </c>
      <c r="I1317" s="199"/>
      <c r="J1317" s="199"/>
      <c r="K1317" s="199"/>
      <c r="L1317" s="199"/>
      <c r="M1317" s="199"/>
    </row>
    <row r="1318" spans="2:13" ht="12" customHeight="1">
      <c r="B1318" s="11" t="s">
        <v>1336</v>
      </c>
      <c r="C1318" s="5"/>
      <c r="D1318" s="631"/>
      <c r="E1318" s="632"/>
      <c r="F1318" s="632"/>
      <c r="G1318" s="633"/>
    </row>
    <row r="1319" spans="2:13" ht="12" customHeight="1">
      <c r="B1319" s="11"/>
      <c r="C1319" s="11"/>
      <c r="D1319" s="631"/>
      <c r="E1319" s="632"/>
      <c r="F1319" s="632"/>
      <c r="G1319" s="633"/>
    </row>
    <row r="1320" spans="2:13" ht="12" customHeight="1">
      <c r="B1320" s="11"/>
      <c r="C1320" s="11"/>
      <c r="D1320" s="631"/>
      <c r="E1320" s="632"/>
      <c r="F1320" s="632"/>
      <c r="G1320" s="633"/>
    </row>
    <row r="1321" spans="2:13" ht="12" customHeight="1">
      <c r="B1321" s="11" t="s">
        <v>1337</v>
      </c>
      <c r="C1321" s="11"/>
      <c r="D1321" s="631"/>
      <c r="E1321" s="632"/>
      <c r="F1321" s="632"/>
      <c r="G1321" s="633"/>
      <c r="H1321" s="11"/>
    </row>
    <row r="1322" spans="2:13" ht="12" customHeight="1">
      <c r="B1322" s="14"/>
      <c r="C1322" s="14"/>
      <c r="D1322" s="4" t="s">
        <v>1162</v>
      </c>
      <c r="E1322" s="632"/>
      <c r="F1322" s="632"/>
      <c r="G1322" s="11"/>
      <c r="H1322" s="11"/>
    </row>
    <row r="1323" spans="2:13" ht="12" customHeight="1">
      <c r="B1323" s="465"/>
      <c r="C1323" s="6"/>
      <c r="D1323" s="171" t="s">
        <v>32</v>
      </c>
      <c r="E1323" s="11"/>
      <c r="F1323" s="11"/>
      <c r="G1323" s="11"/>
      <c r="H1323" s="11"/>
    </row>
    <row r="1324" spans="2:13" ht="12" customHeight="1">
      <c r="B1324" s="11" t="s">
        <v>659</v>
      </c>
      <c r="C1324" s="18"/>
      <c r="D1324" s="165">
        <v>4543</v>
      </c>
      <c r="E1324" s="11"/>
      <c r="F1324" s="11"/>
      <c r="G1324" s="11"/>
      <c r="H1324" s="11"/>
    </row>
    <row r="1325" spans="2:13" ht="12" customHeight="1">
      <c r="B1325" s="534" t="s">
        <v>1338</v>
      </c>
      <c r="C1325" s="18"/>
      <c r="D1325" s="165">
        <v>997</v>
      </c>
      <c r="E1325" s="11"/>
      <c r="F1325" s="11"/>
      <c r="G1325" s="11"/>
      <c r="H1325" s="11"/>
    </row>
    <row r="1326" spans="2:13" ht="12" customHeight="1">
      <c r="B1326" s="534" t="s">
        <v>1339</v>
      </c>
      <c r="C1326" s="18"/>
      <c r="D1326" s="165">
        <v>567</v>
      </c>
      <c r="E1326" s="11"/>
      <c r="F1326" s="11"/>
      <c r="G1326" s="11"/>
      <c r="H1326" s="11"/>
    </row>
    <row r="1327" spans="2:13" ht="12" customHeight="1">
      <c r="B1327" s="534" t="s">
        <v>1340</v>
      </c>
      <c r="C1327" s="18"/>
      <c r="D1327" s="165">
        <v>391</v>
      </c>
      <c r="E1327" s="11"/>
      <c r="F1327" s="11"/>
      <c r="G1327" s="11"/>
      <c r="H1327" s="11"/>
    </row>
    <row r="1328" spans="2:13" ht="12" customHeight="1">
      <c r="B1328" s="534" t="s">
        <v>1341</v>
      </c>
      <c r="C1328" s="18"/>
      <c r="D1328" s="165">
        <v>597</v>
      </c>
      <c r="E1328" s="11"/>
      <c r="F1328" s="11"/>
      <c r="G1328" s="11"/>
    </row>
    <row r="1329" spans="2:9" ht="12" customHeight="1">
      <c r="B1329" s="534" t="s">
        <v>1342</v>
      </c>
      <c r="C1329" s="18"/>
      <c r="D1329" s="165">
        <v>820</v>
      </c>
      <c r="E1329" s="11"/>
      <c r="F1329" s="11"/>
      <c r="G1329" s="11"/>
    </row>
    <row r="1330" spans="2:9" ht="12" customHeight="1">
      <c r="B1330" s="534" t="s">
        <v>1343</v>
      </c>
      <c r="C1330" s="18"/>
      <c r="D1330" s="165">
        <v>371</v>
      </c>
      <c r="E1330" s="11"/>
      <c r="F1330" s="11"/>
      <c r="G1330" s="11"/>
    </row>
    <row r="1331" spans="2:9" ht="12" customHeight="1">
      <c r="B1331" s="534" t="s">
        <v>1344</v>
      </c>
      <c r="C1331" s="18"/>
      <c r="D1331" s="165">
        <v>188</v>
      </c>
      <c r="E1331" s="11"/>
      <c r="F1331" s="11"/>
      <c r="G1331" s="11"/>
      <c r="I1331" s="634"/>
    </row>
    <row r="1332" spans="2:9" ht="12" customHeight="1">
      <c r="B1332" s="534" t="s">
        <v>1345</v>
      </c>
      <c r="C1332" s="18"/>
      <c r="D1332" s="165">
        <v>248</v>
      </c>
      <c r="E1332" s="11"/>
      <c r="F1332" s="11"/>
      <c r="G1332" s="11"/>
      <c r="I1332" s="634"/>
    </row>
    <row r="1333" spans="2:9" ht="12" customHeight="1">
      <c r="B1333" s="534" t="s">
        <v>1346</v>
      </c>
      <c r="C1333" s="18"/>
      <c r="D1333" s="165">
        <v>86</v>
      </c>
      <c r="E1333" s="11"/>
      <c r="F1333" s="11"/>
      <c r="G1333" s="11"/>
      <c r="I1333" s="634"/>
    </row>
    <row r="1334" spans="2:9" ht="12" customHeight="1">
      <c r="B1334" s="635" t="s">
        <v>1347</v>
      </c>
      <c r="C1334" s="181"/>
      <c r="D1334" s="521">
        <v>13</v>
      </c>
      <c r="E1334" s="11"/>
      <c r="F1334" s="11"/>
      <c r="G1334" s="11"/>
      <c r="I1334" s="634"/>
    </row>
    <row r="1335" spans="2:9" ht="12" customHeight="1">
      <c r="B1335" s="3" t="s">
        <v>1348</v>
      </c>
      <c r="D1335" s="631"/>
      <c r="E1335" s="632"/>
      <c r="F1335" s="632"/>
      <c r="G1335" s="633"/>
      <c r="I1335" s="634"/>
    </row>
    <row r="1336" spans="2:9" ht="12" customHeight="1">
      <c r="D1336" s="631"/>
      <c r="E1336" s="632"/>
      <c r="F1336" s="632"/>
      <c r="G1336" s="633"/>
      <c r="I1336" s="634"/>
    </row>
    <row r="1337" spans="2:9" ht="12" customHeight="1">
      <c r="B1337" s="11"/>
      <c r="C1337" s="11"/>
      <c r="D1337" s="631"/>
      <c r="E1337" s="632"/>
      <c r="F1337" s="632"/>
      <c r="G1337" s="633"/>
      <c r="I1337" s="634"/>
    </row>
    <row r="1338" spans="2:9" ht="12" customHeight="1">
      <c r="B1338" s="11" t="s">
        <v>1349</v>
      </c>
      <c r="C1338" s="11"/>
      <c r="D1338" s="631"/>
      <c r="E1338" s="632"/>
      <c r="F1338" s="632"/>
      <c r="G1338" s="633"/>
      <c r="I1338" s="636"/>
    </row>
    <row r="1339" spans="2:9" ht="12" customHeight="1">
      <c r="B1339" s="14"/>
      <c r="C1339" s="14"/>
      <c r="D1339" s="4" t="s">
        <v>1162</v>
      </c>
      <c r="E1339" s="632"/>
      <c r="F1339" s="632"/>
      <c r="G1339" s="11"/>
      <c r="H1339" s="11"/>
      <c r="I1339" s="636"/>
    </row>
    <row r="1340" spans="2:9" ht="12" customHeight="1">
      <c r="B1340" s="465"/>
      <c r="C1340" s="6"/>
      <c r="D1340" s="171" t="s">
        <v>32</v>
      </c>
      <c r="E1340" s="11"/>
      <c r="F1340" s="11"/>
      <c r="G1340" s="11"/>
      <c r="H1340" s="11"/>
      <c r="I1340" s="637"/>
    </row>
    <row r="1341" spans="2:9" ht="12" customHeight="1">
      <c r="B1341" s="11" t="s">
        <v>659</v>
      </c>
      <c r="C1341" s="18"/>
      <c r="D1341" s="519">
        <v>2725</v>
      </c>
      <c r="E1341" s="11"/>
      <c r="F1341" s="11"/>
      <c r="G1341" s="11"/>
      <c r="H1341" s="11"/>
      <c r="I1341" s="585"/>
    </row>
    <row r="1342" spans="2:9" ht="12" customHeight="1">
      <c r="B1342" s="534" t="s">
        <v>1350</v>
      </c>
      <c r="C1342" s="18"/>
      <c r="D1342" s="520">
        <v>602</v>
      </c>
      <c r="E1342" s="11"/>
      <c r="F1342" s="11"/>
      <c r="G1342" s="11"/>
      <c r="I1342" s="585"/>
    </row>
    <row r="1343" spans="2:9" ht="12" customHeight="1">
      <c r="B1343" s="534" t="s">
        <v>1351</v>
      </c>
      <c r="C1343" s="18"/>
      <c r="D1343" s="520">
        <v>462</v>
      </c>
      <c r="E1343" s="11"/>
      <c r="F1343" s="11"/>
      <c r="G1343" s="11"/>
      <c r="I1343" s="585"/>
    </row>
    <row r="1344" spans="2:9" ht="12" customHeight="1">
      <c r="B1344" s="534" t="s">
        <v>1352</v>
      </c>
      <c r="C1344" s="18"/>
      <c r="D1344" s="520">
        <v>238</v>
      </c>
      <c r="E1344" s="11"/>
      <c r="F1344" s="11"/>
      <c r="G1344" s="11"/>
      <c r="I1344" s="585"/>
    </row>
    <row r="1345" spans="2:11" ht="12" customHeight="1">
      <c r="B1345" s="534" t="s">
        <v>1353</v>
      </c>
      <c r="C1345" s="18"/>
      <c r="D1345" s="520">
        <v>318</v>
      </c>
      <c r="E1345" s="11"/>
      <c r="F1345" s="11"/>
      <c r="G1345" s="11"/>
      <c r="I1345" s="585"/>
    </row>
    <row r="1346" spans="2:11" ht="12" customHeight="1">
      <c r="B1346" s="534" t="s">
        <v>1354</v>
      </c>
      <c r="C1346" s="18"/>
      <c r="D1346" s="520">
        <v>344</v>
      </c>
      <c r="E1346" s="11"/>
      <c r="F1346" s="11"/>
      <c r="G1346" s="11"/>
      <c r="I1346" s="585"/>
    </row>
    <row r="1347" spans="2:11" ht="12" customHeight="1">
      <c r="B1347" s="534" t="s">
        <v>1355</v>
      </c>
      <c r="C1347" s="18"/>
      <c r="D1347" s="520">
        <v>180</v>
      </c>
      <c r="E1347" s="11"/>
      <c r="F1347" s="11"/>
      <c r="G1347" s="11"/>
      <c r="I1347" s="585"/>
    </row>
    <row r="1348" spans="2:11" ht="12" customHeight="1">
      <c r="B1348" s="534" t="s">
        <v>1356</v>
      </c>
      <c r="C1348" s="18"/>
      <c r="D1348" s="520">
        <v>113</v>
      </c>
      <c r="E1348" s="11"/>
      <c r="F1348" s="11"/>
      <c r="G1348" s="11"/>
      <c r="I1348" s="585"/>
    </row>
    <row r="1349" spans="2:11" ht="12" customHeight="1">
      <c r="B1349" s="534" t="s">
        <v>1357</v>
      </c>
      <c r="C1349" s="18"/>
      <c r="D1349" s="520">
        <v>63</v>
      </c>
      <c r="E1349" s="11"/>
      <c r="F1349" s="11"/>
      <c r="G1349" s="11"/>
      <c r="I1349" s="585"/>
    </row>
    <row r="1350" spans="2:11" ht="12" customHeight="1">
      <c r="B1350" s="534" t="s">
        <v>1358</v>
      </c>
      <c r="C1350" s="18"/>
      <c r="D1350" s="520">
        <v>41</v>
      </c>
      <c r="E1350" s="11"/>
      <c r="F1350" s="11"/>
      <c r="G1350" s="11"/>
      <c r="I1350" s="585"/>
    </row>
    <row r="1351" spans="2:11" ht="12" customHeight="1">
      <c r="B1351" s="635" t="s">
        <v>1359</v>
      </c>
      <c r="C1351" s="181"/>
      <c r="D1351" s="521">
        <v>17</v>
      </c>
      <c r="E1351" s="11"/>
      <c r="F1351" s="11"/>
      <c r="G1351" s="11"/>
      <c r="I1351" s="585"/>
    </row>
    <row r="1352" spans="2:11" ht="12" customHeight="1">
      <c r="B1352" s="3" t="s">
        <v>1348</v>
      </c>
      <c r="D1352" s="631"/>
      <c r="E1352" s="632"/>
      <c r="F1352" s="632"/>
      <c r="G1352" s="471"/>
    </row>
    <row r="1353" spans="2:11" ht="12" customHeight="1">
      <c r="D1353" s="631"/>
      <c r="E1353" s="632"/>
      <c r="F1353" s="632"/>
      <c r="G1353" s="633"/>
    </row>
    <row r="1355" spans="2:11" ht="12" customHeight="1">
      <c r="B1355" s="11" t="s">
        <v>1360</v>
      </c>
    </row>
    <row r="1356" spans="2:11" ht="12" customHeight="1">
      <c r="B1356" s="11"/>
      <c r="I1356" s="4" t="s">
        <v>566</v>
      </c>
      <c r="J1356" s="11"/>
      <c r="K1356" s="11"/>
    </row>
    <row r="1357" spans="2:11" ht="12" customHeight="1">
      <c r="B1357" s="5"/>
      <c r="C1357" s="187"/>
      <c r="D1357" s="1100" t="s">
        <v>268</v>
      </c>
      <c r="E1357" s="1102"/>
      <c r="F1357" s="1145"/>
      <c r="G1357" s="1100" t="s">
        <v>4</v>
      </c>
      <c r="H1357" s="1102"/>
      <c r="I1357" s="1102"/>
      <c r="J1357" s="11"/>
      <c r="K1357" s="638"/>
    </row>
    <row r="1358" spans="2:11" ht="12" customHeight="1">
      <c r="B1358" s="11"/>
      <c r="C1358" s="18"/>
      <c r="D1358" s="489" t="s">
        <v>567</v>
      </c>
      <c r="E1358" s="489" t="s">
        <v>1361</v>
      </c>
      <c r="F1358" s="489" t="s">
        <v>1361</v>
      </c>
      <c r="G1358" s="489" t="s">
        <v>567</v>
      </c>
      <c r="H1358" s="489" t="s">
        <v>1361</v>
      </c>
      <c r="I1358" s="491" t="s">
        <v>1361</v>
      </c>
      <c r="J1358" s="11"/>
      <c r="K1358" s="559"/>
    </row>
    <row r="1359" spans="2:11" ht="12" customHeight="1">
      <c r="B1359" s="11"/>
      <c r="C1359" s="18"/>
      <c r="D1359" s="639" t="s">
        <v>1362</v>
      </c>
      <c r="E1359" s="489" t="s">
        <v>1363</v>
      </c>
      <c r="F1359" s="489" t="s">
        <v>1364</v>
      </c>
      <c r="G1359" s="639" t="s">
        <v>1362</v>
      </c>
      <c r="H1359" s="489" t="s">
        <v>1363</v>
      </c>
      <c r="I1359" s="491" t="s">
        <v>1364</v>
      </c>
      <c r="J1359" s="11"/>
      <c r="K1359" s="559"/>
    </row>
    <row r="1360" spans="2:11" ht="12" customHeight="1">
      <c r="B1360" s="11"/>
      <c r="C1360" s="18"/>
      <c r="D1360" s="560"/>
      <c r="E1360" s="489" t="s">
        <v>1365</v>
      </c>
      <c r="F1360" s="489" t="s">
        <v>1365</v>
      </c>
      <c r="G1360" s="560"/>
      <c r="H1360" s="489" t="s">
        <v>1365</v>
      </c>
      <c r="I1360" s="491" t="s">
        <v>1365</v>
      </c>
      <c r="J1360" s="11"/>
      <c r="K1360" s="559"/>
    </row>
    <row r="1361" spans="1:12" ht="12" customHeight="1">
      <c r="B1361" s="635"/>
      <c r="C1361" s="181"/>
      <c r="D1361" s="493"/>
      <c r="E1361" s="493" t="s">
        <v>1366</v>
      </c>
      <c r="F1361" s="493" t="s">
        <v>1366</v>
      </c>
      <c r="G1361" s="493"/>
      <c r="H1361" s="493" t="s">
        <v>1366</v>
      </c>
      <c r="I1361" s="495" t="s">
        <v>1366</v>
      </c>
      <c r="J1361" s="11"/>
      <c r="K1361" s="559"/>
    </row>
    <row r="1362" spans="1:12" ht="12" customHeight="1">
      <c r="B1362" s="11" t="s">
        <v>88</v>
      </c>
      <c r="C1362" s="187"/>
      <c r="D1362" s="519">
        <v>41672941</v>
      </c>
      <c r="E1362" s="169">
        <v>41174592</v>
      </c>
      <c r="F1362" s="169">
        <v>436290</v>
      </c>
      <c r="G1362" s="640">
        <v>100</v>
      </c>
      <c r="H1362" s="358">
        <v>100</v>
      </c>
      <c r="I1362" s="358">
        <v>100</v>
      </c>
      <c r="J1362" s="979"/>
      <c r="K1362" s="979"/>
      <c r="L1362" s="979"/>
    </row>
    <row r="1363" spans="1:12" ht="12" customHeight="1">
      <c r="B1363" s="11"/>
      <c r="C1363" s="12" t="s">
        <v>1367</v>
      </c>
      <c r="D1363" s="520">
        <v>5300045</v>
      </c>
      <c r="E1363" s="165">
        <v>5004537</v>
      </c>
      <c r="F1363" s="165">
        <v>280390</v>
      </c>
      <c r="G1363" s="496">
        <v>12.7</v>
      </c>
      <c r="H1363" s="166">
        <v>12.2</v>
      </c>
      <c r="I1363" s="166">
        <v>64.3</v>
      </c>
      <c r="J1363" s="979"/>
      <c r="K1363" s="979"/>
      <c r="L1363" s="979"/>
    </row>
    <row r="1364" spans="1:12" ht="12" customHeight="1">
      <c r="B1364" s="11"/>
      <c r="C1364" s="12" t="s">
        <v>1368</v>
      </c>
      <c r="D1364" s="520">
        <v>36372896</v>
      </c>
      <c r="E1364" s="165">
        <v>36170055</v>
      </c>
      <c r="F1364" s="165">
        <v>155901</v>
      </c>
      <c r="G1364" s="496">
        <v>87.3</v>
      </c>
      <c r="H1364" s="166">
        <v>87.8</v>
      </c>
      <c r="I1364" s="166">
        <v>35.700000000000003</v>
      </c>
      <c r="J1364" s="979"/>
      <c r="K1364" s="979"/>
      <c r="L1364" s="979"/>
    </row>
    <row r="1365" spans="1:12" ht="12" customHeight="1">
      <c r="B1365" s="11" t="s">
        <v>914</v>
      </c>
      <c r="C1365" s="472"/>
      <c r="D1365" s="520">
        <v>63317565</v>
      </c>
      <c r="E1365" s="165">
        <v>61306850</v>
      </c>
      <c r="F1365" s="165">
        <v>1951771</v>
      </c>
      <c r="G1365" s="496">
        <v>100</v>
      </c>
      <c r="H1365" s="166">
        <v>100</v>
      </c>
      <c r="I1365" s="166">
        <v>100</v>
      </c>
      <c r="J1365" s="979"/>
      <c r="K1365" s="979"/>
      <c r="L1365" s="979"/>
    </row>
    <row r="1366" spans="1:12" ht="12" customHeight="1">
      <c r="B1366" s="11"/>
      <c r="C1366" s="12" t="s">
        <v>1367</v>
      </c>
      <c r="D1366" s="520">
        <v>7291461</v>
      </c>
      <c r="E1366" s="165">
        <v>5892008</v>
      </c>
      <c r="F1366" s="165">
        <v>1387521</v>
      </c>
      <c r="G1366" s="496">
        <v>11.5</v>
      </c>
      <c r="H1366" s="166">
        <v>9.6</v>
      </c>
      <c r="I1366" s="166">
        <v>71.099999999999994</v>
      </c>
      <c r="J1366" s="979"/>
      <c r="K1366" s="979"/>
      <c r="L1366" s="979"/>
    </row>
    <row r="1367" spans="1:12" ht="12" customHeight="1">
      <c r="B1367" s="14"/>
      <c r="C1367" s="15" t="s">
        <v>1368</v>
      </c>
      <c r="D1367" s="521">
        <v>56026105</v>
      </c>
      <c r="E1367" s="16">
        <v>55414842</v>
      </c>
      <c r="F1367" s="16">
        <v>564251</v>
      </c>
      <c r="G1367" s="498">
        <v>88.5</v>
      </c>
      <c r="H1367" s="193">
        <v>90.4</v>
      </c>
      <c r="I1367" s="193">
        <v>28.9</v>
      </c>
      <c r="J1367" s="979"/>
      <c r="K1367" s="979"/>
      <c r="L1367" s="979"/>
    </row>
    <row r="1368" spans="1:12" ht="12" customHeight="1">
      <c r="B1368" s="3" t="s">
        <v>1369</v>
      </c>
      <c r="C1368" s="299"/>
      <c r="D1368" s="299"/>
      <c r="E1368" s="299"/>
      <c r="F1368" s="299"/>
      <c r="G1368" s="299"/>
      <c r="H1368" s="299"/>
      <c r="K1368" s="11"/>
    </row>
    <row r="1369" spans="1:12" ht="12" customHeight="1">
      <c r="B1369" s="3" t="s">
        <v>1370</v>
      </c>
      <c r="K1369" s="11"/>
    </row>
    <row r="1370" spans="1:12" ht="12" customHeight="1">
      <c r="K1370" s="11"/>
    </row>
    <row r="1371" spans="1:12" ht="12" customHeight="1">
      <c r="A1371" s="641"/>
      <c r="B1371" s="641"/>
      <c r="C1371" s="641"/>
      <c r="D1371" s="641"/>
      <c r="E1371" s="641"/>
      <c r="F1371" s="641"/>
      <c r="G1371" s="641"/>
      <c r="H1371" s="641"/>
      <c r="I1371" s="642"/>
      <c r="K1371" s="11"/>
    </row>
    <row r="1372" spans="1:12" ht="12" customHeight="1">
      <c r="A1372" s="641"/>
      <c r="B1372" s="217" t="s">
        <v>1371</v>
      </c>
      <c r="C1372" s="641"/>
      <c r="D1372" s="641"/>
      <c r="E1372" s="641"/>
      <c r="F1372" s="641"/>
      <c r="G1372" s="641"/>
      <c r="H1372" s="641"/>
      <c r="I1372" s="119"/>
    </row>
    <row r="1373" spans="1:12" ht="12" customHeight="1">
      <c r="A1373" s="641"/>
      <c r="B1373" s="217"/>
      <c r="C1373" s="641" t="s">
        <v>1372</v>
      </c>
      <c r="D1373" s="641"/>
      <c r="E1373" s="641"/>
      <c r="F1373" s="641"/>
      <c r="G1373" s="641"/>
      <c r="H1373" s="641"/>
      <c r="I1373" s="119"/>
    </row>
    <row r="1374" spans="1:12" ht="12" customHeight="1">
      <c r="A1374" s="641"/>
      <c r="B1374" s="217"/>
      <c r="C1374" s="641"/>
      <c r="D1374" s="643"/>
      <c r="E1374" s="643"/>
      <c r="F1374" s="643"/>
      <c r="G1374" s="643"/>
      <c r="H1374" s="643"/>
      <c r="I1374" s="4" t="s">
        <v>1373</v>
      </c>
    </row>
    <row r="1375" spans="1:12" ht="12" customHeight="1">
      <c r="A1375" s="641"/>
      <c r="B1375" s="644"/>
      <c r="C1375" s="644"/>
      <c r="D1375" s="434" t="s">
        <v>1035</v>
      </c>
      <c r="E1375" s="434" t="s">
        <v>910</v>
      </c>
      <c r="F1375" s="1165" t="s">
        <v>1036</v>
      </c>
      <c r="G1375" s="1167"/>
      <c r="H1375" s="1165" t="s">
        <v>1374</v>
      </c>
      <c r="I1375" s="1166"/>
    </row>
    <row r="1376" spans="1:12" ht="12" customHeight="1">
      <c r="A1376" s="641"/>
      <c r="B1376" s="645"/>
      <c r="C1376" s="645"/>
      <c r="D1376" s="458"/>
      <c r="E1376" s="458" t="s">
        <v>1375</v>
      </c>
      <c r="F1376" s="1168" t="s">
        <v>1376</v>
      </c>
      <c r="G1376" s="1169"/>
      <c r="H1376" s="1168" t="s">
        <v>1014</v>
      </c>
      <c r="I1376" s="1170"/>
    </row>
    <row r="1377" spans="1:10" ht="12" customHeight="1">
      <c r="A1377" s="641"/>
      <c r="B1377" s="645"/>
      <c r="C1377" s="646"/>
      <c r="D1377" s="458"/>
      <c r="E1377" s="458" t="s">
        <v>934</v>
      </c>
      <c r="F1377" s="647"/>
      <c r="G1377" s="648"/>
      <c r="H1377" s="1163" t="s">
        <v>1377</v>
      </c>
      <c r="I1377" s="1164"/>
    </row>
    <row r="1378" spans="1:10" ht="12" customHeight="1">
      <c r="A1378" s="641"/>
      <c r="B1378" s="649"/>
      <c r="C1378" s="650"/>
      <c r="D1378" s="460"/>
      <c r="E1378" s="460"/>
      <c r="F1378" s="440" t="s">
        <v>602</v>
      </c>
      <c r="G1378" s="440" t="s">
        <v>1378</v>
      </c>
      <c r="H1378" s="440" t="s">
        <v>1379</v>
      </c>
      <c r="I1378" s="651" t="s">
        <v>1378</v>
      </c>
    </row>
    <row r="1379" spans="1:10" ht="12" customHeight="1">
      <c r="A1379" s="641"/>
      <c r="B1379" s="652" t="s">
        <v>1380</v>
      </c>
      <c r="C1379" s="653"/>
      <c r="D1379" s="1022">
        <v>52297</v>
      </c>
      <c r="E1379" s="1023">
        <v>26125</v>
      </c>
      <c r="F1379" s="654">
        <v>50</v>
      </c>
      <c r="G1379" s="655" t="s">
        <v>128</v>
      </c>
      <c r="H1379" s="656">
        <v>305</v>
      </c>
      <c r="I1379" s="657" t="s">
        <v>128</v>
      </c>
      <c r="J1379" s="1025"/>
    </row>
    <row r="1380" spans="1:10" ht="12" customHeight="1">
      <c r="A1380" s="641"/>
      <c r="B1380" s="658" t="s">
        <v>738</v>
      </c>
      <c r="C1380" s="641"/>
      <c r="D1380" s="1018">
        <v>2355</v>
      </c>
      <c r="E1380" s="1019">
        <v>1125</v>
      </c>
      <c r="F1380" s="659">
        <v>47.8</v>
      </c>
      <c r="G1380" s="660">
        <v>41</v>
      </c>
      <c r="H1380" s="661">
        <v>365</v>
      </c>
      <c r="I1380" s="641">
        <v>17</v>
      </c>
      <c r="J1380" s="1025"/>
    </row>
    <row r="1381" spans="1:10" ht="12" customHeight="1">
      <c r="A1381" s="641"/>
      <c r="B1381" s="662" t="s">
        <v>1381</v>
      </c>
      <c r="C1381" s="641"/>
      <c r="D1381" s="1018">
        <v>505</v>
      </c>
      <c r="E1381" s="1019">
        <v>317</v>
      </c>
      <c r="F1381" s="659">
        <v>62.8</v>
      </c>
      <c r="G1381" s="660">
        <v>13</v>
      </c>
      <c r="H1381" s="656">
        <v>403</v>
      </c>
      <c r="I1381" s="641">
        <v>11</v>
      </c>
      <c r="J1381" s="1025"/>
    </row>
    <row r="1382" spans="1:10" ht="12" customHeight="1">
      <c r="A1382" s="641"/>
      <c r="B1382" s="662" t="s">
        <v>1382</v>
      </c>
      <c r="C1382" s="641"/>
      <c r="D1382" s="1018">
        <v>474</v>
      </c>
      <c r="E1382" s="1019">
        <v>297</v>
      </c>
      <c r="F1382" s="659">
        <v>62.7</v>
      </c>
      <c r="G1382" s="660">
        <v>14</v>
      </c>
      <c r="H1382" s="656">
        <v>496</v>
      </c>
      <c r="I1382" s="641">
        <v>1</v>
      </c>
      <c r="J1382" s="1025"/>
    </row>
    <row r="1383" spans="1:10" ht="12" customHeight="1">
      <c r="A1383" s="641"/>
      <c r="B1383" s="662" t="s">
        <v>1383</v>
      </c>
      <c r="C1383" s="641"/>
      <c r="D1383" s="1018">
        <v>934</v>
      </c>
      <c r="E1383" s="1019">
        <v>465</v>
      </c>
      <c r="F1383" s="659">
        <v>49.8</v>
      </c>
      <c r="G1383" s="660">
        <v>39</v>
      </c>
      <c r="H1383" s="656">
        <v>426</v>
      </c>
      <c r="I1383" s="641">
        <v>6</v>
      </c>
      <c r="J1383" s="1025"/>
    </row>
    <row r="1384" spans="1:10" ht="12" customHeight="1">
      <c r="A1384" s="641"/>
      <c r="B1384" s="663" t="s">
        <v>1384</v>
      </c>
      <c r="C1384" s="664"/>
      <c r="D1384" s="1024">
        <v>390</v>
      </c>
      <c r="E1384" s="667">
        <v>273</v>
      </c>
      <c r="F1384" s="665">
        <v>70</v>
      </c>
      <c r="G1384" s="666">
        <v>3</v>
      </c>
      <c r="H1384" s="667">
        <v>419</v>
      </c>
      <c r="I1384" s="668">
        <v>7</v>
      </c>
      <c r="J1384" s="1025"/>
    </row>
    <row r="1385" spans="1:10" ht="12" customHeight="1">
      <c r="A1385" s="641"/>
      <c r="B1385" s="662" t="s">
        <v>1385</v>
      </c>
      <c r="C1385" s="641"/>
      <c r="D1385" s="1018">
        <v>385</v>
      </c>
      <c r="E1385" s="1019">
        <v>270</v>
      </c>
      <c r="F1385" s="659">
        <v>70.099999999999994</v>
      </c>
      <c r="G1385" s="660">
        <v>2</v>
      </c>
      <c r="H1385" s="656">
        <v>453</v>
      </c>
      <c r="I1385" s="641">
        <v>3</v>
      </c>
      <c r="J1385" s="1025"/>
    </row>
    <row r="1386" spans="1:10" ht="12" customHeight="1">
      <c r="A1386" s="641"/>
      <c r="B1386" s="662" t="s">
        <v>1386</v>
      </c>
      <c r="C1386" s="641"/>
      <c r="D1386" s="1018">
        <v>688</v>
      </c>
      <c r="E1386" s="1019">
        <v>406</v>
      </c>
      <c r="F1386" s="659">
        <v>59</v>
      </c>
      <c r="G1386" s="660">
        <v>25</v>
      </c>
      <c r="H1386" s="656">
        <v>433</v>
      </c>
      <c r="I1386" s="641">
        <v>5</v>
      </c>
      <c r="J1386" s="1025"/>
    </row>
    <row r="1387" spans="1:10" ht="12" customHeight="1">
      <c r="A1387" s="641"/>
      <c r="B1387" s="662" t="s">
        <v>1387</v>
      </c>
      <c r="C1387" s="641"/>
      <c r="D1387" s="1018">
        <v>1079</v>
      </c>
      <c r="E1387" s="1019">
        <v>674</v>
      </c>
      <c r="F1387" s="659">
        <v>62.5</v>
      </c>
      <c r="G1387" s="660">
        <v>15</v>
      </c>
      <c r="H1387" s="656">
        <v>486</v>
      </c>
      <c r="I1387" s="641">
        <v>2</v>
      </c>
      <c r="J1387" s="1025"/>
    </row>
    <row r="1388" spans="1:10" ht="12" customHeight="1">
      <c r="A1388" s="641"/>
      <c r="B1388" s="662" t="s">
        <v>1388</v>
      </c>
      <c r="C1388" s="641"/>
      <c r="D1388" s="1018">
        <v>733</v>
      </c>
      <c r="E1388" s="1019">
        <v>438</v>
      </c>
      <c r="F1388" s="659">
        <v>59.8</v>
      </c>
      <c r="G1388" s="660">
        <v>23</v>
      </c>
      <c r="H1388" s="656">
        <v>440</v>
      </c>
      <c r="I1388" s="641">
        <v>4</v>
      </c>
      <c r="J1388" s="1025"/>
    </row>
    <row r="1389" spans="1:10" ht="12" customHeight="1">
      <c r="A1389" s="641"/>
      <c r="B1389" s="663" t="s">
        <v>1389</v>
      </c>
      <c r="C1389" s="664"/>
      <c r="D1389" s="1024">
        <v>751</v>
      </c>
      <c r="E1389" s="667">
        <v>455</v>
      </c>
      <c r="F1389" s="665">
        <v>60.6</v>
      </c>
      <c r="G1389" s="666">
        <v>21</v>
      </c>
      <c r="H1389" s="656">
        <v>412</v>
      </c>
      <c r="I1389" s="668">
        <v>8</v>
      </c>
      <c r="J1389" s="1025"/>
    </row>
    <row r="1390" spans="1:10" ht="12" customHeight="1">
      <c r="A1390" s="641"/>
      <c r="B1390" s="662" t="s">
        <v>1390</v>
      </c>
      <c r="C1390" s="641"/>
      <c r="D1390" s="1018">
        <v>2911</v>
      </c>
      <c r="E1390" s="1019">
        <v>1558</v>
      </c>
      <c r="F1390" s="659">
        <v>53.5</v>
      </c>
      <c r="G1390" s="660">
        <v>37</v>
      </c>
      <c r="H1390" s="661">
        <v>242</v>
      </c>
      <c r="I1390" s="641">
        <v>40</v>
      </c>
      <c r="J1390" s="1025"/>
    </row>
    <row r="1391" spans="1:10" ht="12" customHeight="1">
      <c r="A1391" s="641"/>
      <c r="B1391" s="662" t="s">
        <v>1391</v>
      </c>
      <c r="C1391" s="641"/>
      <c r="D1391" s="1018">
        <v>2524</v>
      </c>
      <c r="E1391" s="1019">
        <v>1373</v>
      </c>
      <c r="F1391" s="659">
        <v>54.4</v>
      </c>
      <c r="G1391" s="660">
        <v>34</v>
      </c>
      <c r="H1391" s="656">
        <v>276</v>
      </c>
      <c r="I1391" s="641">
        <v>36</v>
      </c>
      <c r="J1391" s="1025"/>
    </row>
    <row r="1392" spans="1:10" ht="12" customHeight="1">
      <c r="A1392" s="641"/>
      <c r="B1392" s="662" t="s">
        <v>1392</v>
      </c>
      <c r="C1392" s="641"/>
      <c r="D1392" s="1018">
        <v>6493</v>
      </c>
      <c r="E1392" s="1019">
        <v>1817</v>
      </c>
      <c r="F1392" s="659">
        <v>28</v>
      </c>
      <c r="G1392" s="660">
        <v>47</v>
      </c>
      <c r="H1392" s="656">
        <v>157</v>
      </c>
      <c r="I1392" s="641">
        <v>46</v>
      </c>
      <c r="J1392" s="1025"/>
    </row>
    <row r="1393" spans="1:10" ht="12" customHeight="1">
      <c r="A1393" s="641"/>
      <c r="B1393" s="662" t="s">
        <v>1393</v>
      </c>
      <c r="C1393" s="641"/>
      <c r="D1393" s="1018">
        <v>3863</v>
      </c>
      <c r="E1393" s="1019">
        <v>1658</v>
      </c>
      <c r="F1393" s="659">
        <v>42.9</v>
      </c>
      <c r="G1393" s="660">
        <v>44</v>
      </c>
      <c r="H1393" s="656">
        <v>189</v>
      </c>
      <c r="I1393" s="641">
        <v>44</v>
      </c>
      <c r="J1393" s="1025"/>
    </row>
    <row r="1394" spans="1:10" ht="12" customHeight="1">
      <c r="A1394" s="641"/>
      <c r="B1394" s="663" t="s">
        <v>1394</v>
      </c>
      <c r="C1394" s="664"/>
      <c r="D1394" s="1024">
        <v>838</v>
      </c>
      <c r="E1394" s="667">
        <v>555</v>
      </c>
      <c r="F1394" s="665">
        <v>66.2</v>
      </c>
      <c r="G1394" s="666">
        <v>5</v>
      </c>
      <c r="H1394" s="667">
        <v>366</v>
      </c>
      <c r="I1394" s="668">
        <v>16</v>
      </c>
      <c r="J1394" s="1025"/>
    </row>
    <row r="1395" spans="1:10" ht="12" customHeight="1">
      <c r="A1395" s="641"/>
      <c r="B1395" s="662" t="s">
        <v>1395</v>
      </c>
      <c r="C1395" s="641"/>
      <c r="D1395" s="1018">
        <v>381</v>
      </c>
      <c r="E1395" s="1019">
        <v>269</v>
      </c>
      <c r="F1395" s="659">
        <v>70.599999999999994</v>
      </c>
      <c r="G1395" s="660">
        <v>1</v>
      </c>
      <c r="H1395" s="656">
        <v>409</v>
      </c>
      <c r="I1395" s="641">
        <v>9</v>
      </c>
      <c r="J1395" s="1025"/>
    </row>
    <row r="1396" spans="1:10" ht="12" customHeight="1">
      <c r="A1396" s="641"/>
      <c r="B1396" s="662" t="s">
        <v>1396</v>
      </c>
      <c r="C1396" s="641"/>
      <c r="D1396" s="1018">
        <v>442</v>
      </c>
      <c r="E1396" s="1019">
        <v>281</v>
      </c>
      <c r="F1396" s="659">
        <v>63.6</v>
      </c>
      <c r="G1396" s="660">
        <v>9</v>
      </c>
      <c r="H1396" s="656">
        <v>305</v>
      </c>
      <c r="I1396" s="641">
        <v>29</v>
      </c>
      <c r="J1396" s="1025"/>
    </row>
    <row r="1397" spans="1:10" ht="12" customHeight="1">
      <c r="A1397" s="641"/>
      <c r="B1397" s="662" t="s">
        <v>1397</v>
      </c>
      <c r="C1397" s="641"/>
      <c r="D1397" s="1018">
        <v>266</v>
      </c>
      <c r="E1397" s="1019">
        <v>171</v>
      </c>
      <c r="F1397" s="659">
        <v>64.3</v>
      </c>
      <c r="G1397" s="660">
        <v>7</v>
      </c>
      <c r="H1397" s="656">
        <v>363</v>
      </c>
      <c r="I1397" s="641">
        <v>20</v>
      </c>
      <c r="J1397" s="1025"/>
    </row>
    <row r="1398" spans="1:10" ht="12" customHeight="1">
      <c r="A1398" s="641"/>
      <c r="B1398" s="662" t="s">
        <v>1398</v>
      </c>
      <c r="C1398" s="641"/>
      <c r="D1398" s="1018">
        <v>328</v>
      </c>
      <c r="E1398" s="1019">
        <v>204</v>
      </c>
      <c r="F1398" s="659">
        <v>62.2</v>
      </c>
      <c r="G1398" s="660">
        <v>18</v>
      </c>
      <c r="H1398" s="656">
        <v>386</v>
      </c>
      <c r="I1398" s="641">
        <v>13</v>
      </c>
      <c r="J1398" s="1025"/>
    </row>
    <row r="1399" spans="1:10" ht="12" customHeight="1">
      <c r="A1399" s="641"/>
      <c r="B1399" s="663" t="s">
        <v>1399</v>
      </c>
      <c r="C1399" s="664"/>
      <c r="D1399" s="1024">
        <v>787</v>
      </c>
      <c r="E1399" s="667">
        <v>541</v>
      </c>
      <c r="F1399" s="665">
        <v>68.7</v>
      </c>
      <c r="G1399" s="666">
        <v>4</v>
      </c>
      <c r="H1399" s="667">
        <v>407</v>
      </c>
      <c r="I1399" s="668">
        <v>10</v>
      </c>
      <c r="J1399" s="1025"/>
    </row>
    <row r="1400" spans="1:10" ht="12" customHeight="1">
      <c r="A1400" s="641"/>
      <c r="B1400" s="662" t="s">
        <v>1400</v>
      </c>
      <c r="C1400" s="641"/>
      <c r="D1400" s="1018">
        <v>742</v>
      </c>
      <c r="E1400" s="1019">
        <v>486</v>
      </c>
      <c r="F1400" s="659">
        <v>65.5</v>
      </c>
      <c r="G1400" s="660">
        <v>6</v>
      </c>
      <c r="H1400" s="656">
        <v>319</v>
      </c>
      <c r="I1400" s="641">
        <v>26</v>
      </c>
      <c r="J1400" s="1025"/>
    </row>
    <row r="1401" spans="1:10" ht="12" customHeight="1">
      <c r="A1401" s="641"/>
      <c r="B1401" s="662" t="s">
        <v>1401</v>
      </c>
      <c r="C1401" s="641"/>
      <c r="D1401" s="1018">
        <v>1388</v>
      </c>
      <c r="E1401" s="1019">
        <v>814</v>
      </c>
      <c r="F1401" s="659">
        <v>58.6</v>
      </c>
      <c r="G1401" s="660">
        <v>26</v>
      </c>
      <c r="H1401" s="656">
        <v>302</v>
      </c>
      <c r="I1401" s="641">
        <v>31</v>
      </c>
      <c r="J1401" s="1025"/>
    </row>
    <row r="1402" spans="1:10" ht="12" customHeight="1">
      <c r="A1402" s="641"/>
      <c r="B1402" s="662" t="s">
        <v>1402</v>
      </c>
      <c r="C1402" s="641"/>
      <c r="D1402" s="1018">
        <v>3011</v>
      </c>
      <c r="E1402" s="1019">
        <v>1444</v>
      </c>
      <c r="F1402" s="659">
        <v>48</v>
      </c>
      <c r="G1402" s="660">
        <v>40</v>
      </c>
      <c r="H1402" s="656">
        <v>284</v>
      </c>
      <c r="I1402" s="641">
        <v>35</v>
      </c>
      <c r="J1402" s="1025"/>
    </row>
    <row r="1403" spans="1:10" ht="12" customHeight="1">
      <c r="A1403" s="641"/>
      <c r="B1403" s="662" t="s">
        <v>1403</v>
      </c>
      <c r="C1403" s="641"/>
      <c r="D1403" s="1018">
        <v>701</v>
      </c>
      <c r="E1403" s="1019">
        <v>446</v>
      </c>
      <c r="F1403" s="659">
        <v>63.6</v>
      </c>
      <c r="G1403" s="660">
        <v>8</v>
      </c>
      <c r="H1403" s="656">
        <v>308</v>
      </c>
      <c r="I1403" s="641">
        <v>28</v>
      </c>
      <c r="J1403" s="1025"/>
    </row>
    <row r="1404" spans="1:10" ht="12" customHeight="1">
      <c r="A1404" s="641"/>
      <c r="B1404" s="663" t="s">
        <v>1404</v>
      </c>
      <c r="C1404" s="664"/>
      <c r="D1404" s="1024">
        <v>523</v>
      </c>
      <c r="E1404" s="667">
        <v>320</v>
      </c>
      <c r="F1404" s="665">
        <v>61.2</v>
      </c>
      <c r="G1404" s="666">
        <v>20</v>
      </c>
      <c r="H1404" s="667">
        <v>302</v>
      </c>
      <c r="I1404" s="668">
        <v>33</v>
      </c>
      <c r="J1404" s="1025"/>
    </row>
    <row r="1405" spans="1:10" ht="12" customHeight="1">
      <c r="A1405" s="641"/>
      <c r="B1405" s="662" t="s">
        <v>1405</v>
      </c>
      <c r="C1405" s="641"/>
      <c r="D1405" s="1018">
        <v>1138</v>
      </c>
      <c r="E1405" s="1019">
        <v>517</v>
      </c>
      <c r="F1405" s="659">
        <v>45.4</v>
      </c>
      <c r="G1405" s="660">
        <v>42</v>
      </c>
      <c r="H1405" s="656">
        <v>180</v>
      </c>
      <c r="I1405" s="641">
        <v>45</v>
      </c>
      <c r="J1405" s="1025"/>
    </row>
    <row r="1406" spans="1:10" ht="12" customHeight="1">
      <c r="A1406" s="641"/>
      <c r="B1406" s="662" t="s">
        <v>1406</v>
      </c>
      <c r="C1406" s="641"/>
      <c r="D1406" s="1018">
        <v>3896</v>
      </c>
      <c r="E1406" s="1019">
        <v>1532</v>
      </c>
      <c r="F1406" s="659">
        <v>39.299999999999997</v>
      </c>
      <c r="G1406" s="660">
        <v>45</v>
      </c>
      <c r="H1406" s="656">
        <v>153</v>
      </c>
      <c r="I1406" s="641">
        <v>47</v>
      </c>
      <c r="J1406" s="1025"/>
    </row>
    <row r="1407" spans="1:10" ht="12" customHeight="1">
      <c r="A1407" s="641"/>
      <c r="B1407" s="662" t="s">
        <v>1407</v>
      </c>
      <c r="C1407" s="641"/>
      <c r="D1407" s="1018">
        <v>2377</v>
      </c>
      <c r="E1407" s="1019">
        <v>1264</v>
      </c>
      <c r="F1407" s="659">
        <v>53.2</v>
      </c>
      <c r="G1407" s="660">
        <v>38</v>
      </c>
      <c r="H1407" s="656">
        <v>232</v>
      </c>
      <c r="I1407" s="641">
        <v>42</v>
      </c>
      <c r="J1407" s="1025"/>
    </row>
    <row r="1408" spans="1:10" ht="12" customHeight="1">
      <c r="A1408" s="641"/>
      <c r="B1408" s="662" t="s">
        <v>1408</v>
      </c>
      <c r="C1408" s="641"/>
      <c r="D1408" s="1018">
        <v>530</v>
      </c>
      <c r="E1408" s="1019">
        <v>331</v>
      </c>
      <c r="F1408" s="659">
        <v>62.5</v>
      </c>
      <c r="G1408" s="660">
        <v>16</v>
      </c>
      <c r="H1408" s="656">
        <v>250</v>
      </c>
      <c r="I1408" s="641">
        <v>39</v>
      </c>
      <c r="J1408" s="1025"/>
    </row>
    <row r="1409" spans="1:10" ht="12" customHeight="1">
      <c r="A1409" s="641"/>
      <c r="B1409" s="663" t="s">
        <v>1409</v>
      </c>
      <c r="C1409" s="664"/>
      <c r="D1409" s="1024">
        <v>389</v>
      </c>
      <c r="E1409" s="667">
        <v>239</v>
      </c>
      <c r="F1409" s="665">
        <v>61.4</v>
      </c>
      <c r="G1409" s="666">
        <v>19</v>
      </c>
      <c r="H1409" s="656">
        <v>241</v>
      </c>
      <c r="I1409" s="668">
        <v>41</v>
      </c>
      <c r="J1409" s="1025"/>
    </row>
    <row r="1410" spans="1:10" ht="12" customHeight="1">
      <c r="A1410" s="641"/>
      <c r="B1410" s="662" t="s">
        <v>1410</v>
      </c>
      <c r="C1410" s="641"/>
      <c r="D1410" s="1018">
        <v>214</v>
      </c>
      <c r="E1410" s="1019">
        <v>135</v>
      </c>
      <c r="F1410" s="659">
        <v>63.1</v>
      </c>
      <c r="G1410" s="660">
        <v>10</v>
      </c>
      <c r="H1410" s="661">
        <v>365</v>
      </c>
      <c r="I1410" s="641">
        <v>18</v>
      </c>
      <c r="J1410" s="1025"/>
    </row>
    <row r="1411" spans="1:10" ht="12" customHeight="1">
      <c r="A1411" s="641"/>
      <c r="B1411" s="662" t="s">
        <v>1411</v>
      </c>
      <c r="C1411" s="641"/>
      <c r="D1411" s="1018">
        <v>259</v>
      </c>
      <c r="E1411" s="1019">
        <v>163</v>
      </c>
      <c r="F1411" s="659">
        <v>62.9</v>
      </c>
      <c r="G1411" s="660">
        <v>11</v>
      </c>
      <c r="H1411" s="656">
        <v>375</v>
      </c>
      <c r="I1411" s="641">
        <v>15</v>
      </c>
      <c r="J1411" s="1025"/>
    </row>
    <row r="1412" spans="1:10" ht="12" customHeight="1">
      <c r="A1412" s="641"/>
      <c r="B1412" s="662" t="s">
        <v>1412</v>
      </c>
      <c r="C1412" s="641"/>
      <c r="D1412" s="1018">
        <v>744</v>
      </c>
      <c r="E1412" s="1019">
        <v>430</v>
      </c>
      <c r="F1412" s="659">
        <v>57.8</v>
      </c>
      <c r="G1412" s="660">
        <v>27</v>
      </c>
      <c r="H1412" s="656">
        <v>315</v>
      </c>
      <c r="I1412" s="641">
        <v>27</v>
      </c>
      <c r="J1412" s="1025"/>
    </row>
    <row r="1413" spans="1:10" ht="12" customHeight="1">
      <c r="A1413" s="641"/>
      <c r="B1413" s="662" t="s">
        <v>1413</v>
      </c>
      <c r="C1413" s="641"/>
      <c r="D1413" s="1018">
        <v>1172</v>
      </c>
      <c r="E1413" s="1019">
        <v>629</v>
      </c>
      <c r="F1413" s="659">
        <v>53.7</v>
      </c>
      <c r="G1413" s="660">
        <v>36</v>
      </c>
      <c r="H1413" s="656">
        <v>253</v>
      </c>
      <c r="I1413" s="641">
        <v>38</v>
      </c>
      <c r="J1413" s="1025"/>
    </row>
    <row r="1414" spans="1:10" ht="12" customHeight="1">
      <c r="A1414" s="641"/>
      <c r="B1414" s="663" t="s">
        <v>1414</v>
      </c>
      <c r="C1414" s="664"/>
      <c r="D1414" s="1024">
        <v>592</v>
      </c>
      <c r="E1414" s="667">
        <v>341</v>
      </c>
      <c r="F1414" s="665">
        <v>57.6</v>
      </c>
      <c r="G1414" s="666">
        <v>28</v>
      </c>
      <c r="H1414" s="656">
        <v>327</v>
      </c>
      <c r="I1414" s="668">
        <v>24</v>
      </c>
      <c r="J1414" s="1025"/>
    </row>
    <row r="1415" spans="1:10" ht="12" customHeight="1">
      <c r="A1415" s="641"/>
      <c r="B1415" s="662" t="s">
        <v>1415</v>
      </c>
      <c r="C1415" s="641"/>
      <c r="D1415" s="1018">
        <v>300</v>
      </c>
      <c r="E1415" s="1019">
        <v>187</v>
      </c>
      <c r="F1415" s="659">
        <v>62.3</v>
      </c>
      <c r="G1415" s="660">
        <v>17</v>
      </c>
      <c r="H1415" s="661">
        <v>332</v>
      </c>
      <c r="I1415" s="641">
        <v>23</v>
      </c>
      <c r="J1415" s="1025"/>
    </row>
    <row r="1416" spans="1:10" ht="12" customHeight="1">
      <c r="A1416" s="641"/>
      <c r="B1416" s="662" t="s">
        <v>1416</v>
      </c>
      <c r="C1416" s="641"/>
      <c r="D1416" s="1018">
        <v>389</v>
      </c>
      <c r="E1416" s="1019">
        <v>235</v>
      </c>
      <c r="F1416" s="659">
        <v>60.4</v>
      </c>
      <c r="G1416" s="660">
        <v>22</v>
      </c>
      <c r="H1416" s="656">
        <v>327</v>
      </c>
      <c r="I1416" s="641">
        <v>25</v>
      </c>
      <c r="J1416" s="1025"/>
    </row>
    <row r="1417" spans="1:10" ht="12" customHeight="1">
      <c r="A1417" s="641"/>
      <c r="B1417" s="662" t="s">
        <v>1417</v>
      </c>
      <c r="C1417" s="641"/>
      <c r="D1417" s="1018">
        <v>583</v>
      </c>
      <c r="E1417" s="1019">
        <v>333</v>
      </c>
      <c r="F1417" s="659">
        <v>57.1</v>
      </c>
      <c r="G1417" s="660">
        <v>30</v>
      </c>
      <c r="H1417" s="656">
        <v>271</v>
      </c>
      <c r="I1417" s="641">
        <v>37</v>
      </c>
      <c r="J1417" s="1025"/>
    </row>
    <row r="1418" spans="1:10" ht="12" customHeight="1">
      <c r="A1418" s="641"/>
      <c r="B1418" s="662" t="s">
        <v>1418</v>
      </c>
      <c r="C1418" s="641"/>
      <c r="D1418" s="1018">
        <v>322</v>
      </c>
      <c r="E1418" s="1019">
        <v>176</v>
      </c>
      <c r="F1418" s="659">
        <v>54.7</v>
      </c>
      <c r="G1418" s="660">
        <v>33</v>
      </c>
      <c r="H1418" s="656">
        <v>227</v>
      </c>
      <c r="I1418" s="641">
        <v>43</v>
      </c>
      <c r="J1418" s="1025"/>
    </row>
    <row r="1419" spans="1:10" ht="12" customHeight="1">
      <c r="A1419" s="641"/>
      <c r="B1419" s="663" t="s">
        <v>1419</v>
      </c>
      <c r="C1419" s="664"/>
      <c r="D1419" s="1024">
        <v>2170</v>
      </c>
      <c r="E1419" s="667">
        <v>950</v>
      </c>
      <c r="F1419" s="665">
        <v>43.8</v>
      </c>
      <c r="G1419" s="666">
        <v>43</v>
      </c>
      <c r="H1419" s="667">
        <v>302</v>
      </c>
      <c r="I1419" s="668">
        <v>32</v>
      </c>
      <c r="J1419" s="1025"/>
    </row>
    <row r="1420" spans="1:10" ht="12" customHeight="1">
      <c r="A1420" s="641"/>
      <c r="B1420" s="662" t="s">
        <v>1420</v>
      </c>
      <c r="C1420" s="641"/>
      <c r="D1420" s="1018">
        <v>294</v>
      </c>
      <c r="E1420" s="1019">
        <v>185</v>
      </c>
      <c r="F1420" s="659">
        <v>62.9</v>
      </c>
      <c r="G1420" s="660">
        <v>12</v>
      </c>
      <c r="H1420" s="656">
        <v>352</v>
      </c>
      <c r="I1420" s="641">
        <v>21</v>
      </c>
      <c r="J1420" s="1025"/>
    </row>
    <row r="1421" spans="1:10" ht="12" customHeight="1">
      <c r="A1421" s="641"/>
      <c r="B1421" s="662" t="s">
        <v>1421</v>
      </c>
      <c r="C1421" s="641"/>
      <c r="D1421" s="1018">
        <v>557</v>
      </c>
      <c r="E1421" s="1019">
        <v>305</v>
      </c>
      <c r="F1421" s="659">
        <v>54.8</v>
      </c>
      <c r="G1421" s="660">
        <v>32</v>
      </c>
      <c r="H1421" s="656">
        <v>291</v>
      </c>
      <c r="I1421" s="641">
        <v>34</v>
      </c>
      <c r="J1421" s="1025"/>
    </row>
    <row r="1422" spans="1:10" ht="12" customHeight="1">
      <c r="A1422" s="641"/>
      <c r="B1422" s="662" t="s">
        <v>1422</v>
      </c>
      <c r="C1422" s="641"/>
      <c r="D1422" s="1018">
        <v>690</v>
      </c>
      <c r="E1422" s="1019">
        <v>373</v>
      </c>
      <c r="F1422" s="659">
        <v>54.1</v>
      </c>
      <c r="G1422" s="660">
        <v>35</v>
      </c>
      <c r="H1422" s="656">
        <v>387</v>
      </c>
      <c r="I1422" s="641">
        <v>12</v>
      </c>
      <c r="J1422" s="1025"/>
    </row>
    <row r="1423" spans="1:10" ht="12" customHeight="1">
      <c r="A1423" s="641"/>
      <c r="B1423" s="662" t="s">
        <v>1423</v>
      </c>
      <c r="C1423" s="641"/>
      <c r="D1423" s="1018">
        <v>479</v>
      </c>
      <c r="E1423" s="1019">
        <v>271</v>
      </c>
      <c r="F1423" s="659">
        <v>56.6</v>
      </c>
      <c r="G1423" s="660">
        <v>31</v>
      </c>
      <c r="H1423" s="656">
        <v>337</v>
      </c>
      <c r="I1423" s="641">
        <v>22</v>
      </c>
      <c r="J1423" s="1025"/>
    </row>
    <row r="1424" spans="1:10" ht="12" customHeight="1">
      <c r="A1424" s="641"/>
      <c r="B1424" s="663" t="s">
        <v>1424</v>
      </c>
      <c r="C1424" s="664"/>
      <c r="D1424" s="1024">
        <v>459</v>
      </c>
      <c r="E1424" s="667">
        <v>271</v>
      </c>
      <c r="F1424" s="665">
        <v>59</v>
      </c>
      <c r="G1424" s="666">
        <v>24</v>
      </c>
      <c r="H1424" s="667">
        <v>381</v>
      </c>
      <c r="I1424" s="668">
        <v>14</v>
      </c>
      <c r="J1424" s="1025"/>
    </row>
    <row r="1425" spans="1:10" ht="12" customHeight="1">
      <c r="A1425" s="641"/>
      <c r="B1425" s="662" t="s">
        <v>1425</v>
      </c>
      <c r="C1425" s="641"/>
      <c r="D1425" s="1018">
        <v>715</v>
      </c>
      <c r="E1425" s="1019">
        <v>410</v>
      </c>
      <c r="F1425" s="659">
        <v>57.3</v>
      </c>
      <c r="G1425" s="660">
        <v>29</v>
      </c>
      <c r="H1425" s="656">
        <v>363</v>
      </c>
      <c r="I1425" s="641">
        <v>19</v>
      </c>
      <c r="J1425" s="1025"/>
    </row>
    <row r="1426" spans="1:10" ht="12" customHeight="1">
      <c r="A1426" s="641"/>
      <c r="B1426" s="669" t="s">
        <v>1426</v>
      </c>
      <c r="C1426" s="650"/>
      <c r="D1426" s="963">
        <v>539</v>
      </c>
      <c r="E1426" s="964">
        <v>190</v>
      </c>
      <c r="F1426" s="670">
        <v>35.299999999999997</v>
      </c>
      <c r="G1426" s="671">
        <v>46</v>
      </c>
      <c r="H1426" s="672">
        <v>303</v>
      </c>
      <c r="I1426" s="649">
        <v>30</v>
      </c>
      <c r="J1426" s="1025"/>
    </row>
    <row r="1427" spans="1:10" ht="12" customHeight="1">
      <c r="A1427" s="641"/>
      <c r="B1427" s="641"/>
      <c r="C1427" s="641"/>
      <c r="D1427" s="641"/>
      <c r="E1427" s="641"/>
      <c r="F1427" s="641"/>
      <c r="G1427" s="641"/>
      <c r="H1427" s="641"/>
      <c r="I1427" s="642"/>
    </row>
    <row r="1428" spans="1:10" ht="12" customHeight="1">
      <c r="A1428" s="641"/>
      <c r="B1428" s="641"/>
      <c r="C1428" s="641"/>
      <c r="D1428" s="641"/>
      <c r="E1428" s="641"/>
      <c r="F1428" s="641"/>
      <c r="G1428" s="641"/>
      <c r="H1428" s="641"/>
      <c r="I1428" s="642"/>
    </row>
    <row r="1429" spans="1:10" ht="12" customHeight="1">
      <c r="A1429" s="641"/>
      <c r="B1429" s="217" t="s">
        <v>1427</v>
      </c>
      <c r="C1429" s="641"/>
      <c r="D1429" s="641"/>
      <c r="E1429" s="641"/>
      <c r="F1429" s="641"/>
      <c r="G1429" s="641"/>
      <c r="H1429" s="641"/>
      <c r="I1429" s="642"/>
    </row>
    <row r="1430" spans="1:10" ht="12" customHeight="1">
      <c r="A1430" s="641"/>
      <c r="B1430" s="217"/>
      <c r="C1430" s="641"/>
      <c r="D1430" s="641"/>
      <c r="E1430" s="4" t="s">
        <v>1428</v>
      </c>
      <c r="F1430" s="641"/>
      <c r="G1430" s="641"/>
      <c r="H1430" s="641"/>
      <c r="I1430" s="642"/>
    </row>
    <row r="1431" spans="1:10" ht="12" customHeight="1">
      <c r="A1431" s="641"/>
      <c r="B1431" s="644"/>
      <c r="C1431" s="644"/>
      <c r="D1431" s="1165" t="s">
        <v>1014</v>
      </c>
      <c r="E1431" s="1166"/>
      <c r="F1431" s="641"/>
      <c r="G1431" s="641"/>
      <c r="H1431" s="641"/>
      <c r="I1431" s="642"/>
    </row>
    <row r="1432" spans="1:10" ht="12" customHeight="1">
      <c r="A1432" s="641"/>
      <c r="B1432" s="645"/>
      <c r="C1432" s="645"/>
      <c r="D1432" s="1163" t="s">
        <v>1429</v>
      </c>
      <c r="E1432" s="1164"/>
      <c r="F1432" s="641"/>
      <c r="G1432" s="641"/>
      <c r="H1432" s="641"/>
      <c r="I1432" s="642"/>
    </row>
    <row r="1433" spans="1:10" ht="12" customHeight="1">
      <c r="A1433" s="641"/>
      <c r="B1433" s="649"/>
      <c r="C1433" s="649"/>
      <c r="D1433" s="440" t="s">
        <v>322</v>
      </c>
      <c r="E1433" s="651" t="s">
        <v>1430</v>
      </c>
      <c r="F1433" s="164"/>
      <c r="G1433" s="641"/>
      <c r="H1433" s="641"/>
      <c r="I1433" s="642"/>
    </row>
    <row r="1434" spans="1:10" ht="12" customHeight="1">
      <c r="A1434" s="641"/>
      <c r="B1434" s="652" t="s">
        <v>1380</v>
      </c>
      <c r="C1434" s="673"/>
      <c r="D1434" s="674">
        <v>1144</v>
      </c>
      <c r="E1434" s="657" t="s">
        <v>128</v>
      </c>
      <c r="F1434" s="1026"/>
      <c r="G1434" s="641"/>
      <c r="H1434" s="641"/>
      <c r="I1434" s="642"/>
    </row>
    <row r="1435" spans="1:10" ht="12" customHeight="1">
      <c r="A1435" s="641"/>
      <c r="B1435" s="658" t="s">
        <v>738</v>
      </c>
      <c r="C1435" s="472"/>
      <c r="D1435" s="675">
        <v>441</v>
      </c>
      <c r="E1435" s="676">
        <v>47</v>
      </c>
      <c r="F1435" s="1026"/>
      <c r="G1435" s="641"/>
      <c r="H1435" s="641"/>
      <c r="I1435" s="642"/>
    </row>
    <row r="1436" spans="1:10" ht="12" customHeight="1">
      <c r="A1436" s="641"/>
      <c r="B1436" s="662" t="s">
        <v>1431</v>
      </c>
      <c r="C1436" s="646"/>
      <c r="D1436" s="675">
        <v>624</v>
      </c>
      <c r="E1436" s="676">
        <v>46</v>
      </c>
      <c r="F1436" s="1026"/>
      <c r="G1436" s="641"/>
      <c r="H1436" s="641"/>
      <c r="I1436" s="642"/>
    </row>
    <row r="1437" spans="1:10" ht="12" customHeight="1">
      <c r="A1437" s="641"/>
      <c r="B1437" s="662" t="s">
        <v>1432</v>
      </c>
      <c r="C1437" s="646"/>
      <c r="D1437" s="675">
        <v>870</v>
      </c>
      <c r="E1437" s="676">
        <v>32</v>
      </c>
      <c r="F1437" s="1026"/>
      <c r="G1437" s="641"/>
      <c r="H1437" s="641"/>
      <c r="I1437" s="642"/>
    </row>
    <row r="1438" spans="1:10" ht="12" customHeight="1">
      <c r="A1438" s="641"/>
      <c r="B1438" s="662" t="s">
        <v>1433</v>
      </c>
      <c r="C1438" s="646"/>
      <c r="D1438" s="675">
        <v>815</v>
      </c>
      <c r="E1438" s="676">
        <v>35</v>
      </c>
      <c r="F1438" s="1026"/>
      <c r="G1438" s="641"/>
      <c r="H1438" s="641"/>
      <c r="I1438" s="642"/>
    </row>
    <row r="1439" spans="1:10" ht="12" customHeight="1">
      <c r="A1439" s="641"/>
      <c r="B1439" s="663" t="s">
        <v>1434</v>
      </c>
      <c r="C1439" s="664"/>
      <c r="D1439" s="674">
        <v>706</v>
      </c>
      <c r="E1439" s="677">
        <v>40</v>
      </c>
      <c r="F1439" s="1026"/>
      <c r="G1439" s="641"/>
      <c r="H1439" s="641"/>
      <c r="I1439" s="642"/>
    </row>
    <row r="1440" spans="1:10" ht="12" customHeight="1">
      <c r="A1440" s="641"/>
      <c r="B1440" s="662" t="s">
        <v>1435</v>
      </c>
      <c r="C1440" s="646"/>
      <c r="D1440" s="675">
        <v>959</v>
      </c>
      <c r="E1440" s="676">
        <v>26</v>
      </c>
      <c r="F1440" s="1026"/>
      <c r="G1440" s="641"/>
      <c r="H1440" s="641"/>
      <c r="I1440" s="642"/>
    </row>
    <row r="1441" spans="1:9" ht="12" customHeight="1">
      <c r="A1441" s="641"/>
      <c r="B1441" s="662" t="s">
        <v>1436</v>
      </c>
      <c r="C1441" s="646"/>
      <c r="D1441" s="675">
        <v>918</v>
      </c>
      <c r="E1441" s="676">
        <v>29</v>
      </c>
      <c r="F1441" s="1026"/>
      <c r="G1441" s="641"/>
      <c r="H1441" s="641"/>
      <c r="I1441" s="642"/>
    </row>
    <row r="1442" spans="1:9" ht="12" customHeight="1">
      <c r="A1442" s="641"/>
      <c r="B1442" s="662" t="s">
        <v>1437</v>
      </c>
      <c r="C1442" s="646"/>
      <c r="D1442" s="675">
        <v>1051</v>
      </c>
      <c r="E1442" s="676">
        <v>19</v>
      </c>
      <c r="F1442" s="1026"/>
      <c r="G1442" s="641"/>
      <c r="H1442" s="641"/>
      <c r="I1442" s="642"/>
    </row>
    <row r="1443" spans="1:9" ht="12" customHeight="1">
      <c r="A1443" s="641"/>
      <c r="B1443" s="662" t="s">
        <v>1438</v>
      </c>
      <c r="C1443" s="646"/>
      <c r="D1443" s="675">
        <v>1129</v>
      </c>
      <c r="E1443" s="676">
        <v>15</v>
      </c>
      <c r="F1443" s="1026"/>
      <c r="G1443" s="641"/>
      <c r="H1443" s="641"/>
      <c r="I1443" s="642"/>
    </row>
    <row r="1444" spans="1:9" ht="12" customHeight="1">
      <c r="A1444" s="641"/>
      <c r="B1444" s="663" t="s">
        <v>1439</v>
      </c>
      <c r="C1444" s="664"/>
      <c r="D1444" s="674">
        <v>1336</v>
      </c>
      <c r="E1444" s="677">
        <v>9</v>
      </c>
      <c r="F1444" s="1026"/>
      <c r="G1444" s="641"/>
      <c r="H1444" s="641"/>
      <c r="I1444" s="642"/>
    </row>
    <row r="1445" spans="1:9" ht="12" customHeight="1">
      <c r="A1445" s="641"/>
      <c r="B1445" s="662" t="s">
        <v>1440</v>
      </c>
      <c r="C1445" s="646"/>
      <c r="D1445" s="675">
        <v>1380</v>
      </c>
      <c r="E1445" s="676">
        <v>7</v>
      </c>
      <c r="F1445" s="1026"/>
      <c r="G1445" s="641"/>
      <c r="H1445" s="641"/>
      <c r="I1445" s="642"/>
    </row>
    <row r="1446" spans="1:9" ht="12" customHeight="1">
      <c r="A1446" s="641"/>
      <c r="B1446" s="662" t="s">
        <v>1441</v>
      </c>
      <c r="C1446" s="646"/>
      <c r="D1446" s="675">
        <v>1020</v>
      </c>
      <c r="E1446" s="676">
        <v>24</v>
      </c>
      <c r="F1446" s="1026"/>
      <c r="G1446" s="641"/>
      <c r="H1446" s="641"/>
      <c r="I1446" s="642"/>
    </row>
    <row r="1447" spans="1:9" ht="12" customHeight="1">
      <c r="A1447" s="641"/>
      <c r="B1447" s="662" t="s">
        <v>1442</v>
      </c>
      <c r="C1447" s="646"/>
      <c r="D1447" s="675">
        <v>1318</v>
      </c>
      <c r="E1447" s="676">
        <v>10</v>
      </c>
      <c r="F1447" s="1026"/>
      <c r="G1447" s="641"/>
      <c r="H1447" s="641"/>
      <c r="I1447" s="642"/>
    </row>
    <row r="1448" spans="1:9" ht="12" customHeight="1">
      <c r="A1448" s="641"/>
      <c r="B1448" s="662" t="s">
        <v>1443</v>
      </c>
      <c r="C1448" s="646"/>
      <c r="D1448" s="675">
        <v>1876</v>
      </c>
      <c r="E1448" s="676">
        <v>1</v>
      </c>
      <c r="F1448" s="1026"/>
      <c r="G1448" s="641"/>
      <c r="H1448" s="641"/>
      <c r="I1448" s="642"/>
    </row>
    <row r="1449" spans="1:9" ht="12" customHeight="1">
      <c r="A1449" s="641"/>
      <c r="B1449" s="663" t="s">
        <v>1444</v>
      </c>
      <c r="C1449" s="664"/>
      <c r="D1449" s="674">
        <v>874</v>
      </c>
      <c r="E1449" s="677">
        <v>31</v>
      </c>
      <c r="F1449" s="1026"/>
      <c r="G1449" s="641"/>
      <c r="H1449" s="641"/>
      <c r="I1449" s="642"/>
    </row>
    <row r="1450" spans="1:9" ht="12" customHeight="1">
      <c r="A1450" s="641"/>
      <c r="B1450" s="662" t="s">
        <v>1445</v>
      </c>
      <c r="C1450" s="646"/>
      <c r="D1450" s="675">
        <v>928</v>
      </c>
      <c r="E1450" s="676">
        <v>28</v>
      </c>
      <c r="F1450" s="1026"/>
      <c r="G1450" s="641"/>
      <c r="H1450" s="641"/>
      <c r="I1450" s="642"/>
    </row>
    <row r="1451" spans="1:9" ht="12" customHeight="1">
      <c r="A1451" s="641"/>
      <c r="B1451" s="662" t="s">
        <v>1446</v>
      </c>
      <c r="C1451" s="646"/>
      <c r="D1451" s="675">
        <v>1048</v>
      </c>
      <c r="E1451" s="676">
        <v>20</v>
      </c>
      <c r="F1451" s="1026"/>
      <c r="G1451" s="641"/>
      <c r="H1451" s="641"/>
      <c r="I1451" s="642"/>
    </row>
    <row r="1452" spans="1:9" ht="12" customHeight="1">
      <c r="A1452" s="641"/>
      <c r="B1452" s="662" t="s">
        <v>1447</v>
      </c>
      <c r="C1452" s="646"/>
      <c r="D1452" s="675">
        <v>1312</v>
      </c>
      <c r="E1452" s="676">
        <v>11</v>
      </c>
      <c r="F1452" s="1026"/>
      <c r="G1452" s="641"/>
      <c r="H1452" s="641"/>
      <c r="I1452" s="642"/>
    </row>
    <row r="1453" spans="1:9" ht="12" customHeight="1">
      <c r="A1453" s="641"/>
      <c r="B1453" s="662" t="s">
        <v>1448</v>
      </c>
      <c r="C1453" s="646"/>
      <c r="D1453" s="675">
        <v>1392</v>
      </c>
      <c r="E1453" s="676">
        <v>6</v>
      </c>
      <c r="F1453" s="1026"/>
      <c r="G1453" s="641"/>
      <c r="H1453" s="641"/>
      <c r="I1453" s="642"/>
    </row>
    <row r="1454" spans="1:9" ht="12" customHeight="1">
      <c r="A1454" s="641"/>
      <c r="B1454" s="663" t="s">
        <v>1449</v>
      </c>
      <c r="C1454" s="664"/>
      <c r="D1454" s="674">
        <v>1247</v>
      </c>
      <c r="E1454" s="677">
        <v>12</v>
      </c>
      <c r="F1454" s="1026"/>
      <c r="G1454" s="641"/>
      <c r="H1454" s="641"/>
      <c r="I1454" s="642"/>
    </row>
    <row r="1455" spans="1:9" ht="12" customHeight="1">
      <c r="A1455" s="641"/>
      <c r="B1455" s="662" t="s">
        <v>1450</v>
      </c>
      <c r="C1455" s="646"/>
      <c r="D1455" s="675">
        <v>1451</v>
      </c>
      <c r="E1455" s="676">
        <v>4</v>
      </c>
      <c r="F1455" s="1026"/>
      <c r="G1455" s="641"/>
      <c r="H1455" s="641"/>
      <c r="I1455" s="642"/>
    </row>
    <row r="1456" spans="1:9" ht="12" customHeight="1">
      <c r="A1456" s="641"/>
      <c r="B1456" s="662" t="s">
        <v>1451</v>
      </c>
      <c r="C1456" s="646"/>
      <c r="D1456" s="675">
        <v>1530</v>
      </c>
      <c r="E1456" s="676">
        <v>3</v>
      </c>
      <c r="F1456" s="1026"/>
      <c r="G1456" s="641"/>
      <c r="H1456" s="641"/>
      <c r="I1456" s="642"/>
    </row>
    <row r="1457" spans="1:9" ht="12" customHeight="1">
      <c r="A1457" s="641"/>
      <c r="B1457" s="662" t="s">
        <v>1452</v>
      </c>
      <c r="C1457" s="646"/>
      <c r="D1457" s="675">
        <v>1825</v>
      </c>
      <c r="E1457" s="676">
        <v>2</v>
      </c>
      <c r="F1457" s="1026"/>
      <c r="G1457" s="641"/>
      <c r="H1457" s="641"/>
      <c r="I1457" s="642"/>
    </row>
    <row r="1458" spans="1:9" ht="12" customHeight="1">
      <c r="A1458" s="641"/>
      <c r="B1458" s="662" t="s">
        <v>1453</v>
      </c>
      <c r="C1458" s="646"/>
      <c r="D1458" s="675">
        <v>1124</v>
      </c>
      <c r="E1458" s="676">
        <v>16</v>
      </c>
      <c r="F1458" s="1026"/>
      <c r="G1458" s="641"/>
      <c r="H1458" s="641"/>
      <c r="I1458" s="642"/>
    </row>
    <row r="1459" spans="1:9" ht="12" customHeight="1">
      <c r="A1459" s="641"/>
      <c r="B1459" s="663" t="s">
        <v>1454</v>
      </c>
      <c r="C1459" s="664"/>
      <c r="D1459" s="674">
        <v>1145</v>
      </c>
      <c r="E1459" s="677">
        <v>14</v>
      </c>
      <c r="F1459" s="1026"/>
      <c r="G1459" s="641"/>
      <c r="H1459" s="641"/>
      <c r="I1459" s="642"/>
    </row>
    <row r="1460" spans="1:9" ht="12" customHeight="1">
      <c r="A1460" s="641"/>
      <c r="B1460" s="662" t="s">
        <v>1455</v>
      </c>
      <c r="C1460" s="646"/>
      <c r="D1460" s="675">
        <v>1093</v>
      </c>
      <c r="E1460" s="676">
        <v>17</v>
      </c>
      <c r="F1460" s="1026"/>
      <c r="G1460" s="641"/>
      <c r="H1460" s="641"/>
      <c r="I1460" s="642"/>
    </row>
    <row r="1461" spans="1:9" ht="12" customHeight="1">
      <c r="A1461" s="641"/>
      <c r="B1461" s="662" t="s">
        <v>1456</v>
      </c>
      <c r="C1461" s="646"/>
      <c r="D1461" s="675">
        <v>943</v>
      </c>
      <c r="E1461" s="676">
        <v>27</v>
      </c>
      <c r="F1461" s="1026"/>
      <c r="G1461" s="641"/>
      <c r="H1461" s="641"/>
      <c r="I1461" s="642"/>
    </row>
    <row r="1462" spans="1:9" ht="12" customHeight="1">
      <c r="A1462" s="641"/>
      <c r="B1462" s="662" t="s">
        <v>1457</v>
      </c>
      <c r="C1462" s="646"/>
      <c r="D1462" s="675">
        <v>1052</v>
      </c>
      <c r="E1462" s="676">
        <v>18</v>
      </c>
      <c r="F1462" s="1026"/>
      <c r="G1462" s="641"/>
      <c r="H1462" s="641"/>
      <c r="I1462" s="642"/>
    </row>
    <row r="1463" spans="1:9" ht="12" customHeight="1">
      <c r="A1463" s="641"/>
      <c r="B1463" s="662" t="s">
        <v>1458</v>
      </c>
      <c r="C1463" s="646"/>
      <c r="D1463" s="675">
        <v>1419</v>
      </c>
      <c r="E1463" s="676">
        <v>5</v>
      </c>
      <c r="F1463" s="1026"/>
      <c r="G1463" s="641"/>
      <c r="H1463" s="641"/>
      <c r="I1463" s="642"/>
    </row>
    <row r="1464" spans="1:9" ht="12" customHeight="1">
      <c r="A1464" s="641"/>
      <c r="B1464" s="663" t="s">
        <v>1459</v>
      </c>
      <c r="C1464" s="664"/>
      <c r="D1464" s="674">
        <v>1020</v>
      </c>
      <c r="E1464" s="677">
        <v>23</v>
      </c>
      <c r="F1464" s="1026"/>
      <c r="G1464" s="641"/>
      <c r="H1464" s="641"/>
      <c r="I1464" s="642"/>
    </row>
    <row r="1465" spans="1:9" ht="12" customHeight="1">
      <c r="A1465" s="641"/>
      <c r="B1465" s="662" t="s">
        <v>1460</v>
      </c>
      <c r="C1465" s="646"/>
      <c r="D1465" s="675">
        <v>851</v>
      </c>
      <c r="E1465" s="676">
        <v>33</v>
      </c>
      <c r="F1465" s="1026"/>
      <c r="G1465" s="641"/>
      <c r="H1465" s="641"/>
      <c r="I1465" s="642"/>
    </row>
    <row r="1466" spans="1:9" ht="12" customHeight="1">
      <c r="A1466" s="641"/>
      <c r="B1466" s="662" t="s">
        <v>1461</v>
      </c>
      <c r="C1466" s="646"/>
      <c r="D1466" s="675">
        <v>895</v>
      </c>
      <c r="E1466" s="676">
        <v>30</v>
      </c>
      <c r="F1466" s="1026"/>
      <c r="G1466" s="641"/>
      <c r="H1466" s="641"/>
      <c r="I1466" s="642"/>
    </row>
    <row r="1467" spans="1:9" ht="12" customHeight="1">
      <c r="A1467" s="641"/>
      <c r="B1467" s="662" t="s">
        <v>1462</v>
      </c>
      <c r="C1467" s="646"/>
      <c r="D1467" s="675">
        <v>1034</v>
      </c>
      <c r="E1467" s="676">
        <v>21</v>
      </c>
      <c r="F1467" s="1026"/>
      <c r="G1467" s="641"/>
      <c r="H1467" s="641"/>
      <c r="I1467" s="642"/>
    </row>
    <row r="1468" spans="1:9" ht="12" customHeight="1">
      <c r="A1468" s="641"/>
      <c r="B1468" s="662" t="s">
        <v>1463</v>
      </c>
      <c r="C1468" s="646"/>
      <c r="D1468" s="675">
        <v>966</v>
      </c>
      <c r="E1468" s="676">
        <v>25</v>
      </c>
      <c r="F1468" s="1026"/>
      <c r="G1468" s="641"/>
      <c r="H1468" s="641"/>
      <c r="I1468" s="642"/>
    </row>
    <row r="1469" spans="1:9" ht="12" customHeight="1">
      <c r="A1469" s="641"/>
      <c r="B1469" s="663" t="s">
        <v>1464</v>
      </c>
      <c r="C1469" s="664"/>
      <c r="D1469" s="674">
        <v>679</v>
      </c>
      <c r="E1469" s="677">
        <v>43</v>
      </c>
      <c r="F1469" s="1026"/>
      <c r="G1469" s="641"/>
      <c r="H1469" s="641"/>
      <c r="I1469" s="642"/>
    </row>
    <row r="1470" spans="1:9" ht="12" customHeight="1">
      <c r="A1470" s="641"/>
      <c r="B1470" s="662" t="s">
        <v>1465</v>
      </c>
      <c r="C1470" s="646"/>
      <c r="D1470" s="675">
        <v>1362</v>
      </c>
      <c r="E1470" s="676">
        <v>8</v>
      </c>
      <c r="F1470" s="1026"/>
      <c r="G1470" s="641"/>
      <c r="H1470" s="641"/>
      <c r="I1470" s="642"/>
    </row>
    <row r="1471" spans="1:9" ht="12" customHeight="1">
      <c r="A1471" s="641"/>
      <c r="B1471" s="662" t="s">
        <v>1466</v>
      </c>
      <c r="C1471" s="646"/>
      <c r="D1471" s="675">
        <v>1186</v>
      </c>
      <c r="E1471" s="676">
        <v>13</v>
      </c>
      <c r="F1471" s="1026"/>
      <c r="G1471" s="641"/>
      <c r="H1471" s="641"/>
      <c r="I1471" s="642"/>
    </row>
    <row r="1472" spans="1:9" ht="12" customHeight="1">
      <c r="A1472" s="641"/>
      <c r="B1472" s="662" t="s">
        <v>1467</v>
      </c>
      <c r="C1472" s="646"/>
      <c r="D1472" s="675">
        <v>1028</v>
      </c>
      <c r="E1472" s="676">
        <v>22</v>
      </c>
      <c r="F1472" s="1026"/>
      <c r="G1472" s="641"/>
      <c r="H1472" s="641"/>
      <c r="I1472" s="642"/>
    </row>
    <row r="1473" spans="1:9" ht="12" customHeight="1">
      <c r="A1473" s="641"/>
      <c r="B1473" s="662" t="s">
        <v>1468</v>
      </c>
      <c r="C1473" s="646"/>
      <c r="D1473" s="675">
        <v>836</v>
      </c>
      <c r="E1473" s="676">
        <v>34</v>
      </c>
      <c r="F1473" s="1026"/>
      <c r="G1473" s="641"/>
      <c r="H1473" s="641"/>
      <c r="I1473" s="642"/>
    </row>
    <row r="1474" spans="1:9" ht="12" customHeight="1">
      <c r="A1474" s="641"/>
      <c r="B1474" s="663" t="s">
        <v>1469</v>
      </c>
      <c r="C1474" s="664"/>
      <c r="D1474" s="674">
        <v>734</v>
      </c>
      <c r="E1474" s="677">
        <v>38</v>
      </c>
      <c r="F1474" s="1026"/>
      <c r="G1474" s="641"/>
      <c r="H1474" s="641"/>
      <c r="I1474" s="642"/>
    </row>
    <row r="1475" spans="1:9" ht="12" customHeight="1">
      <c r="A1475" s="641"/>
      <c r="B1475" s="662" t="s">
        <v>1470</v>
      </c>
      <c r="C1475" s="646"/>
      <c r="D1475" s="675">
        <v>777</v>
      </c>
      <c r="E1475" s="676">
        <v>37</v>
      </c>
      <c r="F1475" s="1026"/>
      <c r="G1475" s="641"/>
      <c r="H1475" s="641"/>
      <c r="I1475" s="642"/>
    </row>
    <row r="1476" spans="1:9" ht="12" customHeight="1">
      <c r="A1476" s="641"/>
      <c r="B1476" s="662" t="s">
        <v>1471</v>
      </c>
      <c r="C1476" s="646"/>
      <c r="D1476" s="675">
        <v>644</v>
      </c>
      <c r="E1476" s="676">
        <v>45</v>
      </c>
      <c r="F1476" s="1026"/>
      <c r="G1476" s="641"/>
      <c r="H1476" s="641"/>
      <c r="I1476" s="642"/>
    </row>
    <row r="1477" spans="1:9" ht="12" customHeight="1">
      <c r="A1477" s="641"/>
      <c r="B1477" s="662" t="s">
        <v>1472</v>
      </c>
      <c r="C1477" s="646"/>
      <c r="D1477" s="675">
        <v>791</v>
      </c>
      <c r="E1477" s="676">
        <v>36</v>
      </c>
      <c r="F1477" s="1026"/>
      <c r="G1477" s="641"/>
      <c r="H1477" s="641"/>
      <c r="I1477" s="642"/>
    </row>
    <row r="1478" spans="1:9" ht="12" customHeight="1">
      <c r="A1478" s="641"/>
      <c r="B1478" s="662" t="s">
        <v>1473</v>
      </c>
      <c r="C1478" s="646"/>
      <c r="D1478" s="675">
        <v>682</v>
      </c>
      <c r="E1478" s="676">
        <v>42</v>
      </c>
      <c r="F1478" s="1026"/>
      <c r="G1478" s="641"/>
      <c r="H1478" s="641"/>
      <c r="I1478" s="642"/>
    </row>
    <row r="1479" spans="1:9" ht="12" customHeight="1">
      <c r="A1479" s="641"/>
      <c r="B1479" s="663" t="s">
        <v>1474</v>
      </c>
      <c r="C1479" s="664"/>
      <c r="D1479" s="674">
        <v>653</v>
      </c>
      <c r="E1479" s="677">
        <v>44</v>
      </c>
      <c r="F1479" s="1026"/>
      <c r="G1479" s="641"/>
      <c r="H1479" s="641"/>
      <c r="I1479" s="642"/>
    </row>
    <row r="1480" spans="1:9" ht="12" customHeight="1">
      <c r="A1480" s="641"/>
      <c r="B1480" s="662" t="s">
        <v>1475</v>
      </c>
      <c r="C1480" s="646"/>
      <c r="D1480" s="675">
        <v>692</v>
      </c>
      <c r="E1480" s="676">
        <v>41</v>
      </c>
      <c r="F1480" s="1026"/>
      <c r="G1480" s="641"/>
      <c r="H1480" s="641"/>
      <c r="I1480" s="642"/>
    </row>
    <row r="1481" spans="1:9" ht="12" customHeight="1">
      <c r="A1481" s="641"/>
      <c r="B1481" s="669" t="s">
        <v>1476</v>
      </c>
      <c r="C1481" s="650"/>
      <c r="D1481" s="678">
        <v>718</v>
      </c>
      <c r="E1481" s="679">
        <v>39</v>
      </c>
      <c r="F1481" s="1026"/>
      <c r="G1481" s="641"/>
      <c r="H1481" s="641"/>
      <c r="I1481" s="642"/>
    </row>
    <row r="1482" spans="1:9" ht="12" customHeight="1">
      <c r="A1482" s="641"/>
      <c r="B1482" s="641"/>
      <c r="C1482" s="641"/>
      <c r="D1482" s="641"/>
      <c r="E1482" s="641"/>
      <c r="F1482" s="641"/>
      <c r="G1482" s="641"/>
      <c r="H1482" s="641"/>
      <c r="I1482" s="642"/>
    </row>
    <row r="1483" spans="1:9" ht="12" customHeight="1">
      <c r="A1483" s="641"/>
      <c r="B1483" s="641"/>
      <c r="C1483" s="641"/>
      <c r="D1483" s="641"/>
      <c r="E1483" s="641"/>
      <c r="F1483" s="641"/>
      <c r="G1483" s="641"/>
      <c r="H1483" s="641"/>
      <c r="I1483" s="642"/>
    </row>
    <row r="1484" spans="1:9" ht="12" customHeight="1">
      <c r="A1484" s="641"/>
      <c r="B1484" s="217" t="s">
        <v>1477</v>
      </c>
      <c r="C1484" s="641"/>
      <c r="D1484" s="641"/>
      <c r="E1484" s="641"/>
      <c r="F1484" s="641"/>
      <c r="G1484" s="641"/>
      <c r="H1484" s="641"/>
      <c r="I1484" s="642"/>
    </row>
    <row r="1485" spans="1:9" ht="12" customHeight="1">
      <c r="A1485" s="641"/>
      <c r="B1485" s="217"/>
      <c r="C1485" s="641"/>
      <c r="D1485" s="641"/>
      <c r="E1485" s="4" t="s">
        <v>1478</v>
      </c>
      <c r="F1485" s="641"/>
      <c r="G1485" s="641"/>
      <c r="H1485" s="641"/>
      <c r="I1485" s="642"/>
    </row>
    <row r="1486" spans="1:9" ht="12" customHeight="1">
      <c r="A1486" s="641"/>
      <c r="B1486" s="644"/>
      <c r="C1486" s="644"/>
      <c r="D1486" s="1165" t="s">
        <v>1479</v>
      </c>
      <c r="E1486" s="1166"/>
      <c r="F1486" s="641"/>
      <c r="G1486" s="641"/>
      <c r="H1486" s="641"/>
      <c r="I1486" s="642"/>
    </row>
    <row r="1487" spans="1:9" ht="12" customHeight="1">
      <c r="A1487" s="641"/>
      <c r="B1487" s="649"/>
      <c r="C1487" s="649"/>
      <c r="D1487" s="440" t="s">
        <v>4</v>
      </c>
      <c r="E1487" s="651" t="s">
        <v>1480</v>
      </c>
      <c r="F1487" s="164"/>
      <c r="G1487" s="641"/>
      <c r="H1487" s="641"/>
      <c r="I1487" s="642"/>
    </row>
    <row r="1488" spans="1:9" ht="12" customHeight="1">
      <c r="A1488" s="641"/>
      <c r="B1488" s="652" t="s">
        <v>1380</v>
      </c>
      <c r="C1488" s="673"/>
      <c r="D1488" s="680">
        <v>0.8</v>
      </c>
      <c r="E1488" s="657" t="s">
        <v>128</v>
      </c>
      <c r="F1488" s="681"/>
      <c r="G1488" s="681"/>
      <c r="H1488" s="641"/>
      <c r="I1488" s="642"/>
    </row>
    <row r="1489" spans="1:9" ht="12" customHeight="1">
      <c r="A1489" s="641"/>
      <c r="B1489" s="658" t="s">
        <v>738</v>
      </c>
      <c r="C1489" s="472"/>
      <c r="D1489" s="682">
        <v>1.1000000000000001</v>
      </c>
      <c r="E1489" s="676">
        <v>13</v>
      </c>
      <c r="F1489" s="681"/>
      <c r="G1489" s="683"/>
      <c r="H1489" s="641"/>
      <c r="I1489" s="642"/>
    </row>
    <row r="1490" spans="1:9" ht="12" customHeight="1">
      <c r="A1490" s="641"/>
      <c r="B1490" s="662" t="s">
        <v>1431</v>
      </c>
      <c r="C1490" s="646"/>
      <c r="D1490" s="682">
        <v>1.3</v>
      </c>
      <c r="E1490" s="676">
        <v>6</v>
      </c>
      <c r="F1490" s="681"/>
      <c r="G1490" s="683"/>
      <c r="H1490" s="641"/>
      <c r="I1490" s="642"/>
    </row>
    <row r="1491" spans="1:9" ht="12" customHeight="1">
      <c r="A1491" s="641"/>
      <c r="B1491" s="662" t="s">
        <v>1432</v>
      </c>
      <c r="C1491" s="646"/>
      <c r="D1491" s="682">
        <v>0.4</v>
      </c>
      <c r="E1491" s="676">
        <v>44</v>
      </c>
      <c r="F1491" s="681"/>
      <c r="G1491" s="683"/>
      <c r="H1491" s="641"/>
      <c r="I1491" s="642"/>
    </row>
    <row r="1492" spans="1:9" ht="12" customHeight="1">
      <c r="A1492" s="641"/>
      <c r="B1492" s="662" t="s">
        <v>1433</v>
      </c>
      <c r="C1492" s="646"/>
      <c r="D1492" s="682">
        <v>1.1000000000000001</v>
      </c>
      <c r="E1492" s="676">
        <v>11</v>
      </c>
      <c r="F1492" s="681"/>
      <c r="G1492" s="683"/>
      <c r="H1492" s="641"/>
      <c r="I1492" s="642"/>
    </row>
    <row r="1493" spans="1:9" ht="12" customHeight="1">
      <c r="A1493" s="641"/>
      <c r="B1493" s="663" t="s">
        <v>1434</v>
      </c>
      <c r="C1493" s="664"/>
      <c r="D1493" s="680">
        <v>0.6</v>
      </c>
      <c r="E1493" s="677">
        <v>35</v>
      </c>
      <c r="F1493" s="681"/>
      <c r="G1493" s="683"/>
      <c r="H1493" s="641"/>
      <c r="I1493" s="642"/>
    </row>
    <row r="1494" spans="1:9" ht="12" customHeight="1">
      <c r="A1494" s="641"/>
      <c r="B1494" s="662" t="s">
        <v>1435</v>
      </c>
      <c r="C1494" s="646"/>
      <c r="D1494" s="682">
        <v>0.5</v>
      </c>
      <c r="E1494" s="676">
        <v>38</v>
      </c>
      <c r="F1494" s="681"/>
      <c r="G1494" s="683"/>
      <c r="H1494" s="641"/>
      <c r="I1494" s="642"/>
    </row>
    <row r="1495" spans="1:9" ht="12" customHeight="1">
      <c r="A1495" s="641"/>
      <c r="B1495" s="662" t="s">
        <v>1436</v>
      </c>
      <c r="C1495" s="646"/>
      <c r="D1495" s="682">
        <v>0.8</v>
      </c>
      <c r="E1495" s="676">
        <v>29</v>
      </c>
      <c r="F1495" s="681"/>
      <c r="G1495" s="683"/>
      <c r="H1495" s="641"/>
      <c r="I1495" s="642"/>
    </row>
    <row r="1496" spans="1:9" ht="12" customHeight="1">
      <c r="A1496" s="641"/>
      <c r="B1496" s="662" t="s">
        <v>1437</v>
      </c>
      <c r="C1496" s="646"/>
      <c r="D1496" s="682">
        <v>1.3</v>
      </c>
      <c r="E1496" s="676">
        <v>4</v>
      </c>
      <c r="F1496" s="681"/>
      <c r="G1496" s="683"/>
      <c r="H1496" s="641"/>
      <c r="I1496" s="642"/>
    </row>
    <row r="1497" spans="1:9" ht="12" customHeight="1">
      <c r="A1497" s="641"/>
      <c r="B1497" s="662" t="s">
        <v>1438</v>
      </c>
      <c r="C1497" s="646"/>
      <c r="D1497" s="682">
        <v>0.9</v>
      </c>
      <c r="E1497" s="676">
        <v>23</v>
      </c>
      <c r="F1497" s="681"/>
      <c r="G1497" s="683"/>
      <c r="H1497" s="641"/>
      <c r="I1497" s="642"/>
    </row>
    <row r="1498" spans="1:9" ht="12" customHeight="1">
      <c r="A1498" s="641"/>
      <c r="B1498" s="663" t="s">
        <v>1439</v>
      </c>
      <c r="C1498" s="664"/>
      <c r="D1498" s="680">
        <v>1.3</v>
      </c>
      <c r="E1498" s="677">
        <v>5</v>
      </c>
      <c r="F1498" s="681"/>
      <c r="G1498" s="683"/>
      <c r="H1498" s="641"/>
      <c r="I1498" s="642"/>
    </row>
    <row r="1499" spans="1:9" ht="12" customHeight="1">
      <c r="A1499" s="641"/>
      <c r="B1499" s="662" t="s">
        <v>1440</v>
      </c>
      <c r="C1499" s="646"/>
      <c r="D1499" s="682">
        <v>1.6</v>
      </c>
      <c r="E1499" s="676">
        <v>3</v>
      </c>
      <c r="F1499" s="681"/>
      <c r="G1499" s="683"/>
      <c r="H1499" s="641"/>
      <c r="I1499" s="642"/>
    </row>
    <row r="1500" spans="1:9" ht="12" customHeight="1">
      <c r="A1500" s="641"/>
      <c r="B1500" s="662" t="s">
        <v>1441</v>
      </c>
      <c r="C1500" s="646"/>
      <c r="D1500" s="682">
        <v>1.6</v>
      </c>
      <c r="E1500" s="676">
        <v>2</v>
      </c>
      <c r="F1500" s="681"/>
      <c r="G1500" s="683"/>
      <c r="H1500" s="641"/>
      <c r="I1500" s="642"/>
    </row>
    <row r="1501" spans="1:9" ht="12" customHeight="1">
      <c r="A1501" s="641"/>
      <c r="B1501" s="662" t="s">
        <v>1442</v>
      </c>
      <c r="C1501" s="646"/>
      <c r="D1501" s="682">
        <v>0.9</v>
      </c>
      <c r="E1501" s="676">
        <v>22</v>
      </c>
      <c r="F1501" s="681"/>
      <c r="G1501" s="683"/>
      <c r="H1501" s="641"/>
      <c r="I1501" s="642"/>
    </row>
    <row r="1502" spans="1:9" ht="12" customHeight="1">
      <c r="A1502" s="641"/>
      <c r="B1502" s="662" t="s">
        <v>1443</v>
      </c>
      <c r="C1502" s="646"/>
      <c r="D1502" s="682">
        <v>1.3</v>
      </c>
      <c r="E1502" s="676">
        <v>7</v>
      </c>
      <c r="F1502" s="681"/>
      <c r="G1502" s="683"/>
      <c r="H1502" s="641"/>
      <c r="I1502" s="642"/>
    </row>
    <row r="1503" spans="1:9" ht="12" customHeight="1">
      <c r="A1503" s="641"/>
      <c r="B1503" s="663" t="s">
        <v>1444</v>
      </c>
      <c r="C1503" s="664"/>
      <c r="D1503" s="680">
        <v>0.6</v>
      </c>
      <c r="E1503" s="677">
        <v>33</v>
      </c>
      <c r="F1503" s="681"/>
      <c r="G1503" s="683"/>
      <c r="H1503" s="641"/>
      <c r="I1503" s="642"/>
    </row>
    <row r="1504" spans="1:9" ht="12" customHeight="1">
      <c r="A1504" s="641"/>
      <c r="B1504" s="662" t="s">
        <v>1445</v>
      </c>
      <c r="C1504" s="646"/>
      <c r="D1504" s="682">
        <v>1</v>
      </c>
      <c r="E1504" s="676">
        <v>17</v>
      </c>
      <c r="F1504" s="681"/>
      <c r="G1504" s="683"/>
      <c r="H1504" s="641"/>
      <c r="I1504" s="642"/>
    </row>
    <row r="1505" spans="1:9" ht="12" customHeight="1">
      <c r="A1505" s="641"/>
      <c r="B1505" s="662" t="s">
        <v>1446</v>
      </c>
      <c r="C1505" s="646"/>
      <c r="D1505" s="682">
        <v>1.1000000000000001</v>
      </c>
      <c r="E1505" s="676">
        <v>12</v>
      </c>
      <c r="F1505" s="681"/>
      <c r="G1505" s="683"/>
      <c r="H1505" s="641"/>
      <c r="I1505" s="642"/>
    </row>
    <row r="1506" spans="1:9" ht="12" customHeight="1">
      <c r="A1506" s="641"/>
      <c r="B1506" s="662" t="s">
        <v>1447</v>
      </c>
      <c r="C1506" s="646"/>
      <c r="D1506" s="682">
        <v>0.5</v>
      </c>
      <c r="E1506" s="676">
        <v>39</v>
      </c>
      <c r="F1506" s="681"/>
      <c r="G1506" s="683"/>
      <c r="H1506" s="641"/>
      <c r="I1506" s="642"/>
    </row>
    <row r="1507" spans="1:9" ht="12" customHeight="1">
      <c r="A1507" s="641"/>
      <c r="B1507" s="662" t="s">
        <v>1448</v>
      </c>
      <c r="C1507" s="646"/>
      <c r="D1507" s="682">
        <v>0.9</v>
      </c>
      <c r="E1507" s="676">
        <v>25</v>
      </c>
      <c r="F1507" s="681"/>
      <c r="G1507" s="683"/>
      <c r="H1507" s="641"/>
      <c r="I1507" s="642"/>
    </row>
    <row r="1508" spans="1:9" ht="12" customHeight="1">
      <c r="A1508" s="641"/>
      <c r="B1508" s="663" t="s">
        <v>1449</v>
      </c>
      <c r="C1508" s="664"/>
      <c r="D1508" s="680">
        <v>1.1000000000000001</v>
      </c>
      <c r="E1508" s="677">
        <v>9</v>
      </c>
      <c r="F1508" s="681"/>
      <c r="G1508" s="683"/>
      <c r="H1508" s="641"/>
      <c r="I1508" s="642"/>
    </row>
    <row r="1509" spans="1:9" ht="12" customHeight="1">
      <c r="A1509" s="641"/>
      <c r="B1509" s="662" t="s">
        <v>1450</v>
      </c>
      <c r="C1509" s="646"/>
      <c r="D1509" s="682">
        <v>0.4</v>
      </c>
      <c r="E1509" s="676">
        <v>43</v>
      </c>
      <c r="F1509" s="681"/>
      <c r="G1509" s="683"/>
      <c r="H1509" s="641"/>
      <c r="I1509" s="642"/>
    </row>
    <row r="1510" spans="1:9" ht="12" customHeight="1">
      <c r="A1510" s="641"/>
      <c r="B1510" s="662" t="s">
        <v>1451</v>
      </c>
      <c r="C1510" s="646"/>
      <c r="D1510" s="682">
        <v>1</v>
      </c>
      <c r="E1510" s="676">
        <v>15</v>
      </c>
      <c r="F1510" s="681"/>
      <c r="G1510" s="683"/>
      <c r="H1510" s="641"/>
      <c r="I1510" s="642"/>
    </row>
    <row r="1511" spans="1:9" ht="12" customHeight="1">
      <c r="A1511" s="641"/>
      <c r="B1511" s="662" t="s">
        <v>1452</v>
      </c>
      <c r="C1511" s="646"/>
      <c r="D1511" s="682">
        <v>1.2</v>
      </c>
      <c r="E1511" s="676">
        <v>8</v>
      </c>
      <c r="F1511" s="681"/>
      <c r="G1511" s="683"/>
      <c r="H1511" s="641"/>
      <c r="I1511" s="642"/>
    </row>
    <row r="1512" spans="1:9" ht="12" customHeight="1">
      <c r="A1512" s="641"/>
      <c r="B1512" s="662" t="s">
        <v>1453</v>
      </c>
      <c r="C1512" s="646"/>
      <c r="D1512" s="682">
        <v>0.9</v>
      </c>
      <c r="E1512" s="676">
        <v>21</v>
      </c>
      <c r="F1512" s="681"/>
      <c r="G1512" s="683"/>
      <c r="H1512" s="641"/>
      <c r="I1512" s="642"/>
    </row>
    <row r="1513" spans="1:9" ht="12" customHeight="1">
      <c r="A1513" s="641"/>
      <c r="B1513" s="663" t="s">
        <v>1454</v>
      </c>
      <c r="C1513" s="664"/>
      <c r="D1513" s="680">
        <v>0.6</v>
      </c>
      <c r="E1513" s="677">
        <v>34</v>
      </c>
      <c r="F1513" s="681"/>
      <c r="G1513" s="683"/>
      <c r="H1513" s="641"/>
      <c r="I1513" s="642"/>
    </row>
    <row r="1514" spans="1:9" ht="12" customHeight="1">
      <c r="A1514" s="641"/>
      <c r="B1514" s="662" t="s">
        <v>1455</v>
      </c>
      <c r="C1514" s="646"/>
      <c r="D1514" s="682">
        <v>0.8</v>
      </c>
      <c r="E1514" s="676">
        <v>28</v>
      </c>
      <c r="F1514" s="681"/>
      <c r="G1514" s="683"/>
      <c r="H1514" s="641"/>
      <c r="I1514" s="642"/>
    </row>
    <row r="1515" spans="1:9" ht="12" customHeight="1">
      <c r="A1515" s="641"/>
      <c r="B1515" s="662" t="s">
        <v>1456</v>
      </c>
      <c r="C1515" s="646"/>
      <c r="D1515" s="682">
        <v>0.9</v>
      </c>
      <c r="E1515" s="676">
        <v>19</v>
      </c>
      <c r="F1515" s="681"/>
      <c r="G1515" s="683"/>
      <c r="H1515" s="641"/>
      <c r="I1515" s="642"/>
    </row>
    <row r="1516" spans="1:9" ht="12" customHeight="1">
      <c r="A1516" s="641"/>
      <c r="B1516" s="662" t="s">
        <v>1457</v>
      </c>
      <c r="C1516" s="646"/>
      <c r="D1516" s="682">
        <v>0.8</v>
      </c>
      <c r="E1516" s="676">
        <v>26</v>
      </c>
      <c r="F1516" s="681"/>
      <c r="G1516" s="683"/>
      <c r="H1516" s="641"/>
      <c r="I1516" s="642"/>
    </row>
    <row r="1517" spans="1:9" ht="12" customHeight="1">
      <c r="A1517" s="641"/>
      <c r="B1517" s="662" t="s">
        <v>1458</v>
      </c>
      <c r="C1517" s="646"/>
      <c r="D1517" s="682">
        <v>0.7</v>
      </c>
      <c r="E1517" s="676">
        <v>32</v>
      </c>
      <c r="F1517" s="681"/>
      <c r="G1517" s="683"/>
      <c r="H1517" s="641"/>
      <c r="I1517" s="642"/>
    </row>
    <row r="1518" spans="1:9" ht="12" customHeight="1">
      <c r="A1518" s="641"/>
      <c r="B1518" s="663" t="s">
        <v>1459</v>
      </c>
      <c r="C1518" s="664"/>
      <c r="D1518" s="680">
        <v>0.5</v>
      </c>
      <c r="E1518" s="677">
        <v>41</v>
      </c>
      <c r="F1518" s="681"/>
      <c r="G1518" s="683"/>
      <c r="H1518" s="641"/>
      <c r="I1518" s="642"/>
    </row>
    <row r="1519" spans="1:9" ht="12" customHeight="1">
      <c r="A1519" s="641"/>
      <c r="B1519" s="662" t="s">
        <v>1460</v>
      </c>
      <c r="C1519" s="646"/>
      <c r="D1519" s="682">
        <v>0.7</v>
      </c>
      <c r="E1519" s="676">
        <v>30</v>
      </c>
      <c r="F1519" s="681"/>
      <c r="G1519" s="683"/>
      <c r="H1519" s="641"/>
      <c r="I1519" s="642"/>
    </row>
    <row r="1520" spans="1:9" ht="12" customHeight="1">
      <c r="A1520" s="641"/>
      <c r="B1520" s="662" t="s">
        <v>1461</v>
      </c>
      <c r="C1520" s="646"/>
      <c r="D1520" s="682">
        <v>0.5</v>
      </c>
      <c r="E1520" s="676">
        <v>37</v>
      </c>
      <c r="F1520" s="681"/>
      <c r="G1520" s="683"/>
      <c r="H1520" s="641"/>
      <c r="I1520" s="642"/>
    </row>
    <row r="1521" spans="1:9" ht="12" customHeight="1">
      <c r="A1521" s="641"/>
      <c r="B1521" s="662" t="s">
        <v>1462</v>
      </c>
      <c r="C1521" s="646"/>
      <c r="D1521" s="682">
        <v>0.7</v>
      </c>
      <c r="E1521" s="676">
        <v>31</v>
      </c>
      <c r="F1521" s="681"/>
      <c r="G1521" s="683"/>
      <c r="H1521" s="641"/>
      <c r="I1521" s="642"/>
    </row>
    <row r="1522" spans="1:9" ht="12" customHeight="1">
      <c r="A1522" s="641"/>
      <c r="B1522" s="662" t="s">
        <v>1463</v>
      </c>
      <c r="C1522" s="646"/>
      <c r="D1522" s="682">
        <v>0.5</v>
      </c>
      <c r="E1522" s="676">
        <v>42</v>
      </c>
      <c r="F1522" s="681"/>
      <c r="G1522" s="683"/>
      <c r="H1522" s="641"/>
      <c r="I1522" s="642"/>
    </row>
    <row r="1523" spans="1:9" ht="12" customHeight="1">
      <c r="A1523" s="641"/>
      <c r="B1523" s="663" t="s">
        <v>1464</v>
      </c>
      <c r="C1523" s="664"/>
      <c r="D1523" s="680">
        <v>0.9</v>
      </c>
      <c r="E1523" s="677">
        <v>24</v>
      </c>
      <c r="F1523" s="681"/>
      <c r="G1523" s="683"/>
      <c r="H1523" s="641"/>
      <c r="I1523" s="642"/>
    </row>
    <row r="1524" spans="1:9" ht="12" customHeight="1">
      <c r="A1524" s="641"/>
      <c r="B1524" s="662" t="s">
        <v>1465</v>
      </c>
      <c r="C1524" s="646"/>
      <c r="D1524" s="682">
        <v>0.3</v>
      </c>
      <c r="E1524" s="676">
        <v>47</v>
      </c>
      <c r="F1524" s="681"/>
      <c r="G1524" s="683"/>
      <c r="H1524" s="641"/>
      <c r="I1524" s="642"/>
    </row>
    <row r="1525" spans="1:9" ht="12" customHeight="1">
      <c r="A1525" s="641"/>
      <c r="B1525" s="662" t="s">
        <v>1466</v>
      </c>
      <c r="C1525" s="646"/>
      <c r="D1525" s="682">
        <v>1</v>
      </c>
      <c r="E1525" s="676">
        <v>18</v>
      </c>
      <c r="F1525" s="681"/>
      <c r="G1525" s="683"/>
      <c r="H1525" s="641"/>
      <c r="I1525" s="642"/>
    </row>
    <row r="1526" spans="1:9" ht="12" customHeight="1">
      <c r="A1526" s="641"/>
      <c r="B1526" s="662" t="s">
        <v>1467</v>
      </c>
      <c r="C1526" s="646"/>
      <c r="D1526" s="682">
        <v>0.4</v>
      </c>
      <c r="E1526" s="676">
        <v>45</v>
      </c>
      <c r="F1526" s="681"/>
      <c r="G1526" s="683"/>
      <c r="H1526" s="641"/>
      <c r="I1526" s="642"/>
    </row>
    <row r="1527" spans="1:9" ht="12" customHeight="1">
      <c r="A1527" s="641"/>
      <c r="B1527" s="662" t="s">
        <v>1468</v>
      </c>
      <c r="C1527" s="646"/>
      <c r="D1527" s="682">
        <v>0.3</v>
      </c>
      <c r="E1527" s="676">
        <v>46</v>
      </c>
      <c r="F1527" s="681"/>
      <c r="G1527" s="683"/>
      <c r="H1527" s="641"/>
      <c r="I1527" s="642"/>
    </row>
    <row r="1528" spans="1:9" ht="12" customHeight="1">
      <c r="A1528" s="641"/>
      <c r="B1528" s="663" t="s">
        <v>1469</v>
      </c>
      <c r="C1528" s="664"/>
      <c r="D1528" s="680">
        <v>1.1000000000000001</v>
      </c>
      <c r="E1528" s="677">
        <v>10</v>
      </c>
      <c r="F1528" s="681"/>
      <c r="G1528" s="683"/>
      <c r="H1528" s="641"/>
      <c r="I1528" s="642"/>
    </row>
    <row r="1529" spans="1:9" ht="12" customHeight="1">
      <c r="A1529" s="641"/>
      <c r="B1529" s="662" t="s">
        <v>1470</v>
      </c>
      <c r="C1529" s="646"/>
      <c r="D1529" s="682">
        <v>1</v>
      </c>
      <c r="E1529" s="676">
        <v>14</v>
      </c>
      <c r="F1529" s="681"/>
      <c r="G1529" s="683"/>
      <c r="H1529" s="641"/>
      <c r="I1529" s="642"/>
    </row>
    <row r="1530" spans="1:9" ht="12" customHeight="1">
      <c r="A1530" s="641"/>
      <c r="B1530" s="662" t="s">
        <v>1471</v>
      </c>
      <c r="C1530" s="646"/>
      <c r="D1530" s="682">
        <v>1</v>
      </c>
      <c r="E1530" s="676">
        <v>16</v>
      </c>
      <c r="F1530" s="681"/>
      <c r="G1530" s="683"/>
      <c r="H1530" s="641"/>
      <c r="I1530" s="642"/>
    </row>
    <row r="1531" spans="1:9" ht="12" customHeight="1">
      <c r="A1531" s="641"/>
      <c r="B1531" s="662" t="s">
        <v>1472</v>
      </c>
      <c r="C1531" s="646"/>
      <c r="D1531" s="682">
        <v>0.8</v>
      </c>
      <c r="E1531" s="676">
        <v>27</v>
      </c>
      <c r="F1531" s="681"/>
      <c r="G1531" s="683"/>
      <c r="H1531" s="641"/>
      <c r="I1531" s="642"/>
    </row>
    <row r="1532" spans="1:9" ht="12" customHeight="1">
      <c r="A1532" s="641"/>
      <c r="B1532" s="662" t="s">
        <v>1473</v>
      </c>
      <c r="C1532" s="646"/>
      <c r="D1532" s="682">
        <v>0.6</v>
      </c>
      <c r="E1532" s="676">
        <v>36</v>
      </c>
      <c r="F1532" s="681"/>
      <c r="G1532" s="683"/>
      <c r="H1532" s="641"/>
      <c r="I1532" s="642"/>
    </row>
    <row r="1533" spans="1:9" ht="12" customHeight="1">
      <c r="A1533" s="641"/>
      <c r="B1533" s="663" t="s">
        <v>1474</v>
      </c>
      <c r="C1533" s="664"/>
      <c r="D1533" s="680">
        <v>0.5</v>
      </c>
      <c r="E1533" s="677">
        <v>40</v>
      </c>
      <c r="F1533" s="681"/>
      <c r="G1533" s="683"/>
      <c r="H1533" s="641"/>
      <c r="I1533" s="642"/>
    </row>
    <row r="1534" spans="1:9" ht="12" customHeight="1">
      <c r="A1534" s="641"/>
      <c r="B1534" s="662" t="s">
        <v>1475</v>
      </c>
      <c r="C1534" s="646"/>
      <c r="D1534" s="682">
        <v>0.9</v>
      </c>
      <c r="E1534" s="676">
        <v>20</v>
      </c>
      <c r="F1534" s="681"/>
      <c r="G1534" s="683"/>
      <c r="H1534" s="641"/>
      <c r="I1534" s="642"/>
    </row>
    <row r="1535" spans="1:9" ht="12" customHeight="1">
      <c r="A1535" s="641"/>
      <c r="B1535" s="669" t="s">
        <v>1476</v>
      </c>
      <c r="C1535" s="650"/>
      <c r="D1535" s="684">
        <v>3.5</v>
      </c>
      <c r="E1535" s="679">
        <v>1</v>
      </c>
      <c r="F1535" s="681"/>
      <c r="G1535" s="683"/>
      <c r="H1535" s="641"/>
      <c r="I1535" s="642"/>
    </row>
    <row r="1536" spans="1:9" ht="12" customHeight="1">
      <c r="A1536" s="641"/>
      <c r="B1536" s="641"/>
      <c r="C1536" s="641"/>
      <c r="D1536" s="641"/>
      <c r="E1536" s="641"/>
      <c r="F1536" s="641"/>
      <c r="G1536" s="683"/>
      <c r="H1536" s="641"/>
      <c r="I1536" s="642"/>
    </row>
  </sheetData>
  <protectedRanges>
    <protectedRange sqref="G1022 G1054" name="範囲1_4_1"/>
    <protectedRange sqref="D697" name="範囲1_2"/>
    <protectedRange sqref="G100" name="範囲1_5"/>
    <protectedRange sqref="F100" name="範囲1_8"/>
    <protectedRange sqref="F299" name="範囲1_1"/>
    <protectedRange sqref="F302" name="範囲1_1_1"/>
    <protectedRange sqref="F303" name="範囲1_1_3"/>
    <protectedRange sqref="F304" name="範囲1_1_4"/>
    <protectedRange sqref="F298" name="範囲1_9"/>
    <protectedRange sqref="F300:F301" name="範囲1_1_5"/>
    <protectedRange sqref="F748" name="範囲1_3"/>
    <protectedRange sqref="F747" name="範囲1_7"/>
  </protectedRanges>
  <mergeCells count="152">
    <mergeCell ref="D1432:E1432"/>
    <mergeCell ref="D1486:E1486"/>
    <mergeCell ref="F1375:G1375"/>
    <mergeCell ref="H1375:I1375"/>
    <mergeCell ref="F1376:G1376"/>
    <mergeCell ref="H1376:I1376"/>
    <mergeCell ref="H1377:I1377"/>
    <mergeCell ref="D1431:E1431"/>
    <mergeCell ref="E1197:H1197"/>
    <mergeCell ref="D1226:G1226"/>
    <mergeCell ref="H1226:K1226"/>
    <mergeCell ref="D1245:G1245"/>
    <mergeCell ref="H1245:K1245"/>
    <mergeCell ref="D1357:F1357"/>
    <mergeCell ref="G1357:I1357"/>
    <mergeCell ref="D1110:H1110"/>
    <mergeCell ref="D1129:H1129"/>
    <mergeCell ref="D1150:H1150"/>
    <mergeCell ref="E1168:G1168"/>
    <mergeCell ref="H1168:J1168"/>
    <mergeCell ref="D784:G784"/>
    <mergeCell ref="H784:K784"/>
    <mergeCell ref="D831:J831"/>
    <mergeCell ref="D851:J851"/>
    <mergeCell ref="D1089:H1089"/>
    <mergeCell ref="B715:C715"/>
    <mergeCell ref="B716:C716"/>
    <mergeCell ref="B717:C717"/>
    <mergeCell ref="D724:G724"/>
    <mergeCell ref="H724:K724"/>
    <mergeCell ref="D767:F767"/>
    <mergeCell ref="B709:C709"/>
    <mergeCell ref="B710:C710"/>
    <mergeCell ref="B711:C711"/>
    <mergeCell ref="B712:C712"/>
    <mergeCell ref="B713:C713"/>
    <mergeCell ref="B714:C714"/>
    <mergeCell ref="B703:C703"/>
    <mergeCell ref="B704:C704"/>
    <mergeCell ref="B705:C705"/>
    <mergeCell ref="B706:C706"/>
    <mergeCell ref="B707:C707"/>
    <mergeCell ref="B708:C708"/>
    <mergeCell ref="B686:C686"/>
    <mergeCell ref="B687:C687"/>
    <mergeCell ref="D694:E694"/>
    <mergeCell ref="F694:G694"/>
    <mergeCell ref="H694:I694"/>
    <mergeCell ref="B702:C702"/>
    <mergeCell ref="B680:C680"/>
    <mergeCell ref="B681:C681"/>
    <mergeCell ref="B682:C682"/>
    <mergeCell ref="B683:C683"/>
    <mergeCell ref="B684:C684"/>
    <mergeCell ref="B685:C685"/>
    <mergeCell ref="B674:C674"/>
    <mergeCell ref="B675:C675"/>
    <mergeCell ref="B676:C676"/>
    <mergeCell ref="B677:C677"/>
    <mergeCell ref="B678:C678"/>
    <mergeCell ref="B679:C679"/>
    <mergeCell ref="B659:C659"/>
    <mergeCell ref="D664:E664"/>
    <mergeCell ref="F664:G664"/>
    <mergeCell ref="H664:I664"/>
    <mergeCell ref="B672:C672"/>
    <mergeCell ref="B673:C673"/>
    <mergeCell ref="B653:C653"/>
    <mergeCell ref="B654:C654"/>
    <mergeCell ref="B655:C655"/>
    <mergeCell ref="B656:C656"/>
    <mergeCell ref="B657:C657"/>
    <mergeCell ref="B658:C658"/>
    <mergeCell ref="B647:C647"/>
    <mergeCell ref="B648:C648"/>
    <mergeCell ref="B649:C649"/>
    <mergeCell ref="B650:C650"/>
    <mergeCell ref="B651:C651"/>
    <mergeCell ref="B652:C652"/>
    <mergeCell ref="B633:C633"/>
    <mergeCell ref="B634:C634"/>
    <mergeCell ref="B635:C635"/>
    <mergeCell ref="D643:H643"/>
    <mergeCell ref="B645:C645"/>
    <mergeCell ref="B646:C646"/>
    <mergeCell ref="B627:C627"/>
    <mergeCell ref="B628:C628"/>
    <mergeCell ref="B629:C629"/>
    <mergeCell ref="B630:C630"/>
    <mergeCell ref="B631:C631"/>
    <mergeCell ref="B632:C632"/>
    <mergeCell ref="B621:C621"/>
    <mergeCell ref="B622:C622"/>
    <mergeCell ref="B623:C623"/>
    <mergeCell ref="B624:C624"/>
    <mergeCell ref="B625:C625"/>
    <mergeCell ref="B626:C626"/>
    <mergeCell ref="D578:I578"/>
    <mergeCell ref="D579:F579"/>
    <mergeCell ref="G579:I579"/>
    <mergeCell ref="D597:H597"/>
    <mergeCell ref="D608:H608"/>
    <mergeCell ref="D619:H619"/>
    <mergeCell ref="D524:F524"/>
    <mergeCell ref="G524:I524"/>
    <mergeCell ref="D540:F541"/>
    <mergeCell ref="B556:I556"/>
    <mergeCell ref="D560:I560"/>
    <mergeCell ref="D561:F561"/>
    <mergeCell ref="G561:I561"/>
    <mergeCell ref="D489:F490"/>
    <mergeCell ref="B503:I503"/>
    <mergeCell ref="D507:I507"/>
    <mergeCell ref="D508:F508"/>
    <mergeCell ref="G508:I508"/>
    <mergeCell ref="D523:I523"/>
    <mergeCell ref="D436:H436"/>
    <mergeCell ref="D454:F454"/>
    <mergeCell ref="G454:H454"/>
    <mergeCell ref="I454:J454"/>
    <mergeCell ref="D474:G474"/>
    <mergeCell ref="H474:K474"/>
    <mergeCell ref="D327:H327"/>
    <mergeCell ref="D343:H343"/>
    <mergeCell ref="D361:H361"/>
    <mergeCell ref="D377:H377"/>
    <mergeCell ref="D397:H397"/>
    <mergeCell ref="D415:H415"/>
    <mergeCell ref="D274:F274"/>
    <mergeCell ref="G274:H274"/>
    <mergeCell ref="I274:J274"/>
    <mergeCell ref="D294:G294"/>
    <mergeCell ref="H294:K294"/>
    <mergeCell ref="D309:H309"/>
    <mergeCell ref="D163:H163"/>
    <mergeCell ref="D181:H181"/>
    <mergeCell ref="D197:H197"/>
    <mergeCell ref="D217:H217"/>
    <mergeCell ref="D235:H235"/>
    <mergeCell ref="D255:H255"/>
    <mergeCell ref="B74:C74"/>
    <mergeCell ref="B87:C87"/>
    <mergeCell ref="B105:C105"/>
    <mergeCell ref="B118:C118"/>
    <mergeCell ref="D129:H129"/>
    <mergeCell ref="D147:H147"/>
    <mergeCell ref="E4:H4"/>
    <mergeCell ref="B13:C13"/>
    <mergeCell ref="B25:C25"/>
    <mergeCell ref="E36:H36"/>
    <mergeCell ref="B45:C45"/>
    <mergeCell ref="B57:C57"/>
  </mergeCells>
  <phoneticPr fontId="7"/>
  <pageMargins left="0.70866141732283472" right="0.70866141732283472" top="0.59055118110236227" bottom="0.59055118110236227" header="0.31496062992125984" footer="0.31496062992125984"/>
  <pageSetup paperSize="9" scale="80" firstPageNumber="209" orientation="portrait" r:id="rId1"/>
  <headerFooter>
    <oddFooter>&amp;C&amp;"Century,標準"- &amp;P -</oddFooter>
  </headerFooter>
  <rowBreaks count="25" manualBreakCount="25">
    <brk id="64" max="10" man="1"/>
    <brk id="126" max="10" man="1"/>
    <brk id="194" max="10" man="1"/>
    <brk id="271" max="10" man="1"/>
    <brk id="306" max="10" man="1"/>
    <brk id="374" max="10" man="1"/>
    <brk id="451" max="10" man="1"/>
    <brk id="486" max="10" man="1"/>
    <brk id="537" max="10" man="1"/>
    <brk id="594" max="10" man="1"/>
    <brk id="661" max="10" man="1"/>
    <brk id="721" max="10" man="1"/>
    <brk id="781" max="10" man="1"/>
    <brk id="828" max="10" man="1"/>
    <brk id="886" max="10" man="1"/>
    <brk id="953" max="10" man="1"/>
    <brk id="1021" max="10" man="1"/>
    <brk id="1085" max="10" man="1"/>
    <brk id="1165" max="10" man="1"/>
    <brk id="1223" max="10" man="1"/>
    <brk id="1263" max="10" man="1"/>
    <brk id="1305" max="10" man="1"/>
    <brk id="1371" max="10" man="1"/>
    <brk id="1428" max="16383" man="1"/>
    <brk id="148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U1762"/>
  <sheetViews>
    <sheetView view="pageBreakPreview" zoomScaleNormal="100" zoomScaleSheetLayoutView="100" workbookViewId="0">
      <selection activeCell="B2" sqref="B2"/>
    </sheetView>
  </sheetViews>
  <sheetFormatPr defaultRowHeight="12" customHeight="1"/>
  <cols>
    <col min="1" max="2" width="1.5" style="94" customWidth="1"/>
    <col min="3" max="3" width="25.625" style="93" customWidth="1"/>
    <col min="4" max="11" width="9.5" style="94" customWidth="1"/>
    <col min="12" max="14" width="9.75" style="94" customWidth="1"/>
    <col min="15" max="15" width="8.125" style="94" customWidth="1"/>
    <col min="16" max="16384" width="9" style="94"/>
  </cols>
  <sheetData>
    <row r="2" spans="2:15" ht="12" customHeight="1">
      <c r="B2" s="94" t="s">
        <v>1481</v>
      </c>
      <c r="C2" s="94"/>
    </row>
    <row r="3" spans="2:15" ht="12" customHeight="1">
      <c r="C3" s="94"/>
      <c r="K3" s="4" t="s">
        <v>1</v>
      </c>
    </row>
    <row r="4" spans="2:15" ht="12" customHeight="1">
      <c r="B4" s="96"/>
      <c r="C4" s="96"/>
      <c r="D4" s="1075" t="s">
        <v>121</v>
      </c>
      <c r="E4" s="1101"/>
      <c r="F4" s="1101"/>
      <c r="G4" s="1119"/>
      <c r="H4" s="1075" t="s">
        <v>122</v>
      </c>
      <c r="I4" s="1101"/>
      <c r="J4" s="1101"/>
      <c r="K4" s="1101"/>
    </row>
    <row r="5" spans="2:15" ht="12" customHeight="1">
      <c r="B5" s="98"/>
      <c r="C5" s="37"/>
      <c r="D5" s="41" t="s">
        <v>123</v>
      </c>
      <c r="E5" s="24" t="s">
        <v>124</v>
      </c>
      <c r="F5" s="24" t="s">
        <v>125</v>
      </c>
      <c r="G5" s="24" t="s">
        <v>126</v>
      </c>
      <c r="H5" s="24" t="s">
        <v>123</v>
      </c>
      <c r="I5" s="24" t="s">
        <v>124</v>
      </c>
      <c r="J5" s="25" t="s">
        <v>125</v>
      </c>
      <c r="K5" s="25" t="s">
        <v>126</v>
      </c>
    </row>
    <row r="6" spans="2:15" ht="12" customHeight="1">
      <c r="B6" s="20" t="s">
        <v>127</v>
      </c>
      <c r="C6" s="30"/>
      <c r="D6" s="9">
        <v>1870420</v>
      </c>
      <c r="E6" s="9">
        <v>1859720</v>
      </c>
      <c r="F6" s="9">
        <v>1810950</v>
      </c>
      <c r="G6" s="9">
        <v>2044260</v>
      </c>
      <c r="H6" s="685" t="s">
        <v>128</v>
      </c>
      <c r="I6" s="685" t="s">
        <v>128</v>
      </c>
      <c r="J6" s="685" t="s">
        <v>128</v>
      </c>
      <c r="K6" s="685" t="s">
        <v>128</v>
      </c>
    </row>
    <row r="7" spans="2:15" ht="12" customHeight="1">
      <c r="B7" s="20"/>
      <c r="C7" s="30" t="s">
        <v>129</v>
      </c>
      <c r="D7" s="9">
        <v>807560</v>
      </c>
      <c r="E7" s="9">
        <v>770100</v>
      </c>
      <c r="F7" s="9">
        <v>738890</v>
      </c>
      <c r="G7" s="9">
        <v>808900</v>
      </c>
      <c r="H7" s="687">
        <v>43.2</v>
      </c>
      <c r="I7" s="687">
        <v>41.4</v>
      </c>
      <c r="J7" s="687">
        <v>40.799999999999997</v>
      </c>
      <c r="K7" s="687">
        <v>39.6</v>
      </c>
      <c r="L7" s="1027"/>
      <c r="M7" s="1027"/>
      <c r="N7" s="1027"/>
      <c r="O7" s="1027"/>
    </row>
    <row r="8" spans="2:15" ht="12" customHeight="1">
      <c r="B8" s="20" t="s">
        <v>132</v>
      </c>
      <c r="C8" s="123"/>
      <c r="D8" s="9">
        <v>1679180</v>
      </c>
      <c r="E8" s="9">
        <v>1622590</v>
      </c>
      <c r="F8" s="9">
        <v>1525500</v>
      </c>
      <c r="G8" s="9">
        <v>1738200</v>
      </c>
      <c r="H8" s="688" t="s">
        <v>128</v>
      </c>
      <c r="I8" s="688" t="s">
        <v>128</v>
      </c>
      <c r="J8" s="688" t="s">
        <v>128</v>
      </c>
      <c r="K8" s="688" t="s">
        <v>128</v>
      </c>
    </row>
    <row r="9" spans="2:15" ht="12" customHeight="1">
      <c r="B9" s="20"/>
      <c r="C9" s="30" t="s">
        <v>1482</v>
      </c>
      <c r="D9" s="9">
        <v>669970</v>
      </c>
      <c r="E9" s="9">
        <v>615410</v>
      </c>
      <c r="F9" s="9">
        <v>561110</v>
      </c>
      <c r="G9" s="9">
        <v>617890</v>
      </c>
      <c r="H9" s="687">
        <v>39.9</v>
      </c>
      <c r="I9" s="687">
        <v>37.9</v>
      </c>
      <c r="J9" s="687">
        <v>36.799999999999997</v>
      </c>
      <c r="K9" s="687">
        <v>35.5</v>
      </c>
    </row>
    <row r="10" spans="2:15" ht="12" customHeight="1">
      <c r="B10" s="2" t="s">
        <v>134</v>
      </c>
      <c r="C10" s="123"/>
      <c r="D10" s="9">
        <v>191240</v>
      </c>
      <c r="E10" s="9">
        <v>237110</v>
      </c>
      <c r="F10" s="9">
        <v>285450</v>
      </c>
      <c r="G10" s="9">
        <v>306050</v>
      </c>
      <c r="H10" s="688" t="s">
        <v>128</v>
      </c>
      <c r="I10" s="688" t="s">
        <v>128</v>
      </c>
      <c r="J10" s="688" t="s">
        <v>128</v>
      </c>
      <c r="K10" s="688" t="s">
        <v>128</v>
      </c>
    </row>
    <row r="11" spans="2:15" ht="12" customHeight="1">
      <c r="B11" s="98"/>
      <c r="C11" s="37" t="s">
        <v>1482</v>
      </c>
      <c r="D11" s="9">
        <v>137590</v>
      </c>
      <c r="E11" s="9">
        <v>154670</v>
      </c>
      <c r="F11" s="9">
        <v>177780</v>
      </c>
      <c r="G11" s="9">
        <v>191000</v>
      </c>
      <c r="H11" s="687">
        <v>71.900000000000006</v>
      </c>
      <c r="I11" s="687">
        <v>65.2</v>
      </c>
      <c r="J11" s="690">
        <v>62.3</v>
      </c>
      <c r="K11" s="690">
        <v>62.4</v>
      </c>
    </row>
    <row r="12" spans="2:15" ht="11.25">
      <c r="B12" s="116" t="s">
        <v>1483</v>
      </c>
      <c r="C12" s="20"/>
      <c r="D12" s="691"/>
      <c r="E12" s="691"/>
      <c r="F12" s="691"/>
      <c r="G12" s="691"/>
      <c r="H12" s="691"/>
      <c r="I12" s="691"/>
      <c r="J12" s="691"/>
      <c r="K12" s="692"/>
    </row>
    <row r="13" spans="2:15" ht="12" customHeight="1">
      <c r="C13" s="693" t="s">
        <v>1484</v>
      </c>
    </row>
    <row r="14" spans="2:15" ht="12" customHeight="1">
      <c r="C14" s="693"/>
    </row>
    <row r="16" spans="2:15" ht="12" customHeight="1">
      <c r="B16" s="94" t="s">
        <v>1485</v>
      </c>
      <c r="C16" s="94"/>
    </row>
    <row r="17" spans="2:10" ht="12" customHeight="1">
      <c r="C17" s="94"/>
      <c r="G17" s="4" t="s">
        <v>1</v>
      </c>
      <c r="H17" s="97"/>
    </row>
    <row r="18" spans="2:10" ht="12" customHeight="1">
      <c r="B18" s="121"/>
      <c r="C18" s="121"/>
      <c r="D18" s="1075" t="s">
        <v>1486</v>
      </c>
      <c r="E18" s="1101"/>
      <c r="F18" s="1101"/>
      <c r="G18" s="1101"/>
      <c r="H18" s="97"/>
    </row>
    <row r="19" spans="2:10" ht="12" customHeight="1">
      <c r="B19" s="97"/>
      <c r="C19" s="97"/>
      <c r="D19" s="1097" t="s">
        <v>1487</v>
      </c>
      <c r="E19" s="1119"/>
      <c r="F19" s="1097" t="s">
        <v>1488</v>
      </c>
      <c r="G19" s="1101"/>
      <c r="H19" s="97"/>
    </row>
    <row r="20" spans="2:10" ht="12" customHeight="1">
      <c r="B20" s="111"/>
      <c r="C20" s="111"/>
      <c r="D20" s="696" t="s">
        <v>1489</v>
      </c>
      <c r="E20" s="696" t="s">
        <v>1490</v>
      </c>
      <c r="F20" s="697" t="s">
        <v>1489</v>
      </c>
      <c r="G20" s="698" t="s">
        <v>1490</v>
      </c>
      <c r="H20" s="97"/>
    </row>
    <row r="21" spans="2:10" ht="12" customHeight="1">
      <c r="B21" s="97" t="s">
        <v>1491</v>
      </c>
      <c r="C21" s="122"/>
      <c r="D21" s="9">
        <v>808900</v>
      </c>
      <c r="E21" s="699">
        <v>100</v>
      </c>
      <c r="F21" s="9">
        <v>617890</v>
      </c>
      <c r="G21" s="699">
        <v>100</v>
      </c>
      <c r="H21" s="1028"/>
      <c r="J21" s="1028"/>
    </row>
    <row r="22" spans="2:10" ht="12" customHeight="1">
      <c r="B22" s="97"/>
      <c r="C22" s="123" t="s">
        <v>192</v>
      </c>
      <c r="D22" s="9">
        <v>8390</v>
      </c>
      <c r="E22" s="699">
        <v>1</v>
      </c>
      <c r="F22" s="9">
        <v>5910</v>
      </c>
      <c r="G22" s="699">
        <v>1</v>
      </c>
      <c r="H22" s="1028"/>
      <c r="J22" s="1028"/>
    </row>
    <row r="23" spans="2:10" ht="12" customHeight="1">
      <c r="B23" s="97"/>
      <c r="C23" s="123" t="s">
        <v>193</v>
      </c>
      <c r="D23" s="9">
        <v>1720</v>
      </c>
      <c r="E23" s="699">
        <v>0.2</v>
      </c>
      <c r="F23" s="9">
        <v>600</v>
      </c>
      <c r="G23" s="699">
        <v>0.1</v>
      </c>
      <c r="H23" s="1028"/>
      <c r="J23" s="1028"/>
    </row>
    <row r="24" spans="2:10" ht="12" customHeight="1">
      <c r="B24" s="97"/>
      <c r="C24" s="123" t="s">
        <v>194</v>
      </c>
      <c r="D24" s="9">
        <v>1710</v>
      </c>
      <c r="E24" s="699">
        <v>0.2</v>
      </c>
      <c r="F24" s="9">
        <v>1310</v>
      </c>
      <c r="G24" s="699">
        <v>0.2</v>
      </c>
      <c r="H24" s="1028"/>
      <c r="J24" s="1028"/>
    </row>
    <row r="25" spans="2:10" ht="12" customHeight="1">
      <c r="B25" s="97"/>
      <c r="C25" s="123" t="s">
        <v>195</v>
      </c>
      <c r="D25" s="9">
        <v>1320</v>
      </c>
      <c r="E25" s="699">
        <v>0.2</v>
      </c>
      <c r="F25" s="9">
        <v>1250</v>
      </c>
      <c r="G25" s="699">
        <v>0.2</v>
      </c>
      <c r="H25" s="1028"/>
      <c r="J25" s="1028"/>
    </row>
    <row r="26" spans="2:10" ht="12" customHeight="1">
      <c r="B26" s="97"/>
      <c r="C26" s="123" t="s">
        <v>196</v>
      </c>
      <c r="D26" s="9">
        <v>109540</v>
      </c>
      <c r="E26" s="699">
        <v>13.5</v>
      </c>
      <c r="F26" s="9">
        <v>109210</v>
      </c>
      <c r="G26" s="699">
        <v>17.7</v>
      </c>
      <c r="H26" s="1028"/>
      <c r="J26" s="1028"/>
    </row>
    <row r="27" spans="2:10" ht="12" customHeight="1">
      <c r="B27" s="97"/>
      <c r="C27" s="123" t="s">
        <v>197</v>
      </c>
      <c r="D27" s="9">
        <v>125840</v>
      </c>
      <c r="E27" s="699">
        <v>15.6</v>
      </c>
      <c r="F27" s="9">
        <v>124410</v>
      </c>
      <c r="G27" s="699">
        <v>20.100000000000001</v>
      </c>
      <c r="H27" s="1028"/>
      <c r="J27" s="1028"/>
    </row>
    <row r="28" spans="2:10" ht="12" customHeight="1">
      <c r="B28" s="97"/>
      <c r="C28" s="123" t="s">
        <v>198</v>
      </c>
      <c r="D28" s="9">
        <v>460</v>
      </c>
      <c r="E28" s="699">
        <v>0.1</v>
      </c>
      <c r="F28" s="9">
        <v>420</v>
      </c>
      <c r="G28" s="699">
        <v>0.1</v>
      </c>
      <c r="H28" s="1028"/>
      <c r="J28" s="1028"/>
    </row>
    <row r="29" spans="2:10" ht="12" customHeight="1">
      <c r="B29" s="97"/>
      <c r="C29" s="123" t="s">
        <v>199</v>
      </c>
      <c r="D29" s="9">
        <v>5200</v>
      </c>
      <c r="E29" s="699">
        <v>0.6</v>
      </c>
      <c r="F29" s="9">
        <v>5050</v>
      </c>
      <c r="G29" s="699">
        <v>0.8</v>
      </c>
      <c r="H29" s="1028"/>
      <c r="J29" s="1028"/>
    </row>
    <row r="30" spans="2:10" ht="12" customHeight="1">
      <c r="B30" s="97"/>
      <c r="C30" s="123" t="s">
        <v>200</v>
      </c>
      <c r="D30" s="9">
        <v>25110</v>
      </c>
      <c r="E30" s="699">
        <v>3.1</v>
      </c>
      <c r="F30" s="9">
        <v>24670</v>
      </c>
      <c r="G30" s="699">
        <v>4</v>
      </c>
      <c r="H30" s="1028"/>
      <c r="J30" s="1028"/>
    </row>
    <row r="31" spans="2:10" ht="12" customHeight="1">
      <c r="B31" s="97"/>
      <c r="C31" s="123" t="s">
        <v>201</v>
      </c>
      <c r="D31" s="9">
        <v>61660</v>
      </c>
      <c r="E31" s="699">
        <v>7.6</v>
      </c>
      <c r="F31" s="9">
        <v>59670</v>
      </c>
      <c r="G31" s="699">
        <v>9.6999999999999993</v>
      </c>
      <c r="H31" s="1028"/>
      <c r="J31" s="1028"/>
    </row>
    <row r="32" spans="2:10" ht="12" customHeight="1">
      <c r="B32" s="97"/>
      <c r="C32" s="123" t="s">
        <v>202</v>
      </c>
      <c r="D32" s="9">
        <v>81520</v>
      </c>
      <c r="E32" s="699">
        <v>10.1</v>
      </c>
      <c r="F32" s="9">
        <v>80410</v>
      </c>
      <c r="G32" s="699">
        <v>13</v>
      </c>
      <c r="H32" s="1028"/>
      <c r="J32" s="1028"/>
    </row>
    <row r="33" spans="2:10" ht="12" customHeight="1">
      <c r="B33" s="97"/>
      <c r="C33" s="123" t="s">
        <v>203</v>
      </c>
      <c r="D33" s="9">
        <v>5100</v>
      </c>
      <c r="E33" s="699">
        <v>0.6</v>
      </c>
      <c r="F33" s="9">
        <v>3770</v>
      </c>
      <c r="G33" s="699">
        <v>0.6</v>
      </c>
      <c r="H33" s="1028"/>
      <c r="J33" s="1028"/>
    </row>
    <row r="34" spans="2:10" ht="12" customHeight="1">
      <c r="B34" s="97"/>
      <c r="C34" s="123" t="s">
        <v>204</v>
      </c>
      <c r="D34" s="9">
        <v>100700</v>
      </c>
      <c r="E34" s="699">
        <v>12.4</v>
      </c>
      <c r="F34" s="9">
        <v>98600</v>
      </c>
      <c r="G34" s="699">
        <v>16</v>
      </c>
      <c r="H34" s="1028"/>
      <c r="J34" s="1028"/>
    </row>
    <row r="35" spans="2:10" ht="12" customHeight="1">
      <c r="B35" s="97"/>
      <c r="C35" s="123" t="s">
        <v>205</v>
      </c>
      <c r="D35" s="9">
        <v>30400</v>
      </c>
      <c r="E35" s="699">
        <v>3.8</v>
      </c>
      <c r="F35" s="9">
        <v>30000</v>
      </c>
      <c r="G35" s="699">
        <v>4.9000000000000004</v>
      </c>
      <c r="H35" s="1028"/>
      <c r="J35" s="1028"/>
    </row>
    <row r="36" spans="2:10" ht="12" customHeight="1">
      <c r="B36" s="97"/>
      <c r="C36" s="123" t="s">
        <v>206</v>
      </c>
      <c r="D36" s="9">
        <v>44230</v>
      </c>
      <c r="E36" s="699">
        <v>5.5</v>
      </c>
      <c r="F36" s="9">
        <v>7320</v>
      </c>
      <c r="G36" s="699">
        <v>1.2</v>
      </c>
      <c r="H36" s="1028"/>
      <c r="J36" s="1028"/>
    </row>
    <row r="37" spans="2:10" ht="12" customHeight="1">
      <c r="B37" s="97"/>
      <c r="C37" s="123" t="s">
        <v>207</v>
      </c>
      <c r="D37" s="9">
        <v>12630</v>
      </c>
      <c r="E37" s="699">
        <v>1.6</v>
      </c>
      <c r="F37" s="9">
        <v>3430</v>
      </c>
      <c r="G37" s="699">
        <v>0.6</v>
      </c>
      <c r="H37" s="1028"/>
      <c r="J37" s="1028"/>
    </row>
    <row r="38" spans="2:10" ht="12" customHeight="1">
      <c r="B38" s="97"/>
      <c r="C38" s="123" t="s">
        <v>208</v>
      </c>
      <c r="D38" s="9">
        <v>3320</v>
      </c>
      <c r="E38" s="699">
        <v>0.4</v>
      </c>
      <c r="F38" s="9">
        <v>20</v>
      </c>
      <c r="G38" s="699">
        <v>0</v>
      </c>
      <c r="H38" s="1028"/>
      <c r="J38" s="1028"/>
    </row>
    <row r="39" spans="2:10" ht="12" customHeight="1">
      <c r="B39" s="97"/>
      <c r="C39" s="123" t="s">
        <v>209</v>
      </c>
      <c r="D39" s="9">
        <v>115190</v>
      </c>
      <c r="E39" s="699">
        <v>14.2</v>
      </c>
      <c r="F39" s="178" t="s">
        <v>133</v>
      </c>
      <c r="G39" s="700" t="s">
        <v>128</v>
      </c>
      <c r="H39" s="1028"/>
      <c r="J39" s="1028"/>
    </row>
    <row r="40" spans="2:10" ht="12" customHeight="1">
      <c r="B40" s="111"/>
      <c r="C40" s="135" t="s">
        <v>1492</v>
      </c>
      <c r="D40" s="9">
        <v>74820</v>
      </c>
      <c r="E40" s="699">
        <v>9.1999999999999993</v>
      </c>
      <c r="F40" s="9">
        <v>61860</v>
      </c>
      <c r="G40" s="699">
        <v>10</v>
      </c>
      <c r="H40" s="1028"/>
      <c r="J40" s="1028"/>
    </row>
    <row r="41" spans="2:10" ht="12" customHeight="1">
      <c r="B41" s="116" t="s">
        <v>1493</v>
      </c>
      <c r="C41" s="94"/>
      <c r="D41" s="701"/>
      <c r="E41" s="701"/>
      <c r="F41" s="701"/>
      <c r="G41" s="701"/>
    </row>
    <row r="42" spans="2:10" ht="12" customHeight="1">
      <c r="B42" s="11" t="s">
        <v>1494</v>
      </c>
      <c r="C42" s="94"/>
      <c r="D42" s="702"/>
      <c r="E42" s="702"/>
      <c r="F42" s="702"/>
      <c r="G42" s="702"/>
    </row>
    <row r="43" spans="2:10" ht="12" customHeight="1">
      <c r="C43" s="703"/>
      <c r="D43" s="704"/>
      <c r="E43" s="704"/>
      <c r="F43" s="704"/>
      <c r="G43" s="704"/>
    </row>
    <row r="45" spans="2:10" ht="12" customHeight="1">
      <c r="B45" s="94" t="s">
        <v>1495</v>
      </c>
      <c r="C45" s="94"/>
    </row>
    <row r="46" spans="2:10" ht="12" customHeight="1">
      <c r="C46" s="94"/>
      <c r="F46" s="4" t="s">
        <v>182</v>
      </c>
    </row>
    <row r="47" spans="2:10" ht="12" customHeight="1">
      <c r="B47" s="121"/>
      <c r="C47" s="122"/>
      <c r="D47" s="1095" t="s">
        <v>1496</v>
      </c>
      <c r="E47" s="1119"/>
      <c r="F47" s="706" t="s">
        <v>1497</v>
      </c>
    </row>
    <row r="48" spans="2:10" ht="12" customHeight="1">
      <c r="B48" s="111"/>
      <c r="C48" s="135"/>
      <c r="D48" s="933" t="s">
        <v>142</v>
      </c>
      <c r="E48" s="708" t="s">
        <v>1498</v>
      </c>
      <c r="F48" s="709" t="s">
        <v>1499</v>
      </c>
    </row>
    <row r="49" spans="2:9" ht="12" customHeight="1">
      <c r="B49" s="94" t="s">
        <v>1500</v>
      </c>
      <c r="C49" s="123"/>
      <c r="D49" s="710">
        <v>36.799999999999997</v>
      </c>
      <c r="E49" s="711">
        <v>35.5</v>
      </c>
      <c r="F49" s="712">
        <v>-1.2</v>
      </c>
      <c r="G49" s="1029"/>
      <c r="H49" s="1029"/>
      <c r="I49" s="1029"/>
    </row>
    <row r="50" spans="2:9" ht="12" customHeight="1">
      <c r="C50" s="123" t="s">
        <v>192</v>
      </c>
      <c r="D50" s="710">
        <v>45.7</v>
      </c>
      <c r="E50" s="687">
        <v>38.700000000000003</v>
      </c>
      <c r="F50" s="710">
        <v>-6.9</v>
      </c>
      <c r="G50" s="1029"/>
      <c r="H50" s="1029"/>
      <c r="I50" s="1029"/>
    </row>
    <row r="51" spans="2:9" ht="12" customHeight="1">
      <c r="C51" s="123" t="s">
        <v>193</v>
      </c>
      <c r="D51" s="710">
        <v>39</v>
      </c>
      <c r="E51" s="687">
        <v>31.1</v>
      </c>
      <c r="F51" s="710">
        <v>-7.9</v>
      </c>
      <c r="G51" s="1029"/>
      <c r="H51" s="1029"/>
      <c r="I51" s="1029"/>
    </row>
    <row r="52" spans="2:9" ht="12" customHeight="1">
      <c r="C52" s="123" t="s">
        <v>194</v>
      </c>
      <c r="D52" s="710">
        <v>50.7</v>
      </c>
      <c r="E52" s="687">
        <v>45.2</v>
      </c>
      <c r="F52" s="710">
        <v>-5.5</v>
      </c>
      <c r="G52" s="1029"/>
      <c r="H52" s="1029"/>
      <c r="I52" s="1029"/>
    </row>
    <row r="53" spans="2:9" ht="12" customHeight="1">
      <c r="C53" s="123" t="s">
        <v>195</v>
      </c>
      <c r="D53" s="710">
        <v>55</v>
      </c>
      <c r="E53" s="687">
        <v>57.9</v>
      </c>
      <c r="F53" s="710">
        <v>2.9</v>
      </c>
      <c r="G53" s="1029"/>
      <c r="H53" s="1029"/>
      <c r="I53" s="1029"/>
    </row>
    <row r="54" spans="2:9" ht="12" customHeight="1">
      <c r="C54" s="123" t="s">
        <v>196</v>
      </c>
      <c r="D54" s="710">
        <v>35.1</v>
      </c>
      <c r="E54" s="687">
        <v>34.700000000000003</v>
      </c>
      <c r="F54" s="710">
        <v>-0.4</v>
      </c>
      <c r="G54" s="1029"/>
      <c r="H54" s="1029"/>
      <c r="I54" s="1029"/>
    </row>
    <row r="55" spans="2:9" ht="12" customHeight="1">
      <c r="C55" s="123" t="s">
        <v>197</v>
      </c>
      <c r="D55" s="710">
        <v>47.9</v>
      </c>
      <c r="E55" s="687">
        <v>45.3</v>
      </c>
      <c r="F55" s="710">
        <v>-2.6</v>
      </c>
      <c r="G55" s="1029"/>
      <c r="H55" s="1029"/>
      <c r="I55" s="1029"/>
    </row>
    <row r="56" spans="2:9" ht="12" customHeight="1">
      <c r="C56" s="123" t="s">
        <v>198</v>
      </c>
      <c r="D56" s="710">
        <v>64.900000000000006</v>
      </c>
      <c r="E56" s="687">
        <v>51.2</v>
      </c>
      <c r="F56" s="710">
        <v>-13.7</v>
      </c>
      <c r="G56" s="1029"/>
      <c r="H56" s="1029"/>
      <c r="I56" s="1029"/>
    </row>
    <row r="57" spans="2:9" ht="12" customHeight="1">
      <c r="C57" s="123" t="s">
        <v>199</v>
      </c>
      <c r="D57" s="710">
        <v>13.9</v>
      </c>
      <c r="E57" s="687">
        <v>10.199999999999999</v>
      </c>
      <c r="F57" s="710">
        <v>-3.7</v>
      </c>
      <c r="G57" s="1029"/>
      <c r="H57" s="1029"/>
      <c r="I57" s="1029"/>
    </row>
    <row r="58" spans="2:9" ht="12" customHeight="1">
      <c r="C58" s="123" t="s">
        <v>200</v>
      </c>
      <c r="D58" s="710">
        <v>45</v>
      </c>
      <c r="E58" s="687">
        <v>43.1</v>
      </c>
      <c r="F58" s="710">
        <v>-1.9</v>
      </c>
      <c r="G58" s="1029"/>
      <c r="H58" s="1029"/>
      <c r="I58" s="1029"/>
    </row>
    <row r="59" spans="2:9" ht="12" customHeight="1">
      <c r="C59" s="123" t="s">
        <v>201</v>
      </c>
      <c r="D59" s="710">
        <v>36.200000000000003</v>
      </c>
      <c r="E59" s="687">
        <v>34</v>
      </c>
      <c r="F59" s="710">
        <v>-2.2000000000000002</v>
      </c>
      <c r="G59" s="1029"/>
      <c r="H59" s="1029"/>
      <c r="I59" s="1029"/>
    </row>
    <row r="60" spans="2:9" ht="12" customHeight="1">
      <c r="C60" s="123" t="s">
        <v>202</v>
      </c>
      <c r="D60" s="710">
        <v>32.299999999999997</v>
      </c>
      <c r="E60" s="687">
        <v>32</v>
      </c>
      <c r="F60" s="710">
        <v>-0.3</v>
      </c>
      <c r="G60" s="1029"/>
      <c r="H60" s="1029"/>
      <c r="I60" s="1029"/>
    </row>
    <row r="61" spans="2:9" ht="12" customHeight="1">
      <c r="C61" s="123" t="s">
        <v>203</v>
      </c>
      <c r="D61" s="710">
        <v>17.3</v>
      </c>
      <c r="E61" s="687">
        <v>13.5</v>
      </c>
      <c r="F61" s="710">
        <v>-3.7</v>
      </c>
      <c r="G61" s="1029"/>
      <c r="H61" s="1029"/>
      <c r="I61" s="1029"/>
    </row>
    <row r="62" spans="2:9" ht="12" customHeight="1">
      <c r="C62" s="123" t="s">
        <v>204</v>
      </c>
      <c r="D62" s="710">
        <v>54.9</v>
      </c>
      <c r="E62" s="687">
        <v>56.9</v>
      </c>
      <c r="F62" s="710">
        <v>2</v>
      </c>
      <c r="G62" s="1029"/>
      <c r="H62" s="1029"/>
      <c r="I62" s="1029"/>
    </row>
    <row r="63" spans="2:9" ht="12" customHeight="1">
      <c r="C63" s="123" t="s">
        <v>205</v>
      </c>
      <c r="D63" s="710">
        <v>33</v>
      </c>
      <c r="E63" s="687">
        <v>31.3</v>
      </c>
      <c r="F63" s="710">
        <v>-1.7</v>
      </c>
      <c r="G63" s="1029"/>
      <c r="H63" s="1029"/>
      <c r="I63" s="1029"/>
    </row>
    <row r="64" spans="2:9" ht="12" customHeight="1">
      <c r="C64" s="123" t="s">
        <v>206</v>
      </c>
      <c r="D64" s="710">
        <v>24.7</v>
      </c>
      <c r="E64" s="687">
        <v>28.9</v>
      </c>
      <c r="F64" s="710">
        <v>4.2</v>
      </c>
      <c r="G64" s="1029"/>
      <c r="H64" s="1029"/>
      <c r="I64" s="1029"/>
    </row>
    <row r="65" spans="1:10" ht="12" customHeight="1">
      <c r="C65" s="123" t="s">
        <v>207</v>
      </c>
      <c r="D65" s="710">
        <v>26</v>
      </c>
      <c r="E65" s="687">
        <v>22.3</v>
      </c>
      <c r="F65" s="710">
        <v>-3.6</v>
      </c>
      <c r="G65" s="1029"/>
      <c r="H65" s="1029"/>
      <c r="I65" s="1029"/>
    </row>
    <row r="66" spans="1:10" ht="12" customHeight="1">
      <c r="C66" s="123" t="s">
        <v>208</v>
      </c>
      <c r="D66" s="710">
        <v>25</v>
      </c>
      <c r="E66" s="687">
        <v>25</v>
      </c>
      <c r="F66" s="710">
        <v>0</v>
      </c>
      <c r="G66" s="1029"/>
      <c r="H66" s="1029"/>
      <c r="I66" s="1029"/>
    </row>
    <row r="67" spans="1:10" ht="12" customHeight="1">
      <c r="B67" s="111"/>
      <c r="C67" s="135" t="s">
        <v>1501</v>
      </c>
      <c r="D67" s="713">
        <v>27</v>
      </c>
      <c r="E67" s="690">
        <v>24.3</v>
      </c>
      <c r="F67" s="713">
        <v>-2.7</v>
      </c>
      <c r="G67" s="1029"/>
      <c r="H67" s="1029"/>
      <c r="I67" s="1029"/>
    </row>
    <row r="68" spans="1:10" ht="12" customHeight="1">
      <c r="B68" s="11" t="s">
        <v>1502</v>
      </c>
      <c r="C68" s="94"/>
    </row>
    <row r="71" spans="1:10" ht="12" customHeight="1">
      <c r="B71" s="94" t="s">
        <v>1503</v>
      </c>
      <c r="C71" s="94"/>
    </row>
    <row r="72" spans="1:10" ht="12" customHeight="1">
      <c r="C72" s="94"/>
      <c r="G72" s="4" t="s">
        <v>1</v>
      </c>
    </row>
    <row r="73" spans="1:10" ht="12" customHeight="1">
      <c r="B73" s="714"/>
      <c r="C73" s="714"/>
      <c r="D73" s="1174" t="s">
        <v>2</v>
      </c>
      <c r="E73" s="1175"/>
      <c r="F73" s="1174" t="s">
        <v>1504</v>
      </c>
      <c r="G73" s="1176"/>
      <c r="H73" s="97"/>
    </row>
    <row r="74" spans="1:10" ht="12" customHeight="1">
      <c r="B74" s="716"/>
      <c r="C74" s="716"/>
      <c r="D74" s="696" t="s">
        <v>1489</v>
      </c>
      <c r="E74" s="696" t="s">
        <v>1490</v>
      </c>
      <c r="F74" s="696" t="s">
        <v>1489</v>
      </c>
      <c r="G74" s="698" t="s">
        <v>1490</v>
      </c>
      <c r="H74" s="97"/>
    </row>
    <row r="75" spans="1:10" ht="12" customHeight="1">
      <c r="B75" s="718" t="s">
        <v>1505</v>
      </c>
      <c r="C75" s="715"/>
      <c r="D75" s="9">
        <v>2044260</v>
      </c>
      <c r="E75" s="719">
        <v>100</v>
      </c>
      <c r="F75" s="9">
        <v>808900</v>
      </c>
      <c r="G75" s="720">
        <v>100</v>
      </c>
      <c r="H75" s="1028"/>
      <c r="J75" s="1028"/>
    </row>
    <row r="76" spans="1:10" ht="12" customHeight="1">
      <c r="A76" s="721"/>
      <c r="C76" s="934" t="s">
        <v>1506</v>
      </c>
      <c r="D76" s="9">
        <v>1713140</v>
      </c>
      <c r="E76" s="699">
        <v>83.8</v>
      </c>
      <c r="F76" s="9">
        <v>608700</v>
      </c>
      <c r="G76" s="720">
        <v>75.3</v>
      </c>
      <c r="H76" s="1028"/>
      <c r="J76" s="1028"/>
    </row>
    <row r="77" spans="1:10" ht="12" customHeight="1">
      <c r="A77" s="723"/>
      <c r="B77" s="723"/>
      <c r="C77" s="722" t="s">
        <v>1929</v>
      </c>
      <c r="D77" s="9">
        <v>1710</v>
      </c>
      <c r="E77" s="699">
        <v>0.1</v>
      </c>
      <c r="F77" s="9">
        <v>1490</v>
      </c>
      <c r="G77" s="720">
        <v>0.2</v>
      </c>
      <c r="H77" s="1028"/>
      <c r="J77" s="1028"/>
    </row>
    <row r="78" spans="1:10" ht="12" customHeight="1">
      <c r="A78" s="723"/>
      <c r="B78" s="723"/>
      <c r="C78" s="722" t="s">
        <v>1930</v>
      </c>
      <c r="D78" s="9">
        <v>1850</v>
      </c>
      <c r="E78" s="699">
        <v>0.1</v>
      </c>
      <c r="F78" s="9">
        <v>1430</v>
      </c>
      <c r="G78" s="720">
        <v>0.2</v>
      </c>
      <c r="H78" s="1028"/>
      <c r="J78" s="1028"/>
    </row>
    <row r="79" spans="1:10" ht="12" customHeight="1">
      <c r="A79" s="723"/>
      <c r="B79" s="723"/>
      <c r="C79" s="722" t="s">
        <v>1936</v>
      </c>
      <c r="D79" s="9">
        <v>1709590</v>
      </c>
      <c r="E79" s="699">
        <v>83.6</v>
      </c>
      <c r="F79" s="9">
        <v>605780</v>
      </c>
      <c r="G79" s="720">
        <v>74.900000000000006</v>
      </c>
      <c r="H79" s="1028"/>
      <c r="J79" s="1028"/>
    </row>
    <row r="80" spans="1:10" ht="12" customHeight="1">
      <c r="A80" s="723"/>
      <c r="C80" s="935" t="s">
        <v>1507</v>
      </c>
      <c r="D80" s="9">
        <v>19910</v>
      </c>
      <c r="E80" s="699">
        <v>1</v>
      </c>
      <c r="F80" s="9">
        <v>8550</v>
      </c>
      <c r="G80" s="720">
        <v>1.1000000000000001</v>
      </c>
      <c r="H80" s="1028"/>
      <c r="J80" s="1028"/>
    </row>
    <row r="81" spans="1:10" ht="12" customHeight="1">
      <c r="A81" s="723"/>
      <c r="C81" s="935" t="s">
        <v>1508</v>
      </c>
      <c r="D81" s="9">
        <v>5150</v>
      </c>
      <c r="E81" s="699">
        <v>0.3</v>
      </c>
      <c r="F81" s="9">
        <v>630</v>
      </c>
      <c r="G81" s="720">
        <v>0.1</v>
      </c>
      <c r="H81" s="1028"/>
      <c r="J81" s="1028"/>
    </row>
    <row r="82" spans="1:10" ht="12" customHeight="1">
      <c r="A82" s="723"/>
      <c r="C82" s="935" t="s">
        <v>1509</v>
      </c>
      <c r="D82" s="9">
        <v>10</v>
      </c>
      <c r="E82" s="699">
        <v>0</v>
      </c>
      <c r="F82" s="9">
        <v>10</v>
      </c>
      <c r="G82" s="720">
        <v>0</v>
      </c>
      <c r="H82" s="1028"/>
      <c r="J82" s="1028"/>
    </row>
    <row r="83" spans="1:10" ht="12" customHeight="1">
      <c r="A83" s="721"/>
      <c r="C83" s="934" t="s">
        <v>1510</v>
      </c>
      <c r="D83" s="9">
        <v>306050</v>
      </c>
      <c r="E83" s="699">
        <v>15</v>
      </c>
      <c r="F83" s="9">
        <v>191000</v>
      </c>
      <c r="G83" s="720">
        <v>23.6</v>
      </c>
      <c r="H83" s="1028"/>
      <c r="J83" s="1028"/>
    </row>
    <row r="84" spans="1:10" ht="12" customHeight="1">
      <c r="A84" s="723"/>
      <c r="B84" s="723"/>
      <c r="C84" s="722" t="s">
        <v>1931</v>
      </c>
      <c r="D84" s="9">
        <v>20510</v>
      </c>
      <c r="E84" s="699">
        <v>1</v>
      </c>
      <c r="F84" s="9">
        <v>18030</v>
      </c>
      <c r="G84" s="720">
        <v>2.2000000000000002</v>
      </c>
      <c r="H84" s="1028"/>
      <c r="J84" s="1028"/>
    </row>
    <row r="85" spans="1:10" ht="12" customHeight="1">
      <c r="A85" s="723"/>
      <c r="B85" s="723"/>
      <c r="C85" s="722" t="s">
        <v>1932</v>
      </c>
      <c r="D85" s="9">
        <v>8000</v>
      </c>
      <c r="E85" s="699">
        <v>0.4</v>
      </c>
      <c r="F85" s="9">
        <v>7810</v>
      </c>
      <c r="G85" s="720">
        <v>1</v>
      </c>
      <c r="H85" s="1028"/>
      <c r="J85" s="1028"/>
    </row>
    <row r="86" spans="1:10" ht="12" customHeight="1">
      <c r="A86" s="723"/>
      <c r="B86" s="723"/>
      <c r="C86" s="722" t="s">
        <v>1933</v>
      </c>
      <c r="D86" s="9">
        <v>44750</v>
      </c>
      <c r="E86" s="699">
        <v>2.2000000000000002</v>
      </c>
      <c r="F86" s="9">
        <v>15390</v>
      </c>
      <c r="G86" s="720">
        <v>1.9</v>
      </c>
      <c r="H86" s="1028"/>
      <c r="J86" s="1028"/>
    </row>
    <row r="87" spans="1:10" ht="12" customHeight="1">
      <c r="A87" s="723"/>
      <c r="B87" s="723"/>
      <c r="C87" s="722" t="s">
        <v>1934</v>
      </c>
      <c r="D87" s="9">
        <v>130020</v>
      </c>
      <c r="E87" s="699">
        <v>6.4</v>
      </c>
      <c r="F87" s="9">
        <v>115730</v>
      </c>
      <c r="G87" s="720">
        <v>14.3</v>
      </c>
      <c r="H87" s="1028"/>
      <c r="J87" s="1028"/>
    </row>
    <row r="88" spans="1:10" ht="12" customHeight="1">
      <c r="A88" s="723"/>
      <c r="B88" s="723"/>
      <c r="C88" s="722" t="s">
        <v>1935</v>
      </c>
      <c r="D88" s="9">
        <v>32800</v>
      </c>
      <c r="E88" s="699">
        <v>1.6</v>
      </c>
      <c r="F88" s="9">
        <v>14370</v>
      </c>
      <c r="G88" s="720">
        <v>1.8</v>
      </c>
      <c r="H88" s="1028"/>
      <c r="J88" s="1028"/>
    </row>
    <row r="89" spans="1:10" ht="12" customHeight="1">
      <c r="A89" s="723"/>
      <c r="B89" s="724"/>
      <c r="C89" s="717" t="s">
        <v>1937</v>
      </c>
      <c r="D89" s="9">
        <v>69980</v>
      </c>
      <c r="E89" s="725">
        <v>3.4</v>
      </c>
      <c r="F89" s="16">
        <v>19680</v>
      </c>
      <c r="G89" s="720">
        <v>2.4</v>
      </c>
      <c r="H89" s="1028"/>
      <c r="J89" s="1028"/>
    </row>
    <row r="90" spans="1:10" ht="12" customHeight="1">
      <c r="B90" s="645" t="s">
        <v>1493</v>
      </c>
      <c r="C90" s="726"/>
      <c r="D90" s="727"/>
      <c r="E90" s="727"/>
      <c r="F90" s="728"/>
      <c r="G90" s="727"/>
    </row>
    <row r="91" spans="1:10" ht="12" customHeight="1">
      <c r="B91" s="217" t="s">
        <v>1511</v>
      </c>
    </row>
    <row r="92" spans="1:10" ht="12" customHeight="1">
      <c r="A92" s="217"/>
    </row>
    <row r="93" spans="1:10" ht="12" customHeight="1">
      <c r="A93" s="217"/>
    </row>
    <row r="94" spans="1:10" ht="12" customHeight="1">
      <c r="B94" s="94" t="s">
        <v>1512</v>
      </c>
      <c r="C94" s="94"/>
    </row>
    <row r="95" spans="1:10" ht="12" customHeight="1">
      <c r="C95" s="94"/>
      <c r="G95" s="4" t="s">
        <v>1</v>
      </c>
    </row>
    <row r="96" spans="1:10" ht="12" customHeight="1">
      <c r="B96" s="121"/>
      <c r="C96" s="121"/>
      <c r="D96" s="1174" t="s">
        <v>2</v>
      </c>
      <c r="E96" s="1175"/>
      <c r="F96" s="1174" t="s">
        <v>1504</v>
      </c>
      <c r="G96" s="1176"/>
    </row>
    <row r="97" spans="2:8" ht="12" customHeight="1">
      <c r="B97" s="111"/>
      <c r="C97" s="111"/>
      <c r="D97" s="696" t="s">
        <v>1489</v>
      </c>
      <c r="E97" s="729" t="s">
        <v>1490</v>
      </c>
      <c r="F97" s="696" t="s">
        <v>1489</v>
      </c>
      <c r="G97" s="730" t="s">
        <v>1490</v>
      </c>
    </row>
    <row r="98" spans="2:8" ht="12" customHeight="1">
      <c r="B98" s="97" t="s">
        <v>1517</v>
      </c>
      <c r="C98" s="122"/>
      <c r="D98" s="9">
        <v>1738200</v>
      </c>
      <c r="E98" s="719">
        <v>100</v>
      </c>
      <c r="F98" s="9">
        <v>617890</v>
      </c>
      <c r="G98" s="719">
        <v>100</v>
      </c>
      <c r="H98" s="1029"/>
    </row>
    <row r="99" spans="2:8" ht="12" customHeight="1">
      <c r="B99" s="97"/>
      <c r="C99" s="240" t="s">
        <v>241</v>
      </c>
      <c r="D99" s="9">
        <v>955470</v>
      </c>
      <c r="E99" s="699">
        <v>55</v>
      </c>
      <c r="F99" s="9">
        <v>244950</v>
      </c>
      <c r="G99" s="699">
        <v>39.6</v>
      </c>
      <c r="H99" s="1029"/>
    </row>
    <row r="100" spans="2:8" ht="12" customHeight="1">
      <c r="B100" s="97"/>
      <c r="C100" s="240" t="s">
        <v>242</v>
      </c>
      <c r="D100" s="9">
        <v>625090</v>
      </c>
      <c r="E100" s="699">
        <v>36</v>
      </c>
      <c r="F100" s="9">
        <v>273750</v>
      </c>
      <c r="G100" s="699">
        <v>44.3</v>
      </c>
      <c r="H100" s="1029"/>
    </row>
    <row r="101" spans="2:8" ht="12" customHeight="1">
      <c r="B101" s="97"/>
      <c r="C101" s="240" t="s">
        <v>243</v>
      </c>
      <c r="D101" s="9">
        <v>74430</v>
      </c>
      <c r="E101" s="699">
        <v>4.3</v>
      </c>
      <c r="F101" s="9">
        <v>47990</v>
      </c>
      <c r="G101" s="699">
        <v>7.8</v>
      </c>
      <c r="H101" s="1029"/>
    </row>
    <row r="102" spans="2:8" ht="12" customHeight="1">
      <c r="B102" s="97"/>
      <c r="C102" s="240" t="s">
        <v>244</v>
      </c>
      <c r="D102" s="9">
        <v>50460</v>
      </c>
      <c r="E102" s="699">
        <v>2.9</v>
      </c>
      <c r="F102" s="9">
        <v>31430</v>
      </c>
      <c r="G102" s="699">
        <v>5.0999999999999996</v>
      </c>
      <c r="H102" s="1029"/>
    </row>
    <row r="103" spans="2:8" ht="12" customHeight="1">
      <c r="B103" s="97"/>
      <c r="C103" s="240" t="s">
        <v>1518</v>
      </c>
      <c r="D103" s="9">
        <v>13240</v>
      </c>
      <c r="E103" s="699">
        <v>0.8</v>
      </c>
      <c r="F103" s="9">
        <v>7660</v>
      </c>
      <c r="G103" s="699">
        <v>1.2</v>
      </c>
      <c r="H103" s="1029"/>
    </row>
    <row r="104" spans="2:8" ht="12" customHeight="1">
      <c r="B104" s="97"/>
      <c r="C104" s="240" t="s">
        <v>1519</v>
      </c>
      <c r="D104" s="9">
        <v>10710</v>
      </c>
      <c r="E104" s="699">
        <v>0.6</v>
      </c>
      <c r="F104" s="9">
        <v>6260</v>
      </c>
      <c r="G104" s="699">
        <v>1</v>
      </c>
      <c r="H104" s="1029"/>
    </row>
    <row r="105" spans="2:8" ht="12" customHeight="1">
      <c r="B105" s="97"/>
      <c r="C105" s="240" t="s">
        <v>1520</v>
      </c>
      <c r="D105" s="9">
        <v>1890</v>
      </c>
      <c r="E105" s="699">
        <v>0.1</v>
      </c>
      <c r="F105" s="9">
        <v>1260</v>
      </c>
      <c r="G105" s="699">
        <v>0.2</v>
      </c>
      <c r="H105" s="1029"/>
    </row>
    <row r="106" spans="2:8" ht="12" customHeight="1">
      <c r="B106" s="97"/>
      <c r="C106" s="240" t="s">
        <v>1521</v>
      </c>
      <c r="D106" s="9">
        <v>1910</v>
      </c>
      <c r="E106" s="699">
        <v>0.1</v>
      </c>
      <c r="F106" s="9">
        <v>1380</v>
      </c>
      <c r="G106" s="699">
        <v>0.2</v>
      </c>
      <c r="H106" s="1029"/>
    </row>
    <row r="107" spans="2:8" ht="12" customHeight="1">
      <c r="B107" s="97"/>
      <c r="C107" s="240" t="s">
        <v>1522</v>
      </c>
      <c r="D107" s="9">
        <v>1960</v>
      </c>
      <c r="E107" s="699">
        <v>0.1</v>
      </c>
      <c r="F107" s="9">
        <v>1420</v>
      </c>
      <c r="G107" s="699">
        <v>0.2</v>
      </c>
      <c r="H107" s="1029"/>
    </row>
    <row r="108" spans="2:8" ht="12" customHeight="1">
      <c r="B108" s="97"/>
      <c r="C108" s="240" t="s">
        <v>1523</v>
      </c>
      <c r="D108" s="9">
        <v>870</v>
      </c>
      <c r="E108" s="699">
        <v>0.1</v>
      </c>
      <c r="F108" s="9">
        <v>690</v>
      </c>
      <c r="G108" s="699">
        <v>0.1</v>
      </c>
      <c r="H108" s="1029"/>
    </row>
    <row r="109" spans="2:8" ht="12" customHeight="1">
      <c r="B109" s="111"/>
      <c r="C109" s="731" t="s">
        <v>251</v>
      </c>
      <c r="D109" s="9">
        <v>1400</v>
      </c>
      <c r="E109" s="725">
        <v>0.1</v>
      </c>
      <c r="F109" s="9">
        <v>1100</v>
      </c>
      <c r="G109" s="725">
        <v>0.2</v>
      </c>
      <c r="H109" s="1029"/>
    </row>
    <row r="110" spans="2:8" ht="12" customHeight="1">
      <c r="B110" s="645" t="s">
        <v>1493</v>
      </c>
      <c r="C110" s="94"/>
      <c r="D110" s="727"/>
      <c r="E110" s="728"/>
      <c r="F110" s="727"/>
      <c r="G110" s="728"/>
    </row>
    <row r="111" spans="2:8" ht="12" customHeight="1">
      <c r="B111" s="94" t="s">
        <v>1524</v>
      </c>
      <c r="C111" s="94"/>
    </row>
    <row r="114" spans="2:17" ht="12" customHeight="1">
      <c r="B114" s="94" t="s">
        <v>1525</v>
      </c>
      <c r="C114" s="94"/>
    </row>
    <row r="115" spans="2:17" ht="12" customHeight="1">
      <c r="C115" s="94"/>
      <c r="J115" s="4" t="s">
        <v>182</v>
      </c>
    </row>
    <row r="116" spans="2:17" ht="12" customHeight="1">
      <c r="B116" s="714"/>
      <c r="C116" s="937"/>
      <c r="D116" s="1176" t="s">
        <v>1526</v>
      </c>
      <c r="E116" s="1101"/>
      <c r="F116" s="1101"/>
      <c r="G116" s="1119"/>
      <c r="H116" s="1174" t="s">
        <v>140</v>
      </c>
      <c r="I116" s="1101"/>
      <c r="J116" s="1101"/>
    </row>
    <row r="117" spans="2:17" ht="12" customHeight="1">
      <c r="B117" s="716"/>
      <c r="C117" s="938"/>
      <c r="D117" s="936" t="s">
        <v>1513</v>
      </c>
      <c r="E117" s="732" t="s">
        <v>1514</v>
      </c>
      <c r="F117" s="733" t="s">
        <v>1515</v>
      </c>
      <c r="G117" s="734" t="s">
        <v>1516</v>
      </c>
      <c r="H117" s="735" t="s">
        <v>260</v>
      </c>
      <c r="I117" s="736" t="s">
        <v>261</v>
      </c>
      <c r="J117" s="736" t="s">
        <v>220</v>
      </c>
    </row>
    <row r="118" spans="2:17" ht="12" customHeight="1">
      <c r="B118" s="737" t="s">
        <v>1527</v>
      </c>
      <c r="C118" s="939"/>
      <c r="D118" s="712">
        <v>39.9</v>
      </c>
      <c r="E118" s="712">
        <v>37.9</v>
      </c>
      <c r="F118" s="712">
        <v>36.799999999999997</v>
      </c>
      <c r="G118" s="712">
        <v>35.5</v>
      </c>
      <c r="H118" s="710">
        <v>-2</v>
      </c>
      <c r="I118" s="710">
        <v>-1.1000000000000001</v>
      </c>
      <c r="J118" s="710">
        <v>-1.2</v>
      </c>
      <c r="K118" s="1029"/>
      <c r="L118" s="1029"/>
      <c r="M118" s="1029"/>
      <c r="N118" s="1029"/>
      <c r="O118" s="1029"/>
      <c r="P118" s="1029"/>
      <c r="Q118" s="1029"/>
    </row>
    <row r="119" spans="2:17" ht="12" customHeight="1">
      <c r="B119" s="737"/>
      <c r="C119" s="240" t="s">
        <v>241</v>
      </c>
      <c r="D119" s="710">
        <v>30.1</v>
      </c>
      <c r="E119" s="710">
        <v>27.4</v>
      </c>
      <c r="F119" s="710">
        <v>25.7</v>
      </c>
      <c r="G119" s="710">
        <v>25.6</v>
      </c>
      <c r="H119" s="710">
        <v>-2.7</v>
      </c>
      <c r="I119" s="710">
        <v>-1.7</v>
      </c>
      <c r="J119" s="710">
        <v>-0.1</v>
      </c>
      <c r="K119" s="1029"/>
      <c r="L119" s="1029"/>
      <c r="M119" s="1029"/>
      <c r="N119" s="1029"/>
      <c r="O119" s="1029"/>
      <c r="P119" s="1029"/>
      <c r="Q119" s="1029"/>
    </row>
    <row r="120" spans="2:17" ht="12" customHeight="1">
      <c r="B120" s="737"/>
      <c r="C120" s="240" t="s">
        <v>242</v>
      </c>
      <c r="D120" s="710">
        <v>44.7</v>
      </c>
      <c r="E120" s="710">
        <v>44.2</v>
      </c>
      <c r="F120" s="710">
        <v>43.8</v>
      </c>
      <c r="G120" s="710">
        <v>43.8</v>
      </c>
      <c r="H120" s="710">
        <v>-0.5</v>
      </c>
      <c r="I120" s="710">
        <v>-0.5</v>
      </c>
      <c r="J120" s="710">
        <v>0</v>
      </c>
      <c r="K120" s="1029"/>
      <c r="L120" s="1029"/>
      <c r="M120" s="1029"/>
      <c r="N120" s="1029"/>
      <c r="O120" s="1029"/>
      <c r="P120" s="1029"/>
      <c r="Q120" s="1029"/>
    </row>
    <row r="121" spans="2:17" ht="12" customHeight="1">
      <c r="B121" s="737"/>
      <c r="C121" s="240" t="s">
        <v>243</v>
      </c>
      <c r="D121" s="710">
        <v>69.099999999999994</v>
      </c>
      <c r="E121" s="710">
        <v>65.2</v>
      </c>
      <c r="F121" s="710">
        <v>63.1</v>
      </c>
      <c r="G121" s="710">
        <v>64.5</v>
      </c>
      <c r="H121" s="710">
        <v>-3.9</v>
      </c>
      <c r="I121" s="710">
        <v>-2</v>
      </c>
      <c r="J121" s="710">
        <v>1.3</v>
      </c>
      <c r="K121" s="1029"/>
      <c r="L121" s="1029"/>
      <c r="M121" s="1029"/>
      <c r="N121" s="1029"/>
      <c r="O121" s="1029"/>
      <c r="P121" s="1029"/>
      <c r="Q121" s="1029"/>
    </row>
    <row r="122" spans="2:17" ht="12" customHeight="1">
      <c r="B122" s="737"/>
      <c r="C122" s="240" t="s">
        <v>244</v>
      </c>
      <c r="D122" s="710">
        <v>71.400000000000006</v>
      </c>
      <c r="E122" s="710">
        <v>68.7</v>
      </c>
      <c r="F122" s="710">
        <v>65.8</v>
      </c>
      <c r="G122" s="710">
        <v>62.3</v>
      </c>
      <c r="H122" s="710">
        <v>-2.8</v>
      </c>
      <c r="I122" s="710">
        <v>-2.9</v>
      </c>
      <c r="J122" s="710">
        <v>-3.5</v>
      </c>
      <c r="K122" s="1029"/>
      <c r="L122" s="1029"/>
      <c r="M122" s="1029"/>
      <c r="N122" s="1029"/>
      <c r="O122" s="1029"/>
      <c r="P122" s="1029"/>
      <c r="Q122" s="1029"/>
    </row>
    <row r="123" spans="2:17" ht="12" customHeight="1">
      <c r="B123" s="737"/>
      <c r="C123" s="240" t="s">
        <v>1518</v>
      </c>
      <c r="D123" s="710">
        <v>65.900000000000006</v>
      </c>
      <c r="E123" s="710">
        <v>60.2</v>
      </c>
      <c r="F123" s="710">
        <v>56.3</v>
      </c>
      <c r="G123" s="710">
        <v>57.9</v>
      </c>
      <c r="H123" s="710">
        <v>-5.8</v>
      </c>
      <c r="I123" s="710">
        <v>-3.8</v>
      </c>
      <c r="J123" s="710">
        <v>1.5</v>
      </c>
      <c r="K123" s="1029"/>
      <c r="L123" s="1029"/>
      <c r="M123" s="1029"/>
      <c r="N123" s="1029"/>
      <c r="O123" s="1029"/>
      <c r="P123" s="1029"/>
      <c r="Q123" s="1029"/>
    </row>
    <row r="124" spans="2:17" ht="12" customHeight="1">
      <c r="B124" s="737"/>
      <c r="C124" s="240" t="s">
        <v>1519</v>
      </c>
      <c r="D124" s="710">
        <v>68.5</v>
      </c>
      <c r="E124" s="710">
        <v>61.5</v>
      </c>
      <c r="F124" s="710">
        <v>57.4</v>
      </c>
      <c r="G124" s="710">
        <v>58.5</v>
      </c>
      <c r="H124" s="710">
        <v>-7.1</v>
      </c>
      <c r="I124" s="710">
        <v>-4.0999999999999996</v>
      </c>
      <c r="J124" s="710">
        <v>1</v>
      </c>
      <c r="K124" s="1029"/>
      <c r="L124" s="1029"/>
      <c r="M124" s="1029"/>
      <c r="N124" s="1029"/>
      <c r="O124" s="1029"/>
      <c r="P124" s="1029"/>
      <c r="Q124" s="1029"/>
    </row>
    <row r="125" spans="2:17" ht="12" customHeight="1">
      <c r="B125" s="737"/>
      <c r="C125" s="240" t="s">
        <v>1520</v>
      </c>
      <c r="D125" s="710">
        <v>81.5</v>
      </c>
      <c r="E125" s="710">
        <v>71.3</v>
      </c>
      <c r="F125" s="710">
        <v>66.099999999999994</v>
      </c>
      <c r="G125" s="710">
        <v>66.7</v>
      </c>
      <c r="H125" s="710">
        <v>-10.199999999999999</v>
      </c>
      <c r="I125" s="710">
        <v>-5.2</v>
      </c>
      <c r="J125" s="710">
        <v>0.5</v>
      </c>
      <c r="K125" s="1029"/>
      <c r="L125" s="1029"/>
      <c r="M125" s="1029"/>
      <c r="N125" s="1029"/>
      <c r="O125" s="1029"/>
      <c r="P125" s="1029"/>
      <c r="Q125" s="1029"/>
    </row>
    <row r="126" spans="2:17" ht="12" customHeight="1">
      <c r="B126" s="737"/>
      <c r="C126" s="240" t="s">
        <v>1521</v>
      </c>
      <c r="D126" s="710">
        <v>81.2</v>
      </c>
      <c r="E126" s="710">
        <v>74.599999999999994</v>
      </c>
      <c r="F126" s="710">
        <v>69.8</v>
      </c>
      <c r="G126" s="710">
        <v>72.3</v>
      </c>
      <c r="H126" s="710">
        <v>-6.6</v>
      </c>
      <c r="I126" s="710">
        <v>-4.8</v>
      </c>
      <c r="J126" s="710">
        <v>2.5</v>
      </c>
      <c r="K126" s="1029"/>
      <c r="L126" s="1029"/>
      <c r="M126" s="1029"/>
      <c r="N126" s="1029"/>
      <c r="O126" s="1029"/>
      <c r="P126" s="1029"/>
      <c r="Q126" s="1029"/>
    </row>
    <row r="127" spans="2:17" ht="12" customHeight="1">
      <c r="B127" s="737"/>
      <c r="C127" s="240" t="s">
        <v>1522</v>
      </c>
      <c r="D127" s="710">
        <v>82.8</v>
      </c>
      <c r="E127" s="710">
        <v>77.2</v>
      </c>
      <c r="F127" s="710">
        <v>74.3</v>
      </c>
      <c r="G127" s="710">
        <v>72.400000000000006</v>
      </c>
      <c r="H127" s="710">
        <v>-5.6</v>
      </c>
      <c r="I127" s="710">
        <v>-3</v>
      </c>
      <c r="J127" s="710">
        <v>-1.8</v>
      </c>
      <c r="K127" s="1029"/>
      <c r="L127" s="1029"/>
      <c r="M127" s="1029"/>
      <c r="N127" s="1029"/>
      <c r="O127" s="1029"/>
      <c r="P127" s="1029"/>
      <c r="Q127" s="1029"/>
    </row>
    <row r="128" spans="2:17" ht="12" customHeight="1">
      <c r="B128" s="737"/>
      <c r="C128" s="240" t="s">
        <v>1523</v>
      </c>
      <c r="D128" s="710">
        <v>88.5</v>
      </c>
      <c r="E128" s="710">
        <v>82.4</v>
      </c>
      <c r="F128" s="710">
        <v>81.099999999999994</v>
      </c>
      <c r="G128" s="710">
        <v>79.3</v>
      </c>
      <c r="H128" s="710">
        <v>-6.2</v>
      </c>
      <c r="I128" s="710">
        <v>-1.3</v>
      </c>
      <c r="J128" s="710">
        <v>-1.7</v>
      </c>
      <c r="K128" s="1029"/>
      <c r="L128" s="1029"/>
      <c r="M128" s="1029"/>
      <c r="N128" s="1029"/>
      <c r="O128" s="1029"/>
      <c r="P128" s="1029"/>
      <c r="Q128" s="1029"/>
    </row>
    <row r="129" spans="2:17" ht="12" customHeight="1">
      <c r="B129" s="716"/>
      <c r="C129" s="731" t="s">
        <v>251</v>
      </c>
      <c r="D129" s="713">
        <v>89.2</v>
      </c>
      <c r="E129" s="713">
        <v>85.6</v>
      </c>
      <c r="F129" s="713">
        <v>81.900000000000006</v>
      </c>
      <c r="G129" s="713">
        <v>78.599999999999994</v>
      </c>
      <c r="H129" s="713">
        <v>-3.6</v>
      </c>
      <c r="I129" s="713">
        <v>-3.7</v>
      </c>
      <c r="J129" s="713">
        <v>-3.3</v>
      </c>
      <c r="K129" s="1029"/>
      <c r="L129" s="1029"/>
      <c r="M129" s="1029"/>
      <c r="N129" s="1029"/>
      <c r="O129" s="1029"/>
      <c r="P129" s="1029"/>
      <c r="Q129" s="1029"/>
    </row>
    <row r="130" spans="2:17" ht="12" customHeight="1">
      <c r="B130" s="94" t="s">
        <v>1528</v>
      </c>
      <c r="C130" s="94"/>
    </row>
    <row r="133" spans="2:17" ht="12" customHeight="1">
      <c r="B133" s="94" t="s">
        <v>1529</v>
      </c>
      <c r="C133" s="94"/>
    </row>
    <row r="134" spans="2:17" ht="12" customHeight="1">
      <c r="C134" s="94"/>
      <c r="K134" s="4" t="s">
        <v>484</v>
      </c>
    </row>
    <row r="135" spans="2:17" ht="12" customHeight="1">
      <c r="B135" s="738"/>
      <c r="C135" s="739"/>
      <c r="D135" s="1174" t="s">
        <v>1530</v>
      </c>
      <c r="E135" s="1101"/>
      <c r="F135" s="1101"/>
      <c r="G135" s="1101"/>
      <c r="H135" s="1119"/>
      <c r="I135" s="1174" t="s">
        <v>140</v>
      </c>
      <c r="J135" s="1101"/>
      <c r="K135" s="1101"/>
    </row>
    <row r="136" spans="2:17" ht="12" customHeight="1">
      <c r="B136" s="740"/>
      <c r="C136" s="940"/>
      <c r="D136" s="741" t="s">
        <v>29</v>
      </c>
      <c r="E136" s="742" t="s">
        <v>30</v>
      </c>
      <c r="F136" s="742" t="s">
        <v>31</v>
      </c>
      <c r="G136" s="743" t="s">
        <v>32</v>
      </c>
      <c r="H136" s="744"/>
      <c r="I136" s="745" t="s">
        <v>1531</v>
      </c>
      <c r="J136" s="745" t="s">
        <v>1532</v>
      </c>
      <c r="K136" s="745" t="s">
        <v>1533</v>
      </c>
    </row>
    <row r="137" spans="2:17" ht="12" customHeight="1">
      <c r="B137" s="747"/>
      <c r="C137" s="941"/>
      <c r="D137" s="748"/>
      <c r="E137" s="749"/>
      <c r="F137" s="749"/>
      <c r="G137" s="389"/>
      <c r="H137" s="130" t="s">
        <v>146</v>
      </c>
      <c r="I137" s="272"/>
      <c r="J137" s="272"/>
      <c r="K137" s="272"/>
    </row>
    <row r="138" spans="2:17" ht="12" customHeight="1">
      <c r="B138" s="342" t="s">
        <v>147</v>
      </c>
      <c r="C138" s="18"/>
      <c r="D138" s="9">
        <v>1050770</v>
      </c>
      <c r="E138" s="9">
        <v>960820</v>
      </c>
      <c r="F138" s="9">
        <v>974340</v>
      </c>
      <c r="G138" s="9">
        <v>1162010</v>
      </c>
      <c r="H138" s="9">
        <v>1037680</v>
      </c>
      <c r="I138" s="750" t="s">
        <v>128</v>
      </c>
      <c r="J138" s="750">
        <v>13520</v>
      </c>
      <c r="K138" s="751">
        <v>63340</v>
      </c>
    </row>
    <row r="139" spans="2:17" ht="12" customHeight="1">
      <c r="B139" s="342"/>
      <c r="C139" s="18" t="s">
        <v>1534</v>
      </c>
      <c r="D139" s="178" t="s">
        <v>128</v>
      </c>
      <c r="E139" s="9">
        <v>743730</v>
      </c>
      <c r="F139" s="9">
        <v>752020</v>
      </c>
      <c r="G139" s="9">
        <v>930590</v>
      </c>
      <c r="H139" s="9">
        <v>806260</v>
      </c>
      <c r="I139" s="750" t="s">
        <v>128</v>
      </c>
      <c r="J139" s="750">
        <v>8290</v>
      </c>
      <c r="K139" s="751">
        <v>54240</v>
      </c>
    </row>
    <row r="140" spans="2:17" ht="12" customHeight="1">
      <c r="B140" s="342"/>
      <c r="C140" s="18" t="s">
        <v>1535</v>
      </c>
      <c r="D140" s="178" t="s">
        <v>128</v>
      </c>
      <c r="E140" s="9">
        <v>217090</v>
      </c>
      <c r="F140" s="9">
        <v>222320</v>
      </c>
      <c r="G140" s="9">
        <v>231420</v>
      </c>
      <c r="H140" s="9">
        <v>231420</v>
      </c>
      <c r="I140" s="750" t="s">
        <v>128</v>
      </c>
      <c r="J140" s="750">
        <v>5230</v>
      </c>
      <c r="K140" s="751">
        <v>9100</v>
      </c>
    </row>
    <row r="141" spans="2:17" ht="12" customHeight="1">
      <c r="B141" s="342" t="s">
        <v>148</v>
      </c>
      <c r="C141" s="18"/>
      <c r="D141" s="9">
        <v>803670</v>
      </c>
      <c r="E141" s="9">
        <v>715320</v>
      </c>
      <c r="F141" s="9">
        <v>711990</v>
      </c>
      <c r="G141" s="9">
        <v>834810</v>
      </c>
      <c r="H141" s="9">
        <v>728120</v>
      </c>
      <c r="I141" s="750" t="s">
        <v>128</v>
      </c>
      <c r="J141" s="750">
        <v>-3330</v>
      </c>
      <c r="K141" s="751">
        <v>16130</v>
      </c>
    </row>
    <row r="142" spans="2:17" ht="12" customHeight="1">
      <c r="B142" s="342"/>
      <c r="C142" s="18" t="s">
        <v>1534</v>
      </c>
      <c r="D142" s="178" t="s">
        <v>128</v>
      </c>
      <c r="E142" s="9">
        <v>505810</v>
      </c>
      <c r="F142" s="9">
        <v>500000</v>
      </c>
      <c r="G142" s="9">
        <v>611300</v>
      </c>
      <c r="H142" s="9">
        <v>504600</v>
      </c>
      <c r="I142" s="750" t="s">
        <v>128</v>
      </c>
      <c r="J142" s="750">
        <v>-5810</v>
      </c>
      <c r="K142" s="751">
        <v>4600</v>
      </c>
    </row>
    <row r="143" spans="2:17" ht="12" customHeight="1">
      <c r="B143" s="342"/>
      <c r="C143" s="18" t="s">
        <v>1535</v>
      </c>
      <c r="D143" s="178" t="s">
        <v>128</v>
      </c>
      <c r="E143" s="9">
        <v>209510</v>
      </c>
      <c r="F143" s="9">
        <v>211990</v>
      </c>
      <c r="G143" s="9">
        <v>223520</v>
      </c>
      <c r="H143" s="9">
        <v>223520</v>
      </c>
      <c r="I143" s="750" t="s">
        <v>128</v>
      </c>
      <c r="J143" s="750">
        <v>2480</v>
      </c>
      <c r="K143" s="751">
        <v>11530</v>
      </c>
    </row>
    <row r="144" spans="2:17" ht="12" customHeight="1">
      <c r="B144" s="342" t="s">
        <v>149</v>
      </c>
      <c r="C144" s="18"/>
      <c r="D144" s="9">
        <v>247090</v>
      </c>
      <c r="E144" s="9">
        <v>245510</v>
      </c>
      <c r="F144" s="9">
        <v>262350</v>
      </c>
      <c r="G144" s="9">
        <v>327200</v>
      </c>
      <c r="H144" s="9">
        <v>309560</v>
      </c>
      <c r="I144" s="750" t="s">
        <v>128</v>
      </c>
      <c r="J144" s="750">
        <v>16840</v>
      </c>
      <c r="K144" s="751">
        <v>47210</v>
      </c>
    </row>
    <row r="145" spans="2:11" ht="12" customHeight="1">
      <c r="B145" s="342"/>
      <c r="C145" s="18" t="s">
        <v>1534</v>
      </c>
      <c r="D145" s="178" t="s">
        <v>128</v>
      </c>
      <c r="E145" s="9">
        <v>237920</v>
      </c>
      <c r="F145" s="9">
        <v>252020</v>
      </c>
      <c r="G145" s="9">
        <v>319300</v>
      </c>
      <c r="H145" s="9">
        <v>301660</v>
      </c>
      <c r="I145" s="750" t="s">
        <v>128</v>
      </c>
      <c r="J145" s="750">
        <v>14100</v>
      </c>
      <c r="K145" s="752">
        <v>49640</v>
      </c>
    </row>
    <row r="146" spans="2:11" ht="12" customHeight="1">
      <c r="B146" s="436"/>
      <c r="C146" s="181" t="s">
        <v>1535</v>
      </c>
      <c r="D146" s="753" t="s">
        <v>128</v>
      </c>
      <c r="E146" s="16">
        <v>7590</v>
      </c>
      <c r="F146" s="16">
        <v>10330</v>
      </c>
      <c r="G146" s="16">
        <v>7900</v>
      </c>
      <c r="H146" s="16">
        <v>7900</v>
      </c>
      <c r="I146" s="754" t="s">
        <v>128</v>
      </c>
      <c r="J146" s="754">
        <v>2740</v>
      </c>
      <c r="K146" s="755">
        <v>-2430</v>
      </c>
    </row>
    <row r="147" spans="2:11" ht="12" customHeight="1">
      <c r="B147" s="11" t="s">
        <v>1536</v>
      </c>
      <c r="C147" s="152"/>
      <c r="D147" s="757"/>
      <c r="E147" s="757"/>
      <c r="F147" s="757"/>
      <c r="H147" s="757"/>
      <c r="I147" s="757"/>
    </row>
    <row r="148" spans="2:11" ht="12" customHeight="1">
      <c r="B148" s="11" t="s">
        <v>1537</v>
      </c>
      <c r="C148" s="152"/>
      <c r="D148" s="757"/>
      <c r="E148" s="757"/>
      <c r="F148" s="757"/>
      <c r="H148" s="757"/>
      <c r="I148" s="757"/>
    </row>
    <row r="149" spans="2:11" ht="12" customHeight="1">
      <c r="B149" s="11" t="s">
        <v>1538</v>
      </c>
      <c r="C149" s="152"/>
      <c r="D149" s="757"/>
      <c r="E149" s="757"/>
      <c r="F149" s="757"/>
      <c r="H149" s="757"/>
      <c r="I149" s="757"/>
    </row>
    <row r="150" spans="2:11" ht="12" customHeight="1">
      <c r="B150" s="11" t="s">
        <v>1539</v>
      </c>
      <c r="C150" s="94"/>
      <c r="D150" s="759"/>
      <c r="E150" s="759"/>
      <c r="F150" s="759"/>
      <c r="G150" s="759"/>
      <c r="H150" s="759"/>
    </row>
    <row r="151" spans="2:11" ht="10.5" customHeight="1">
      <c r="B151" s="11"/>
      <c r="C151" s="94"/>
      <c r="D151" s="759"/>
      <c r="E151" s="759"/>
      <c r="F151" s="759"/>
      <c r="G151" s="759"/>
      <c r="H151" s="759"/>
    </row>
    <row r="152" spans="2:11" ht="10.5" customHeight="1">
      <c r="B152" s="11"/>
      <c r="C152" s="94"/>
      <c r="D152" s="759"/>
      <c r="E152" s="759"/>
      <c r="F152" s="759"/>
      <c r="G152" s="759"/>
      <c r="H152" s="759"/>
    </row>
    <row r="153" spans="2:11" ht="12" customHeight="1">
      <c r="B153" s="94" t="s">
        <v>1540</v>
      </c>
      <c r="C153" s="94"/>
    </row>
    <row r="154" spans="2:11" ht="12" customHeight="1">
      <c r="C154" s="94"/>
      <c r="G154" s="4" t="s">
        <v>599</v>
      </c>
      <c r="H154" s="97"/>
    </row>
    <row r="155" spans="2:11" ht="12" customHeight="1">
      <c r="B155" s="121"/>
      <c r="C155" s="121"/>
      <c r="D155" s="1097" t="s">
        <v>1541</v>
      </c>
      <c r="E155" s="1101"/>
      <c r="F155" s="1101"/>
      <c r="G155" s="1101"/>
      <c r="H155" s="97"/>
    </row>
    <row r="156" spans="2:11" ht="12" customHeight="1">
      <c r="B156" s="737"/>
      <c r="C156" s="737"/>
      <c r="D156" s="1174" t="s">
        <v>1487</v>
      </c>
      <c r="E156" s="1175"/>
      <c r="F156" s="1174" t="s">
        <v>1488</v>
      </c>
      <c r="G156" s="1176"/>
      <c r="H156" s="97"/>
    </row>
    <row r="157" spans="2:11" ht="12" customHeight="1">
      <c r="B157" s="716"/>
      <c r="C157" s="716"/>
      <c r="D157" s="760" t="s">
        <v>1542</v>
      </c>
      <c r="E157" s="760" t="s">
        <v>1543</v>
      </c>
      <c r="F157" s="760" t="s">
        <v>1542</v>
      </c>
      <c r="G157" s="761" t="s">
        <v>1543</v>
      </c>
      <c r="H157" s="97"/>
    </row>
    <row r="158" spans="2:11" ht="12" customHeight="1">
      <c r="B158" s="76" t="s">
        <v>1544</v>
      </c>
      <c r="C158" s="76"/>
      <c r="D158" s="762">
        <v>930590</v>
      </c>
      <c r="E158" s="710">
        <v>100</v>
      </c>
      <c r="F158" s="750">
        <v>611300</v>
      </c>
      <c r="G158" s="710">
        <v>100</v>
      </c>
      <c r="H158" s="1028"/>
      <c r="J158" s="1028"/>
    </row>
    <row r="159" spans="2:11" ht="12" customHeight="1">
      <c r="B159" s="76"/>
      <c r="C159" s="94" t="s">
        <v>192</v>
      </c>
      <c r="D159" s="762">
        <v>11450</v>
      </c>
      <c r="E159" s="710">
        <v>1.2</v>
      </c>
      <c r="F159" s="750">
        <v>8390</v>
      </c>
      <c r="G159" s="710">
        <v>1.4</v>
      </c>
      <c r="H159" s="1028"/>
      <c r="J159" s="1028"/>
    </row>
    <row r="160" spans="2:11" ht="12" customHeight="1">
      <c r="B160" s="76"/>
      <c r="C160" s="94" t="s">
        <v>193</v>
      </c>
      <c r="D160" s="762">
        <v>870</v>
      </c>
      <c r="E160" s="710">
        <v>0.1</v>
      </c>
      <c r="F160" s="750">
        <v>180</v>
      </c>
      <c r="G160" s="710">
        <v>0</v>
      </c>
      <c r="H160" s="1028"/>
      <c r="J160" s="1028"/>
    </row>
    <row r="161" spans="2:10" ht="12" customHeight="1">
      <c r="B161" s="76"/>
      <c r="C161" s="94" t="s">
        <v>194</v>
      </c>
      <c r="D161" s="762">
        <v>1360</v>
      </c>
      <c r="E161" s="710">
        <v>0.1</v>
      </c>
      <c r="F161" s="750">
        <v>1010</v>
      </c>
      <c r="G161" s="710">
        <v>0.2</v>
      </c>
      <c r="H161" s="1028"/>
      <c r="J161" s="1028"/>
    </row>
    <row r="162" spans="2:10" ht="12" customHeight="1">
      <c r="B162" s="76"/>
      <c r="C162" s="94" t="s">
        <v>195</v>
      </c>
      <c r="D162" s="762">
        <v>840</v>
      </c>
      <c r="E162" s="710">
        <v>0.1</v>
      </c>
      <c r="F162" s="750">
        <v>820</v>
      </c>
      <c r="G162" s="710">
        <v>0.1</v>
      </c>
      <c r="H162" s="1028"/>
      <c r="J162" s="1028"/>
    </row>
    <row r="163" spans="2:10" ht="12" customHeight="1">
      <c r="B163" s="76"/>
      <c r="C163" s="94" t="s">
        <v>196</v>
      </c>
      <c r="D163" s="762">
        <v>73270</v>
      </c>
      <c r="E163" s="710">
        <v>7.9</v>
      </c>
      <c r="F163" s="750">
        <v>72990</v>
      </c>
      <c r="G163" s="710">
        <v>11.9</v>
      </c>
      <c r="H163" s="1028"/>
      <c r="J163" s="1028"/>
    </row>
    <row r="164" spans="2:10" ht="12" customHeight="1">
      <c r="B164" s="76"/>
      <c r="C164" s="94" t="s">
        <v>197</v>
      </c>
      <c r="D164" s="762">
        <v>55260</v>
      </c>
      <c r="E164" s="710">
        <v>5.9</v>
      </c>
      <c r="F164" s="750">
        <v>54310</v>
      </c>
      <c r="G164" s="710">
        <v>8.9</v>
      </c>
      <c r="H164" s="1028"/>
      <c r="J164" s="1028"/>
    </row>
    <row r="165" spans="2:10" ht="12" customHeight="1">
      <c r="B165" s="76"/>
      <c r="C165" s="94" t="s">
        <v>198</v>
      </c>
      <c r="D165" s="762">
        <v>3640</v>
      </c>
      <c r="E165" s="710">
        <v>0.4</v>
      </c>
      <c r="F165" s="750">
        <v>3600</v>
      </c>
      <c r="G165" s="710">
        <v>0.6</v>
      </c>
      <c r="H165" s="1028"/>
      <c r="J165" s="1028"/>
    </row>
    <row r="166" spans="2:10" ht="12" customHeight="1">
      <c r="B166" s="76"/>
      <c r="C166" s="94" t="s">
        <v>199</v>
      </c>
      <c r="D166" s="762">
        <v>9110</v>
      </c>
      <c r="E166" s="710">
        <v>1</v>
      </c>
      <c r="F166" s="750">
        <v>8880</v>
      </c>
      <c r="G166" s="710">
        <v>1.5</v>
      </c>
      <c r="H166" s="1028"/>
      <c r="J166" s="1028"/>
    </row>
    <row r="167" spans="2:10" ht="12" customHeight="1">
      <c r="C167" s="94" t="s">
        <v>200</v>
      </c>
      <c r="D167" s="762">
        <v>49840</v>
      </c>
      <c r="E167" s="710">
        <v>5.4</v>
      </c>
      <c r="F167" s="750">
        <v>49050</v>
      </c>
      <c r="G167" s="710">
        <v>8</v>
      </c>
      <c r="H167" s="1028"/>
      <c r="J167" s="1028"/>
    </row>
    <row r="168" spans="2:10" ht="12" customHeight="1">
      <c r="C168" s="94" t="s">
        <v>201</v>
      </c>
      <c r="D168" s="762">
        <v>75600</v>
      </c>
      <c r="E168" s="710">
        <v>8.1</v>
      </c>
      <c r="F168" s="750">
        <v>72150</v>
      </c>
      <c r="G168" s="710">
        <v>11.8</v>
      </c>
      <c r="H168" s="1028"/>
      <c r="J168" s="1028"/>
    </row>
    <row r="169" spans="2:10" ht="12" customHeight="1">
      <c r="C169" s="94" t="s">
        <v>202</v>
      </c>
      <c r="D169" s="762">
        <v>74080</v>
      </c>
      <c r="E169" s="710">
        <v>8</v>
      </c>
      <c r="F169" s="750">
        <v>71790</v>
      </c>
      <c r="G169" s="710">
        <v>11.7</v>
      </c>
      <c r="H169" s="1028"/>
      <c r="J169" s="1028"/>
    </row>
    <row r="170" spans="2:10" ht="12" customHeight="1">
      <c r="C170" s="94" t="s">
        <v>203</v>
      </c>
      <c r="D170" s="762">
        <v>37090</v>
      </c>
      <c r="E170" s="710">
        <v>4</v>
      </c>
      <c r="F170" s="750">
        <v>22170</v>
      </c>
      <c r="G170" s="710">
        <v>3.6</v>
      </c>
      <c r="H170" s="1028"/>
      <c r="J170" s="1028"/>
    </row>
    <row r="171" spans="2:10" ht="12" customHeight="1">
      <c r="C171" s="94" t="s">
        <v>204</v>
      </c>
      <c r="D171" s="762">
        <v>164750</v>
      </c>
      <c r="E171" s="710">
        <v>17.7</v>
      </c>
      <c r="F171" s="750">
        <v>158270</v>
      </c>
      <c r="G171" s="710">
        <v>25.9</v>
      </c>
      <c r="H171" s="1028"/>
      <c r="J171" s="1028"/>
    </row>
    <row r="172" spans="2:10" ht="12" customHeight="1">
      <c r="C172" s="94" t="s">
        <v>205</v>
      </c>
      <c r="D172" s="762">
        <v>30760</v>
      </c>
      <c r="E172" s="710">
        <v>3.3</v>
      </c>
      <c r="F172" s="750">
        <v>30280</v>
      </c>
      <c r="G172" s="710">
        <v>5</v>
      </c>
      <c r="H172" s="1028"/>
      <c r="J172" s="1028"/>
    </row>
    <row r="173" spans="2:10" ht="12" customHeight="1">
      <c r="C173" s="94" t="s">
        <v>206</v>
      </c>
      <c r="D173" s="762">
        <v>74150</v>
      </c>
      <c r="E173" s="710">
        <v>8</v>
      </c>
      <c r="F173" s="750">
        <v>6540</v>
      </c>
      <c r="G173" s="710">
        <v>1.1000000000000001</v>
      </c>
      <c r="H173" s="1028"/>
      <c r="J173" s="1028"/>
    </row>
    <row r="174" spans="2:10" ht="12" customHeight="1">
      <c r="C174" s="94" t="s">
        <v>207</v>
      </c>
      <c r="D174" s="762">
        <v>55630</v>
      </c>
      <c r="E174" s="710">
        <v>6</v>
      </c>
      <c r="F174" s="750">
        <v>4350</v>
      </c>
      <c r="G174" s="710">
        <v>0.7</v>
      </c>
      <c r="H174" s="1028"/>
      <c r="J174" s="1028"/>
    </row>
    <row r="175" spans="2:10" ht="12" customHeight="1">
      <c r="C175" s="94" t="s">
        <v>208</v>
      </c>
      <c r="D175" s="762">
        <v>41650</v>
      </c>
      <c r="E175" s="710">
        <v>4.5</v>
      </c>
      <c r="F175" s="750">
        <v>10</v>
      </c>
      <c r="G175" s="710">
        <v>0</v>
      </c>
      <c r="H175" s="1028"/>
      <c r="J175" s="1028"/>
    </row>
    <row r="176" spans="2:10" ht="12" customHeight="1">
      <c r="C176" s="94" t="s">
        <v>209</v>
      </c>
      <c r="D176" s="762">
        <v>99640</v>
      </c>
      <c r="E176" s="710">
        <v>10.7</v>
      </c>
      <c r="F176" s="763" t="s">
        <v>133</v>
      </c>
      <c r="G176" s="710" t="s">
        <v>128</v>
      </c>
      <c r="H176" s="1028"/>
      <c r="J176" s="1028"/>
    </row>
    <row r="177" spans="1:10" ht="12" customHeight="1">
      <c r="B177" s="111"/>
      <c r="C177" s="111" t="s">
        <v>1492</v>
      </c>
      <c r="D177" s="764">
        <v>71510</v>
      </c>
      <c r="E177" s="713">
        <v>7.7</v>
      </c>
      <c r="F177" s="754">
        <v>46520</v>
      </c>
      <c r="G177" s="713">
        <v>7.6</v>
      </c>
      <c r="H177" s="1028"/>
      <c r="J177" s="1028"/>
    </row>
    <row r="178" spans="1:10" ht="12" customHeight="1">
      <c r="B178" s="765" t="s">
        <v>1545</v>
      </c>
      <c r="C178" s="758"/>
      <c r="D178" s="766"/>
      <c r="E178" s="766"/>
      <c r="F178" s="766"/>
      <c r="G178" s="766"/>
    </row>
    <row r="179" spans="1:10" ht="12" customHeight="1">
      <c r="C179" s="693" t="s">
        <v>1546</v>
      </c>
    </row>
    <row r="180" spans="1:10" ht="12" customHeight="1">
      <c r="C180" s="693" t="s">
        <v>1547</v>
      </c>
    </row>
    <row r="181" spans="1:10" ht="12" customHeight="1">
      <c r="B181" s="11" t="s">
        <v>1548</v>
      </c>
    </row>
    <row r="182" spans="1:10" ht="12" customHeight="1">
      <c r="A182" s="11"/>
    </row>
    <row r="184" spans="1:10" ht="12" customHeight="1">
      <c r="B184" s="94" t="s">
        <v>1549</v>
      </c>
      <c r="C184" s="94"/>
    </row>
    <row r="185" spans="1:10" ht="12" customHeight="1">
      <c r="C185" s="94"/>
      <c r="E185" s="4" t="s">
        <v>599</v>
      </c>
    </row>
    <row r="186" spans="1:10" ht="12" customHeight="1">
      <c r="A186" s="1173"/>
      <c r="B186" s="1173"/>
      <c r="C186" s="767"/>
      <c r="D186" s="696" t="s">
        <v>1542</v>
      </c>
      <c r="E186" s="768" t="s">
        <v>1543</v>
      </c>
    </row>
    <row r="187" spans="1:10" ht="12" customHeight="1">
      <c r="B187" s="94" t="s">
        <v>1550</v>
      </c>
      <c r="D187" s="762">
        <v>231420</v>
      </c>
      <c r="E187" s="710">
        <v>100</v>
      </c>
      <c r="F187" s="1029"/>
    </row>
    <row r="188" spans="1:10" ht="12" customHeight="1">
      <c r="C188" s="94" t="s">
        <v>192</v>
      </c>
      <c r="D188" s="762">
        <v>2070</v>
      </c>
      <c r="E188" s="710">
        <v>0.9</v>
      </c>
      <c r="F188" s="1029"/>
    </row>
    <row r="189" spans="1:10" ht="12" customHeight="1">
      <c r="C189" s="94" t="s">
        <v>193</v>
      </c>
      <c r="D189" s="762">
        <v>510</v>
      </c>
      <c r="E189" s="710">
        <v>0.2</v>
      </c>
      <c r="F189" s="1029"/>
    </row>
    <row r="190" spans="1:10" ht="12" customHeight="1">
      <c r="C190" s="94" t="s">
        <v>194</v>
      </c>
      <c r="D190" s="762">
        <v>380</v>
      </c>
      <c r="E190" s="710">
        <v>0.2</v>
      </c>
      <c r="F190" s="1029"/>
    </row>
    <row r="191" spans="1:10" ht="12" customHeight="1">
      <c r="C191" s="94" t="s">
        <v>195</v>
      </c>
      <c r="D191" s="762">
        <v>680</v>
      </c>
      <c r="E191" s="710">
        <v>0.3</v>
      </c>
      <c r="F191" s="1029"/>
    </row>
    <row r="192" spans="1:10" ht="12" customHeight="1">
      <c r="C192" s="94" t="s">
        <v>196</v>
      </c>
      <c r="D192" s="762">
        <v>21990</v>
      </c>
      <c r="E192" s="710">
        <v>9.5</v>
      </c>
      <c r="F192" s="1029"/>
    </row>
    <row r="193" spans="1:7" ht="12" customHeight="1">
      <c r="C193" s="94" t="s">
        <v>197</v>
      </c>
      <c r="D193" s="762">
        <v>144230</v>
      </c>
      <c r="E193" s="710">
        <v>62.3</v>
      </c>
      <c r="F193" s="1029"/>
    </row>
    <row r="194" spans="1:7" ht="12" customHeight="1">
      <c r="C194" s="94" t="s">
        <v>198</v>
      </c>
      <c r="D194" s="762">
        <v>150</v>
      </c>
      <c r="E194" s="710">
        <v>0.1</v>
      </c>
      <c r="F194" s="1029"/>
    </row>
    <row r="195" spans="1:7" ht="12" customHeight="1">
      <c r="C195" s="94" t="s">
        <v>199</v>
      </c>
      <c r="D195" s="762">
        <v>250</v>
      </c>
      <c r="E195" s="710">
        <v>0.1</v>
      </c>
      <c r="F195" s="1029"/>
    </row>
    <row r="196" spans="1:7" ht="12" customHeight="1">
      <c r="C196" s="94" t="s">
        <v>200</v>
      </c>
      <c r="D196" s="762">
        <v>3310</v>
      </c>
      <c r="E196" s="710">
        <v>1.4</v>
      </c>
      <c r="F196" s="1029"/>
    </row>
    <row r="197" spans="1:7" ht="12" customHeight="1">
      <c r="C197" s="94" t="s">
        <v>201</v>
      </c>
      <c r="D197" s="762">
        <v>17660</v>
      </c>
      <c r="E197" s="710">
        <v>7.6</v>
      </c>
      <c r="F197" s="1029"/>
    </row>
    <row r="198" spans="1:7" ht="12" customHeight="1">
      <c r="C198" s="94" t="s">
        <v>202</v>
      </c>
      <c r="D198" s="762">
        <v>13310</v>
      </c>
      <c r="E198" s="710">
        <v>5.8</v>
      </c>
      <c r="F198" s="1029"/>
    </row>
    <row r="199" spans="1:7" ht="12" customHeight="1">
      <c r="C199" s="94" t="s">
        <v>203</v>
      </c>
      <c r="D199" s="762">
        <v>100</v>
      </c>
      <c r="E199" s="710">
        <v>0</v>
      </c>
      <c r="F199" s="1029"/>
    </row>
    <row r="200" spans="1:7" ht="12" customHeight="1">
      <c r="C200" s="94" t="s">
        <v>204</v>
      </c>
      <c r="D200" s="762">
        <v>4210</v>
      </c>
      <c r="E200" s="710">
        <v>1.8</v>
      </c>
      <c r="F200" s="1029"/>
    </row>
    <row r="201" spans="1:7" ht="12" customHeight="1">
      <c r="C201" s="94" t="s">
        <v>205</v>
      </c>
      <c r="D201" s="762">
        <v>1010</v>
      </c>
      <c r="E201" s="710">
        <v>0.4</v>
      </c>
      <c r="F201" s="1029"/>
    </row>
    <row r="202" spans="1:7" ht="12" customHeight="1">
      <c r="C202" s="94" t="s">
        <v>206</v>
      </c>
      <c r="D202" s="762">
        <v>2660</v>
      </c>
      <c r="E202" s="710">
        <v>1.1000000000000001</v>
      </c>
      <c r="F202" s="1029"/>
    </row>
    <row r="203" spans="1:7" ht="12" customHeight="1">
      <c r="C203" s="94" t="s">
        <v>207</v>
      </c>
      <c r="D203" s="762">
        <v>300</v>
      </c>
      <c r="E203" s="710">
        <v>0.1</v>
      </c>
      <c r="F203" s="1029"/>
    </row>
    <row r="204" spans="1:7" ht="12" customHeight="1">
      <c r="C204" s="94" t="s">
        <v>208</v>
      </c>
      <c r="D204" s="762">
        <v>1490</v>
      </c>
      <c r="E204" s="710">
        <v>0.6</v>
      </c>
      <c r="F204" s="1029"/>
    </row>
    <row r="205" spans="1:7" ht="12" customHeight="1">
      <c r="C205" s="94" t="s">
        <v>209</v>
      </c>
      <c r="D205" s="762">
        <v>950</v>
      </c>
      <c r="E205" s="710">
        <v>0.4</v>
      </c>
      <c r="F205" s="1029"/>
    </row>
    <row r="206" spans="1:7" ht="12" customHeight="1">
      <c r="A206" s="97"/>
      <c r="B206" s="111"/>
      <c r="C206" s="111" t="s">
        <v>1492</v>
      </c>
      <c r="D206" s="762">
        <v>16160</v>
      </c>
      <c r="E206" s="710">
        <v>7</v>
      </c>
      <c r="F206" s="1029"/>
    </row>
    <row r="207" spans="1:7" ht="12" customHeight="1">
      <c r="B207" s="765" t="s">
        <v>1551</v>
      </c>
      <c r="C207" s="769"/>
      <c r="D207" s="727"/>
      <c r="E207" s="727"/>
      <c r="F207" s="770"/>
      <c r="G207" s="770"/>
    </row>
    <row r="208" spans="1:7" ht="12" customHeight="1">
      <c r="C208" s="693" t="s">
        <v>1547</v>
      </c>
    </row>
    <row r="209" spans="2:11" ht="12" customHeight="1">
      <c r="B209" s="11" t="s">
        <v>1552</v>
      </c>
    </row>
    <row r="211" spans="2:11" ht="12" customHeight="1">
      <c r="C211" s="33"/>
      <c r="D211" s="2"/>
      <c r="E211" s="2"/>
      <c r="F211" s="2"/>
      <c r="G211" s="2"/>
      <c r="H211" s="2"/>
    </row>
    <row r="212" spans="2:11" ht="12" customHeight="1">
      <c r="B212" s="94" t="s">
        <v>1553</v>
      </c>
      <c r="C212" s="94"/>
    </row>
    <row r="213" spans="2:11" ht="12" customHeight="1">
      <c r="C213" s="94"/>
      <c r="K213" s="4" t="s">
        <v>303</v>
      </c>
    </row>
    <row r="214" spans="2:11" ht="12" customHeight="1">
      <c r="B214" s="738"/>
      <c r="C214" s="942"/>
      <c r="D214" s="1176" t="s">
        <v>1554</v>
      </c>
      <c r="E214" s="1101"/>
      <c r="F214" s="1101"/>
      <c r="G214" s="1101"/>
      <c r="H214" s="1119"/>
      <c r="I214" s="1174" t="s">
        <v>1555</v>
      </c>
      <c r="J214" s="1101"/>
      <c r="K214" s="1101"/>
    </row>
    <row r="215" spans="2:11" ht="12" customHeight="1">
      <c r="B215" s="740"/>
      <c r="C215" s="940"/>
      <c r="D215" s="741" t="s">
        <v>29</v>
      </c>
      <c r="E215" s="742" t="s">
        <v>30</v>
      </c>
      <c r="F215" s="742" t="s">
        <v>31</v>
      </c>
      <c r="G215" s="743" t="s">
        <v>32</v>
      </c>
      <c r="H215" s="744"/>
      <c r="I215" s="745" t="s">
        <v>1531</v>
      </c>
      <c r="J215" s="745" t="s">
        <v>1532</v>
      </c>
      <c r="K215" s="745" t="s">
        <v>1533</v>
      </c>
    </row>
    <row r="216" spans="2:11" ht="12" customHeight="1">
      <c r="B216" s="747"/>
      <c r="C216" s="941"/>
      <c r="D216" s="748"/>
      <c r="E216" s="749"/>
      <c r="F216" s="749"/>
      <c r="G216" s="389"/>
      <c r="H216" s="130" t="s">
        <v>146</v>
      </c>
      <c r="I216" s="272"/>
      <c r="J216" s="272"/>
      <c r="K216" s="272"/>
    </row>
    <row r="217" spans="2:11" ht="12" customHeight="1">
      <c r="B217" s="342" t="s">
        <v>147</v>
      </c>
      <c r="C217" s="18"/>
      <c r="D217" s="1033">
        <v>1658658</v>
      </c>
      <c r="E217" s="1034">
        <v>1650617</v>
      </c>
      <c r="F217" s="1034">
        <v>1714796</v>
      </c>
      <c r="G217" s="1035">
        <v>1978592</v>
      </c>
      <c r="H217" s="1035">
        <v>1848929</v>
      </c>
      <c r="I217" s="1034" t="s">
        <v>128</v>
      </c>
      <c r="J217" s="1034">
        <v>64179</v>
      </c>
      <c r="K217" s="1035">
        <v>134133</v>
      </c>
    </row>
    <row r="218" spans="2:11" ht="12" customHeight="1">
      <c r="B218" s="342"/>
      <c r="C218" s="18" t="s">
        <v>1534</v>
      </c>
      <c r="D218" s="1033" t="s">
        <v>128</v>
      </c>
      <c r="E218" s="1034">
        <v>1028205</v>
      </c>
      <c r="F218" s="1034">
        <v>1108836</v>
      </c>
      <c r="G218" s="1035">
        <v>1326610</v>
      </c>
      <c r="H218" s="1035">
        <v>1196947</v>
      </c>
      <c r="I218" s="1034" t="s">
        <v>128</v>
      </c>
      <c r="J218" s="1034">
        <v>80631</v>
      </c>
      <c r="K218" s="1035">
        <v>88111</v>
      </c>
    </row>
    <row r="219" spans="2:11" ht="12" customHeight="1">
      <c r="B219" s="342"/>
      <c r="C219" s="18" t="s">
        <v>1535</v>
      </c>
      <c r="D219" s="1033" t="s">
        <v>128</v>
      </c>
      <c r="E219" s="1034">
        <v>622412</v>
      </c>
      <c r="F219" s="1034">
        <v>605960</v>
      </c>
      <c r="G219" s="1035">
        <v>651982</v>
      </c>
      <c r="H219" s="1035">
        <v>651982</v>
      </c>
      <c r="I219" s="1034" t="s">
        <v>128</v>
      </c>
      <c r="J219" s="1034">
        <v>-16452</v>
      </c>
      <c r="K219" s="1035">
        <v>46022</v>
      </c>
    </row>
    <row r="220" spans="2:11" ht="12" customHeight="1">
      <c r="B220" s="342" t="s">
        <v>148</v>
      </c>
      <c r="C220" s="18"/>
      <c r="D220" s="1033">
        <v>1356464</v>
      </c>
      <c r="E220" s="1034">
        <v>1323412</v>
      </c>
      <c r="F220" s="1034">
        <v>1331001</v>
      </c>
      <c r="G220" s="1035">
        <v>1507348</v>
      </c>
      <c r="H220" s="1035">
        <v>1407466</v>
      </c>
      <c r="I220" s="1034" t="s">
        <v>128</v>
      </c>
      <c r="J220" s="1034">
        <v>7589</v>
      </c>
      <c r="K220" s="1035">
        <v>76465</v>
      </c>
    </row>
    <row r="221" spans="2:11" ht="12" customHeight="1">
      <c r="B221" s="342"/>
      <c r="C221" s="18" t="s">
        <v>1534</v>
      </c>
      <c r="D221" s="1033" t="s">
        <v>128</v>
      </c>
      <c r="E221" s="1034">
        <v>715708</v>
      </c>
      <c r="F221" s="1034">
        <v>742201</v>
      </c>
      <c r="G221" s="1035">
        <v>871524</v>
      </c>
      <c r="H221" s="1035">
        <v>771642</v>
      </c>
      <c r="I221" s="1034" t="s">
        <v>128</v>
      </c>
      <c r="J221" s="1034">
        <v>26493</v>
      </c>
      <c r="K221" s="1035">
        <v>29441</v>
      </c>
    </row>
    <row r="222" spans="2:11" ht="12" customHeight="1">
      <c r="B222" s="342"/>
      <c r="C222" s="18" t="s">
        <v>1535</v>
      </c>
      <c r="D222" s="1033" t="s">
        <v>128</v>
      </c>
      <c r="E222" s="1034">
        <v>607704</v>
      </c>
      <c r="F222" s="1034">
        <v>588800</v>
      </c>
      <c r="G222" s="1035">
        <v>635824</v>
      </c>
      <c r="H222" s="1035">
        <v>635824</v>
      </c>
      <c r="I222" s="1034" t="s">
        <v>128</v>
      </c>
      <c r="J222" s="1034">
        <v>-18904</v>
      </c>
      <c r="K222" s="1035">
        <v>47024</v>
      </c>
    </row>
    <row r="223" spans="2:11" ht="12" customHeight="1">
      <c r="B223" s="342" t="s">
        <v>149</v>
      </c>
      <c r="C223" s="18"/>
      <c r="D223" s="1033">
        <v>302194</v>
      </c>
      <c r="E223" s="1034">
        <v>327203</v>
      </c>
      <c r="F223" s="1034">
        <v>383796</v>
      </c>
      <c r="G223" s="1035">
        <v>471245</v>
      </c>
      <c r="H223" s="1035">
        <v>441463</v>
      </c>
      <c r="I223" s="1034" t="s">
        <v>128</v>
      </c>
      <c r="J223" s="1034">
        <v>56593</v>
      </c>
      <c r="K223" s="1035">
        <v>57667</v>
      </c>
    </row>
    <row r="224" spans="2:11" ht="12" customHeight="1">
      <c r="B224" s="342"/>
      <c r="C224" s="18" t="s">
        <v>1534</v>
      </c>
      <c r="D224" s="1033" t="s">
        <v>128</v>
      </c>
      <c r="E224" s="1034">
        <v>312496</v>
      </c>
      <c r="F224" s="1034">
        <v>366636</v>
      </c>
      <c r="G224" s="1035">
        <v>455086</v>
      </c>
      <c r="H224" s="1035">
        <v>425305</v>
      </c>
      <c r="I224" s="1034" t="s">
        <v>128</v>
      </c>
      <c r="J224" s="1034">
        <v>54140</v>
      </c>
      <c r="K224" s="1035">
        <v>58669</v>
      </c>
    </row>
    <row r="225" spans="2:12" ht="12" customHeight="1">
      <c r="B225" s="436"/>
      <c r="C225" s="181" t="s">
        <v>1535</v>
      </c>
      <c r="D225" s="1036" t="s">
        <v>128</v>
      </c>
      <c r="E225" s="1037">
        <v>14707</v>
      </c>
      <c r="F225" s="1037">
        <v>17160</v>
      </c>
      <c r="G225" s="145">
        <v>16158</v>
      </c>
      <c r="H225" s="145">
        <v>16158</v>
      </c>
      <c r="I225" s="1037" t="s">
        <v>128</v>
      </c>
      <c r="J225" s="1037">
        <v>2453</v>
      </c>
      <c r="K225" s="145">
        <v>-1002</v>
      </c>
    </row>
    <row r="226" spans="2:12" ht="12" customHeight="1">
      <c r="B226" s="11" t="s">
        <v>1536</v>
      </c>
      <c r="C226" s="758"/>
      <c r="D226" s="759"/>
      <c r="E226" s="759"/>
      <c r="F226" s="759"/>
      <c r="G226" s="759"/>
      <c r="H226" s="759"/>
    </row>
    <row r="227" spans="2:12" ht="12" customHeight="1">
      <c r="B227" s="11"/>
      <c r="C227" s="766" t="s">
        <v>1938</v>
      </c>
      <c r="D227" s="759"/>
      <c r="E227" s="759"/>
      <c r="F227" s="759"/>
      <c r="G227" s="759"/>
      <c r="H227" s="759"/>
    </row>
    <row r="228" spans="2:12" ht="12" customHeight="1">
      <c r="B228" s="11"/>
      <c r="C228" s="766" t="s">
        <v>1939</v>
      </c>
      <c r="D228" s="759"/>
      <c r="E228" s="759"/>
      <c r="F228" s="759"/>
      <c r="G228" s="759"/>
      <c r="H228" s="759"/>
    </row>
    <row r="229" spans="2:12" ht="12" customHeight="1">
      <c r="B229" s="11" t="s">
        <v>1539</v>
      </c>
      <c r="C229" s="758"/>
      <c r="D229" s="759"/>
      <c r="E229" s="759"/>
      <c r="F229" s="759"/>
      <c r="G229" s="759"/>
      <c r="H229" s="759"/>
    </row>
    <row r="230" spans="2:12" ht="12" customHeight="1">
      <c r="B230" s="11"/>
      <c r="C230" s="758"/>
      <c r="D230" s="759"/>
      <c r="E230" s="759"/>
      <c r="F230" s="759"/>
      <c r="G230" s="759"/>
      <c r="H230" s="759"/>
    </row>
    <row r="232" spans="2:12" ht="12" customHeight="1">
      <c r="B232" s="94" t="s">
        <v>1556</v>
      </c>
      <c r="J232" s="97"/>
    </row>
    <row r="233" spans="2:12" ht="12" customHeight="1">
      <c r="I233" s="4" t="s">
        <v>566</v>
      </c>
      <c r="J233" s="97"/>
    </row>
    <row r="234" spans="2:12" ht="12" customHeight="1">
      <c r="B234" s="121"/>
      <c r="C234" s="705"/>
      <c r="D234" s="1097" t="s">
        <v>1557</v>
      </c>
      <c r="E234" s="1101"/>
      <c r="F234" s="1119"/>
      <c r="G234" s="1097" t="s">
        <v>1558</v>
      </c>
      <c r="H234" s="1101"/>
      <c r="I234" s="1101"/>
      <c r="J234" s="97"/>
    </row>
    <row r="235" spans="2:12" ht="12" customHeight="1">
      <c r="B235" s="111"/>
      <c r="C235" s="707"/>
      <c r="D235" s="696" t="s">
        <v>1559</v>
      </c>
      <c r="E235" s="772" t="s">
        <v>1560</v>
      </c>
      <c r="F235" s="696" t="s">
        <v>1561</v>
      </c>
      <c r="G235" s="696" t="s">
        <v>1559</v>
      </c>
      <c r="H235" s="772" t="s">
        <v>1560</v>
      </c>
      <c r="I235" s="698" t="s">
        <v>1561</v>
      </c>
      <c r="J235" s="97"/>
    </row>
    <row r="236" spans="2:12" ht="12" customHeight="1">
      <c r="B236" s="94" t="s">
        <v>1562</v>
      </c>
      <c r="C236" s="122"/>
      <c r="D236" s="152">
        <v>1978592</v>
      </c>
      <c r="E236" s="152">
        <v>1326610</v>
      </c>
      <c r="F236" s="152">
        <v>651982</v>
      </c>
      <c r="G236" s="720">
        <v>100</v>
      </c>
      <c r="H236" s="720">
        <v>100</v>
      </c>
      <c r="I236" s="720">
        <v>100</v>
      </c>
      <c r="J236" s="1039"/>
      <c r="K236" s="1039"/>
      <c r="L236" s="1039"/>
    </row>
    <row r="237" spans="2:12" ht="12" customHeight="1">
      <c r="C237" s="123" t="s">
        <v>192</v>
      </c>
      <c r="D237" s="152">
        <v>19746</v>
      </c>
      <c r="E237" s="152">
        <v>13726</v>
      </c>
      <c r="F237" s="152">
        <v>6020</v>
      </c>
      <c r="G237" s="720">
        <v>1</v>
      </c>
      <c r="H237" s="720">
        <v>1</v>
      </c>
      <c r="I237" s="720">
        <v>0.9</v>
      </c>
      <c r="J237" s="1039"/>
      <c r="K237" s="1039"/>
      <c r="L237" s="1039"/>
    </row>
    <row r="238" spans="2:12" ht="12" customHeight="1">
      <c r="C238" s="123" t="s">
        <v>193</v>
      </c>
      <c r="D238" s="152">
        <v>1003</v>
      </c>
      <c r="E238" s="152">
        <v>472</v>
      </c>
      <c r="F238" s="152">
        <v>531</v>
      </c>
      <c r="G238" s="720">
        <v>0.1</v>
      </c>
      <c r="H238" s="720">
        <v>0</v>
      </c>
      <c r="I238" s="720">
        <v>0.1</v>
      </c>
      <c r="J238" s="1039"/>
      <c r="K238" s="1039"/>
      <c r="L238" s="1039"/>
    </row>
    <row r="239" spans="2:12" ht="12" customHeight="1">
      <c r="C239" s="123" t="s">
        <v>194</v>
      </c>
      <c r="D239" s="152">
        <v>1606</v>
      </c>
      <c r="E239" s="152">
        <v>1247</v>
      </c>
      <c r="F239" s="152">
        <v>358</v>
      </c>
      <c r="G239" s="720">
        <v>0.1</v>
      </c>
      <c r="H239" s="720">
        <v>0.1</v>
      </c>
      <c r="I239" s="720">
        <v>0.1</v>
      </c>
      <c r="J239" s="1039"/>
      <c r="K239" s="1039"/>
      <c r="L239" s="1039"/>
    </row>
    <row r="240" spans="2:12" ht="12" customHeight="1">
      <c r="C240" s="123" t="s">
        <v>195</v>
      </c>
      <c r="D240" s="152">
        <v>2185</v>
      </c>
      <c r="E240" s="152">
        <v>960</v>
      </c>
      <c r="F240" s="152">
        <v>1225</v>
      </c>
      <c r="G240" s="720">
        <v>0.1</v>
      </c>
      <c r="H240" s="720">
        <v>0.1</v>
      </c>
      <c r="I240" s="720">
        <v>0.2</v>
      </c>
      <c r="J240" s="1039"/>
      <c r="K240" s="1039"/>
      <c r="L240" s="1039"/>
    </row>
    <row r="241" spans="2:12" ht="12" customHeight="1">
      <c r="C241" s="123" t="s">
        <v>196</v>
      </c>
      <c r="D241" s="152">
        <v>68154</v>
      </c>
      <c r="E241" s="152">
        <v>49144</v>
      </c>
      <c r="F241" s="152">
        <v>19011</v>
      </c>
      <c r="G241" s="720">
        <v>3.4</v>
      </c>
      <c r="H241" s="720">
        <v>3.7</v>
      </c>
      <c r="I241" s="720">
        <v>2.9</v>
      </c>
      <c r="J241" s="1039"/>
      <c r="K241" s="1039"/>
      <c r="L241" s="1039"/>
    </row>
    <row r="242" spans="2:12" ht="12" customHeight="1">
      <c r="C242" s="123" t="s">
        <v>197</v>
      </c>
      <c r="D242" s="152">
        <v>623290</v>
      </c>
      <c r="E242" s="152">
        <v>88409</v>
      </c>
      <c r="F242" s="152">
        <v>534881</v>
      </c>
      <c r="G242" s="720">
        <v>31.5</v>
      </c>
      <c r="H242" s="720">
        <v>6.7</v>
      </c>
      <c r="I242" s="720">
        <v>82</v>
      </c>
      <c r="J242" s="1039"/>
      <c r="K242" s="1039"/>
      <c r="L242" s="1039"/>
    </row>
    <row r="243" spans="2:12" ht="12" customHeight="1">
      <c r="C243" s="123" t="s">
        <v>198</v>
      </c>
      <c r="D243" s="152">
        <v>6538</v>
      </c>
      <c r="E243" s="152">
        <v>6151</v>
      </c>
      <c r="F243" s="152">
        <v>386</v>
      </c>
      <c r="G243" s="720">
        <v>0.3</v>
      </c>
      <c r="H243" s="720">
        <v>0.5</v>
      </c>
      <c r="I243" s="720">
        <v>0.1</v>
      </c>
      <c r="J243" s="1039"/>
      <c r="K243" s="1039"/>
      <c r="L243" s="1039"/>
    </row>
    <row r="244" spans="2:12" ht="12" customHeight="1">
      <c r="C244" s="123" t="s">
        <v>199</v>
      </c>
      <c r="D244" s="152">
        <v>23481</v>
      </c>
      <c r="E244" s="152">
        <v>22108</v>
      </c>
      <c r="F244" s="152">
        <v>1373</v>
      </c>
      <c r="G244" s="720">
        <v>1.2</v>
      </c>
      <c r="H244" s="720">
        <v>1.7</v>
      </c>
      <c r="I244" s="720">
        <v>0.2</v>
      </c>
      <c r="J244" s="1039"/>
      <c r="K244" s="1039"/>
      <c r="L244" s="1039"/>
    </row>
    <row r="245" spans="2:12" ht="12" customHeight="1">
      <c r="C245" s="123" t="s">
        <v>200</v>
      </c>
      <c r="D245" s="152">
        <v>117596</v>
      </c>
      <c r="E245" s="152">
        <v>107419</v>
      </c>
      <c r="F245" s="152">
        <v>10177</v>
      </c>
      <c r="G245" s="720">
        <v>5.9</v>
      </c>
      <c r="H245" s="720">
        <v>8.1</v>
      </c>
      <c r="I245" s="720">
        <v>1.6</v>
      </c>
      <c r="J245" s="1039"/>
      <c r="K245" s="1039"/>
      <c r="L245" s="1039"/>
    </row>
    <row r="246" spans="2:12" ht="12" customHeight="1">
      <c r="C246" s="123" t="s">
        <v>201</v>
      </c>
      <c r="D246" s="152">
        <v>113045</v>
      </c>
      <c r="E246" s="152">
        <v>84355</v>
      </c>
      <c r="F246" s="152">
        <v>28690</v>
      </c>
      <c r="G246" s="720">
        <v>5.7</v>
      </c>
      <c r="H246" s="720">
        <v>6.4</v>
      </c>
      <c r="I246" s="720">
        <v>4.4000000000000004</v>
      </c>
      <c r="J246" s="1039"/>
      <c r="K246" s="1039"/>
      <c r="L246" s="1039"/>
    </row>
    <row r="247" spans="2:12" ht="12" customHeight="1">
      <c r="C247" s="123" t="s">
        <v>202</v>
      </c>
      <c r="D247" s="152">
        <v>125370</v>
      </c>
      <c r="E247" s="152">
        <v>115213</v>
      </c>
      <c r="F247" s="152">
        <v>10156</v>
      </c>
      <c r="G247" s="720">
        <v>6.3</v>
      </c>
      <c r="H247" s="720">
        <v>8.6999999999999993</v>
      </c>
      <c r="I247" s="720">
        <v>1.6</v>
      </c>
      <c r="J247" s="1039"/>
      <c r="K247" s="1039"/>
      <c r="L247" s="1039"/>
    </row>
    <row r="248" spans="2:12" ht="12" customHeight="1">
      <c r="C248" s="123" t="s">
        <v>203</v>
      </c>
      <c r="D248" s="152">
        <v>70424</v>
      </c>
      <c r="E248" s="152">
        <v>70223</v>
      </c>
      <c r="F248" s="152">
        <v>201</v>
      </c>
      <c r="G248" s="720">
        <v>3.6</v>
      </c>
      <c r="H248" s="720">
        <v>5.3</v>
      </c>
      <c r="I248" s="720">
        <v>0</v>
      </c>
      <c r="J248" s="1039"/>
      <c r="K248" s="1039"/>
      <c r="L248" s="1039"/>
    </row>
    <row r="249" spans="2:12" ht="12" customHeight="1">
      <c r="C249" s="123" t="s">
        <v>204</v>
      </c>
      <c r="D249" s="152">
        <v>284331</v>
      </c>
      <c r="E249" s="152">
        <v>275210</v>
      </c>
      <c r="F249" s="152">
        <v>9121</v>
      </c>
      <c r="G249" s="720">
        <v>14.4</v>
      </c>
      <c r="H249" s="720">
        <v>20.7</v>
      </c>
      <c r="I249" s="720">
        <v>1.4</v>
      </c>
      <c r="J249" s="1039"/>
      <c r="K249" s="1039"/>
      <c r="L249" s="1039"/>
    </row>
    <row r="250" spans="2:12" ht="12" customHeight="1">
      <c r="C250" s="123" t="s">
        <v>205</v>
      </c>
      <c r="D250" s="152">
        <v>46181</v>
      </c>
      <c r="E250" s="152">
        <v>44526</v>
      </c>
      <c r="F250" s="152">
        <v>1655</v>
      </c>
      <c r="G250" s="720">
        <v>2.2999999999999998</v>
      </c>
      <c r="H250" s="720">
        <v>3.4</v>
      </c>
      <c r="I250" s="720">
        <v>0.3</v>
      </c>
      <c r="J250" s="1039"/>
      <c r="K250" s="1039"/>
      <c r="L250" s="1039"/>
    </row>
    <row r="251" spans="2:12" ht="12" customHeight="1">
      <c r="C251" s="123" t="s">
        <v>206</v>
      </c>
      <c r="D251" s="152">
        <v>139267</v>
      </c>
      <c r="E251" s="152">
        <v>134878</v>
      </c>
      <c r="F251" s="152">
        <v>4390</v>
      </c>
      <c r="G251" s="720">
        <v>7</v>
      </c>
      <c r="H251" s="720">
        <v>10.199999999999999</v>
      </c>
      <c r="I251" s="720">
        <v>0.7</v>
      </c>
      <c r="J251" s="1039"/>
      <c r="K251" s="1039"/>
      <c r="L251" s="1039"/>
    </row>
    <row r="252" spans="2:12" ht="12" customHeight="1">
      <c r="C252" s="123" t="s">
        <v>207</v>
      </c>
      <c r="D252" s="152">
        <v>127967</v>
      </c>
      <c r="E252" s="152">
        <v>126857</v>
      </c>
      <c r="F252" s="152">
        <v>1110</v>
      </c>
      <c r="G252" s="720">
        <v>6.5</v>
      </c>
      <c r="H252" s="720">
        <v>9.6</v>
      </c>
      <c r="I252" s="720">
        <v>0.2</v>
      </c>
      <c r="J252" s="1039"/>
      <c r="K252" s="1039"/>
      <c r="L252" s="1039"/>
    </row>
    <row r="253" spans="2:12" ht="12" customHeight="1">
      <c r="C253" s="123" t="s">
        <v>208</v>
      </c>
      <c r="D253" s="152">
        <v>34950</v>
      </c>
      <c r="E253" s="152">
        <v>31639</v>
      </c>
      <c r="F253" s="152">
        <v>3312</v>
      </c>
      <c r="G253" s="720">
        <v>1.8</v>
      </c>
      <c r="H253" s="720">
        <v>2.4</v>
      </c>
      <c r="I253" s="720">
        <v>0.5</v>
      </c>
      <c r="J253" s="1039"/>
      <c r="K253" s="1039"/>
      <c r="L253" s="1039"/>
    </row>
    <row r="254" spans="2:12" ht="12" customHeight="1">
      <c r="C254" s="123" t="s">
        <v>209</v>
      </c>
      <c r="D254" s="152">
        <v>57262</v>
      </c>
      <c r="E254" s="152">
        <v>56567</v>
      </c>
      <c r="F254" s="152">
        <v>694</v>
      </c>
      <c r="G254" s="720">
        <v>2.9</v>
      </c>
      <c r="H254" s="720">
        <v>4.3</v>
      </c>
      <c r="I254" s="720">
        <v>0.1</v>
      </c>
      <c r="J254" s="1039"/>
      <c r="K254" s="1039"/>
      <c r="L254" s="1039"/>
    </row>
    <row r="255" spans="2:12" ht="12" customHeight="1">
      <c r="B255" s="111"/>
      <c r="C255" s="135" t="s">
        <v>1492</v>
      </c>
      <c r="D255" s="1032">
        <v>116025</v>
      </c>
      <c r="E255" s="1032">
        <v>97335</v>
      </c>
      <c r="F255" s="1032">
        <v>18689</v>
      </c>
      <c r="G255" s="725">
        <v>5.9</v>
      </c>
      <c r="H255" s="725">
        <v>7.3</v>
      </c>
      <c r="I255" s="725">
        <v>2.9</v>
      </c>
      <c r="J255" s="1039"/>
      <c r="K255" s="1039"/>
      <c r="L255" s="1039"/>
    </row>
    <row r="256" spans="2:12" ht="12" customHeight="1">
      <c r="B256" s="11" t="s">
        <v>1552</v>
      </c>
      <c r="G256" s="693"/>
      <c r="H256" s="693"/>
      <c r="I256" s="693"/>
    </row>
    <row r="257" spans="2:12" ht="12" customHeight="1">
      <c r="G257" s="693"/>
      <c r="H257" s="693"/>
      <c r="I257" s="693"/>
    </row>
    <row r="258" spans="2:12" ht="12" customHeight="1">
      <c r="G258" s="693"/>
      <c r="H258" s="693"/>
      <c r="I258" s="693"/>
    </row>
    <row r="259" spans="2:12" ht="12" customHeight="1">
      <c r="B259" s="94" t="s">
        <v>1563</v>
      </c>
      <c r="C259" s="94"/>
      <c r="G259" s="693"/>
      <c r="H259" s="693"/>
      <c r="I259" s="746"/>
    </row>
    <row r="260" spans="2:12" ht="12" customHeight="1">
      <c r="C260" s="94"/>
      <c r="G260" s="693"/>
      <c r="I260" s="95" t="s">
        <v>566</v>
      </c>
    </row>
    <row r="261" spans="2:12" ht="12" customHeight="1">
      <c r="B261" s="121"/>
      <c r="C261" s="122"/>
      <c r="D261" s="1176" t="s">
        <v>1564</v>
      </c>
      <c r="E261" s="1101"/>
      <c r="F261" s="1119"/>
      <c r="G261" s="1174" t="s">
        <v>1565</v>
      </c>
      <c r="H261" s="1101"/>
      <c r="I261" s="1101"/>
      <c r="J261" s="97"/>
    </row>
    <row r="262" spans="2:12" ht="12" customHeight="1">
      <c r="B262" s="97"/>
      <c r="C262" s="123"/>
      <c r="D262" s="741" t="s">
        <v>31</v>
      </c>
      <c r="E262" s="743" t="s">
        <v>32</v>
      </c>
      <c r="F262" s="744"/>
      <c r="G262" s="773" t="s">
        <v>31</v>
      </c>
      <c r="H262" s="743" t="s">
        <v>32</v>
      </c>
      <c r="I262" s="774"/>
      <c r="J262" s="97"/>
    </row>
    <row r="263" spans="2:12" ht="12" customHeight="1">
      <c r="B263" s="111"/>
      <c r="C263" s="135"/>
      <c r="D263" s="748"/>
      <c r="E263" s="389"/>
      <c r="F263" s="775" t="s">
        <v>146</v>
      </c>
      <c r="G263" s="776"/>
      <c r="H263" s="389"/>
      <c r="I263" s="130" t="s">
        <v>146</v>
      </c>
      <c r="J263" s="97"/>
    </row>
    <row r="264" spans="2:12" ht="12" customHeight="1">
      <c r="B264" s="97" t="s">
        <v>1566</v>
      </c>
      <c r="C264" s="123"/>
      <c r="D264" s="152">
        <v>742201</v>
      </c>
      <c r="E264" s="152">
        <v>871524</v>
      </c>
      <c r="F264" s="152">
        <v>771642</v>
      </c>
      <c r="G264" s="720">
        <v>100</v>
      </c>
      <c r="H264" s="720">
        <v>100</v>
      </c>
      <c r="I264" s="720">
        <v>100</v>
      </c>
      <c r="J264" s="1028"/>
      <c r="K264" s="1028"/>
      <c r="L264" s="1028"/>
    </row>
    <row r="265" spans="2:12" ht="12" customHeight="1">
      <c r="C265" s="123" t="s">
        <v>192</v>
      </c>
      <c r="D265" s="152">
        <v>8491</v>
      </c>
      <c r="E265" s="152">
        <v>11089</v>
      </c>
      <c r="F265" s="152">
        <v>10993</v>
      </c>
      <c r="G265" s="720">
        <v>1.1000000000000001</v>
      </c>
      <c r="H265" s="720">
        <v>1.3</v>
      </c>
      <c r="I265" s="720">
        <v>1.4</v>
      </c>
      <c r="J265" s="1028"/>
      <c r="K265" s="1028"/>
      <c r="L265" s="1028"/>
    </row>
    <row r="266" spans="2:12" ht="12" customHeight="1">
      <c r="C266" s="123" t="s">
        <v>193</v>
      </c>
      <c r="D266" s="152">
        <v>218</v>
      </c>
      <c r="E266" s="152">
        <v>132</v>
      </c>
      <c r="F266" s="152">
        <v>112</v>
      </c>
      <c r="G266" s="720">
        <v>0</v>
      </c>
      <c r="H266" s="720">
        <v>0</v>
      </c>
      <c r="I266" s="720">
        <v>0</v>
      </c>
      <c r="J266" s="1028"/>
      <c r="K266" s="1028"/>
      <c r="L266" s="1028"/>
    </row>
    <row r="267" spans="2:12" ht="12" customHeight="1">
      <c r="C267" s="123" t="s">
        <v>194</v>
      </c>
      <c r="D267" s="152">
        <v>796</v>
      </c>
      <c r="E267" s="152">
        <v>975</v>
      </c>
      <c r="F267" s="152">
        <v>862</v>
      </c>
      <c r="G267" s="720">
        <v>0.1</v>
      </c>
      <c r="H267" s="720">
        <v>0.1</v>
      </c>
      <c r="I267" s="720">
        <v>0.1</v>
      </c>
      <c r="J267" s="1028"/>
      <c r="K267" s="1028"/>
      <c r="L267" s="1028"/>
    </row>
    <row r="268" spans="2:12" ht="12" customHeight="1">
      <c r="C268" s="123" t="s">
        <v>195</v>
      </c>
      <c r="D268" s="152">
        <v>841</v>
      </c>
      <c r="E268" s="152">
        <v>919</v>
      </c>
      <c r="F268" s="152">
        <v>778</v>
      </c>
      <c r="G268" s="720">
        <v>0.1</v>
      </c>
      <c r="H268" s="720">
        <v>0.1</v>
      </c>
      <c r="I268" s="720">
        <v>0.1</v>
      </c>
      <c r="J268" s="1028"/>
      <c r="K268" s="1028"/>
      <c r="L268" s="1028"/>
    </row>
    <row r="269" spans="2:12" ht="12" customHeight="1">
      <c r="C269" s="123" t="s">
        <v>196</v>
      </c>
      <c r="D269" s="152">
        <v>47770</v>
      </c>
      <c r="E269" s="152">
        <v>48968</v>
      </c>
      <c r="F269" s="152">
        <v>41244</v>
      </c>
      <c r="G269" s="720">
        <v>6.4</v>
      </c>
      <c r="H269" s="720">
        <v>5.6</v>
      </c>
      <c r="I269" s="720">
        <v>5.3</v>
      </c>
      <c r="J269" s="1028"/>
      <c r="K269" s="1028"/>
      <c r="L269" s="1028"/>
    </row>
    <row r="270" spans="2:12" ht="12" customHeight="1">
      <c r="C270" s="123" t="s">
        <v>197</v>
      </c>
      <c r="D270" s="152">
        <v>87535</v>
      </c>
      <c r="E270" s="152">
        <v>87443</v>
      </c>
      <c r="F270" s="152">
        <v>74781</v>
      </c>
      <c r="G270" s="720">
        <v>11.8</v>
      </c>
      <c r="H270" s="720">
        <v>10</v>
      </c>
      <c r="I270" s="720">
        <v>9.6999999999999993</v>
      </c>
      <c r="J270" s="1028"/>
      <c r="K270" s="1028"/>
      <c r="L270" s="1028"/>
    </row>
    <row r="271" spans="2:12" ht="12" customHeight="1">
      <c r="C271" s="123" t="s">
        <v>198</v>
      </c>
      <c r="D271" s="152">
        <v>3996</v>
      </c>
      <c r="E271" s="152">
        <v>6124</v>
      </c>
      <c r="F271" s="152">
        <v>4878</v>
      </c>
      <c r="G271" s="720">
        <v>0.5</v>
      </c>
      <c r="H271" s="720">
        <v>0.7</v>
      </c>
      <c r="I271" s="720">
        <v>0.6</v>
      </c>
      <c r="J271" s="1028"/>
      <c r="K271" s="1028"/>
      <c r="L271" s="1028"/>
    </row>
    <row r="272" spans="2:12" ht="12" customHeight="1">
      <c r="C272" s="123" t="s">
        <v>199</v>
      </c>
      <c r="D272" s="152">
        <v>18404</v>
      </c>
      <c r="E272" s="152">
        <v>21057</v>
      </c>
      <c r="F272" s="152">
        <v>19445</v>
      </c>
      <c r="G272" s="720">
        <v>2.5</v>
      </c>
      <c r="H272" s="720">
        <v>2.4</v>
      </c>
      <c r="I272" s="720">
        <v>2.5</v>
      </c>
      <c r="J272" s="1028"/>
      <c r="K272" s="1028"/>
      <c r="L272" s="1028"/>
    </row>
    <row r="273" spans="2:12" ht="12" customHeight="1">
      <c r="C273" s="123" t="s">
        <v>200</v>
      </c>
      <c r="D273" s="152">
        <v>87147</v>
      </c>
      <c r="E273" s="152">
        <v>105988</v>
      </c>
      <c r="F273" s="152">
        <v>100955</v>
      </c>
      <c r="G273" s="720">
        <v>11.7</v>
      </c>
      <c r="H273" s="720">
        <v>12.2</v>
      </c>
      <c r="I273" s="720">
        <v>13.1</v>
      </c>
      <c r="J273" s="1028"/>
      <c r="K273" s="1028"/>
      <c r="L273" s="1028"/>
    </row>
    <row r="274" spans="2:12" ht="12" customHeight="1">
      <c r="C274" s="123" t="s">
        <v>201</v>
      </c>
      <c r="D274" s="152">
        <v>84028</v>
      </c>
      <c r="E274" s="152">
        <v>80866</v>
      </c>
      <c r="F274" s="152">
        <v>77165</v>
      </c>
      <c r="G274" s="720">
        <v>11.3</v>
      </c>
      <c r="H274" s="720">
        <v>9.3000000000000007</v>
      </c>
      <c r="I274" s="720">
        <v>10</v>
      </c>
      <c r="J274" s="1028"/>
      <c r="K274" s="1028"/>
      <c r="L274" s="1028"/>
    </row>
    <row r="275" spans="2:12" ht="12" customHeight="1">
      <c r="C275" s="123" t="s">
        <v>202</v>
      </c>
      <c r="D275" s="152">
        <v>92011</v>
      </c>
      <c r="E275" s="152">
        <v>111124</v>
      </c>
      <c r="F275" s="152">
        <v>108643</v>
      </c>
      <c r="G275" s="720">
        <v>12.4</v>
      </c>
      <c r="H275" s="720">
        <v>12.8</v>
      </c>
      <c r="I275" s="720">
        <v>14.1</v>
      </c>
      <c r="J275" s="1028"/>
      <c r="K275" s="1028"/>
      <c r="L275" s="1028"/>
    </row>
    <row r="276" spans="2:12" ht="12" customHeight="1">
      <c r="C276" s="123" t="s">
        <v>203</v>
      </c>
      <c r="D276" s="152">
        <v>34936</v>
      </c>
      <c r="E276" s="152">
        <v>44943</v>
      </c>
      <c r="F276" s="152">
        <v>41207</v>
      </c>
      <c r="G276" s="720">
        <v>4.7</v>
      </c>
      <c r="H276" s="720">
        <v>5.2</v>
      </c>
      <c r="I276" s="720">
        <v>5.3</v>
      </c>
      <c r="J276" s="1028"/>
      <c r="K276" s="1028"/>
      <c r="L276" s="1028"/>
    </row>
    <row r="277" spans="2:12" ht="12" customHeight="1">
      <c r="C277" s="123" t="s">
        <v>204</v>
      </c>
      <c r="D277" s="152">
        <v>156064</v>
      </c>
      <c r="E277" s="152">
        <v>238895</v>
      </c>
      <c r="F277" s="152">
        <v>184850</v>
      </c>
      <c r="G277" s="720">
        <v>21</v>
      </c>
      <c r="H277" s="720">
        <v>27.4</v>
      </c>
      <c r="I277" s="720">
        <v>24</v>
      </c>
      <c r="J277" s="1028"/>
      <c r="K277" s="1028"/>
      <c r="L277" s="1028"/>
    </row>
    <row r="278" spans="2:12" ht="12" customHeight="1">
      <c r="C278" s="123" t="s">
        <v>205</v>
      </c>
      <c r="D278" s="152">
        <v>44025</v>
      </c>
      <c r="E278" s="152">
        <v>43673</v>
      </c>
      <c r="F278" s="152">
        <v>41076</v>
      </c>
      <c r="G278" s="720">
        <v>5.9</v>
      </c>
      <c r="H278" s="720">
        <v>5</v>
      </c>
      <c r="I278" s="720">
        <v>5.3</v>
      </c>
      <c r="J278" s="1028"/>
      <c r="K278" s="1028"/>
      <c r="L278" s="1028"/>
    </row>
    <row r="279" spans="2:12" ht="12" customHeight="1">
      <c r="C279" s="123" t="s">
        <v>206</v>
      </c>
      <c r="D279" s="152">
        <v>2862</v>
      </c>
      <c r="E279" s="152">
        <v>6424</v>
      </c>
      <c r="F279" s="152">
        <v>5239</v>
      </c>
      <c r="G279" s="720">
        <v>0.4</v>
      </c>
      <c r="H279" s="720">
        <v>0.7</v>
      </c>
      <c r="I279" s="720">
        <v>0.7</v>
      </c>
      <c r="J279" s="1028"/>
      <c r="K279" s="1028"/>
      <c r="L279" s="1028"/>
    </row>
    <row r="280" spans="2:12" ht="12" customHeight="1">
      <c r="C280" s="123" t="s">
        <v>207</v>
      </c>
      <c r="D280" s="152">
        <v>3830</v>
      </c>
      <c r="E280" s="152">
        <v>4525</v>
      </c>
      <c r="F280" s="152">
        <v>4287</v>
      </c>
      <c r="G280" s="720">
        <v>0.5</v>
      </c>
      <c r="H280" s="720">
        <v>0.5</v>
      </c>
      <c r="I280" s="720">
        <v>0.6</v>
      </c>
      <c r="J280" s="1028"/>
      <c r="K280" s="1028"/>
      <c r="L280" s="1028"/>
    </row>
    <row r="281" spans="2:12" ht="12" customHeight="1">
      <c r="C281" s="123" t="s">
        <v>208</v>
      </c>
      <c r="D281" s="152">
        <v>9949</v>
      </c>
      <c r="E281" s="152">
        <v>2</v>
      </c>
      <c r="F281" s="152">
        <v>2</v>
      </c>
      <c r="G281" s="699">
        <v>1.3</v>
      </c>
      <c r="H281" s="699">
        <v>0</v>
      </c>
      <c r="I281" s="699">
        <v>0</v>
      </c>
      <c r="J281" s="1028"/>
      <c r="K281" s="1028"/>
      <c r="L281" s="1028"/>
    </row>
    <row r="282" spans="2:12" ht="12" customHeight="1">
      <c r="B282" s="111"/>
      <c r="C282" s="135" t="s">
        <v>1492</v>
      </c>
      <c r="D282" s="1032">
        <v>59298</v>
      </c>
      <c r="E282" s="1032">
        <v>58377</v>
      </c>
      <c r="F282" s="1032">
        <v>55126</v>
      </c>
      <c r="G282" s="725">
        <v>8</v>
      </c>
      <c r="H282" s="725">
        <v>6.7</v>
      </c>
      <c r="I282" s="725">
        <v>7.1</v>
      </c>
      <c r="J282" s="1028"/>
      <c r="K282" s="1028"/>
      <c r="L282" s="1028"/>
    </row>
    <row r="283" spans="2:12" ht="12" customHeight="1">
      <c r="B283" s="11" t="s">
        <v>1567</v>
      </c>
    </row>
    <row r="284" spans="2:12" ht="12" customHeight="1">
      <c r="B284" s="11" t="s">
        <v>1568</v>
      </c>
    </row>
    <row r="287" spans="2:12" ht="12" customHeight="1">
      <c r="B287" s="94" t="s">
        <v>1569</v>
      </c>
    </row>
    <row r="288" spans="2:12" ht="12" customHeight="1">
      <c r="I288" s="95" t="s">
        <v>566</v>
      </c>
    </row>
    <row r="289" spans="2:12" ht="12" customHeight="1">
      <c r="B289" s="777"/>
      <c r="C289" s="705"/>
      <c r="D289" s="1097" t="s">
        <v>1557</v>
      </c>
      <c r="E289" s="1095"/>
      <c r="F289" s="1096"/>
      <c r="G289" s="1097" t="s">
        <v>1543</v>
      </c>
      <c r="H289" s="1095"/>
      <c r="I289" s="1095"/>
    </row>
    <row r="290" spans="2:12" ht="12" customHeight="1">
      <c r="B290" s="776"/>
      <c r="C290" s="707"/>
      <c r="D290" s="696" t="s">
        <v>1559</v>
      </c>
      <c r="E290" s="772" t="s">
        <v>1560</v>
      </c>
      <c r="F290" s="696" t="s">
        <v>1561</v>
      </c>
      <c r="G290" s="696" t="s">
        <v>1559</v>
      </c>
      <c r="H290" s="772" t="s">
        <v>1560</v>
      </c>
      <c r="I290" s="698" t="s">
        <v>1561</v>
      </c>
    </row>
    <row r="291" spans="2:12" ht="12" customHeight="1">
      <c r="B291" s="94" t="s">
        <v>1570</v>
      </c>
      <c r="C291" s="694"/>
      <c r="D291" s="152">
        <v>1978592</v>
      </c>
      <c r="E291" s="152">
        <v>1326610</v>
      </c>
      <c r="F291" s="152">
        <v>651982</v>
      </c>
      <c r="G291" s="720">
        <v>100</v>
      </c>
      <c r="H291" s="720">
        <v>100</v>
      </c>
      <c r="I291" s="720">
        <v>100</v>
      </c>
      <c r="J291" s="1029"/>
      <c r="K291" s="1029"/>
      <c r="L291" s="1029"/>
    </row>
    <row r="292" spans="2:12" ht="12" customHeight="1">
      <c r="C292" s="934" t="s">
        <v>1506</v>
      </c>
      <c r="D292" s="152">
        <v>1487511</v>
      </c>
      <c r="E292" s="152">
        <v>853414</v>
      </c>
      <c r="F292" s="152">
        <v>634097</v>
      </c>
      <c r="G292" s="778">
        <v>75.2</v>
      </c>
      <c r="H292" s="720">
        <v>64.3</v>
      </c>
      <c r="I292" s="720">
        <v>97.3</v>
      </c>
      <c r="J292" s="1029"/>
      <c r="K292" s="1029"/>
      <c r="L292" s="1029"/>
    </row>
    <row r="293" spans="2:12" ht="12" customHeight="1">
      <c r="B293" s="723"/>
      <c r="C293" s="722" t="s">
        <v>1929</v>
      </c>
      <c r="D293" s="152">
        <v>355825</v>
      </c>
      <c r="E293" s="152">
        <v>169967</v>
      </c>
      <c r="F293" s="152">
        <v>185858</v>
      </c>
      <c r="G293" s="778">
        <v>18</v>
      </c>
      <c r="H293" s="720">
        <v>12.8</v>
      </c>
      <c r="I293" s="720">
        <v>28.5</v>
      </c>
      <c r="J293" s="1029"/>
      <c r="K293" s="1029"/>
      <c r="L293" s="1029"/>
    </row>
    <row r="294" spans="2:12" ht="12" customHeight="1">
      <c r="B294" s="723"/>
      <c r="C294" s="722" t="s">
        <v>1930</v>
      </c>
      <c r="D294" s="152">
        <v>39933</v>
      </c>
      <c r="E294" s="152">
        <v>21520</v>
      </c>
      <c r="F294" s="152">
        <v>18413</v>
      </c>
      <c r="G294" s="778">
        <v>2</v>
      </c>
      <c r="H294" s="720">
        <v>1.6</v>
      </c>
      <c r="I294" s="720">
        <v>2.8</v>
      </c>
      <c r="J294" s="1029"/>
      <c r="K294" s="1029"/>
      <c r="L294" s="1029"/>
    </row>
    <row r="295" spans="2:12" ht="12" customHeight="1">
      <c r="B295" s="723"/>
      <c r="C295" s="722" t="s">
        <v>1936</v>
      </c>
      <c r="D295" s="152">
        <v>1091752</v>
      </c>
      <c r="E295" s="152">
        <v>661926</v>
      </c>
      <c r="F295" s="152">
        <v>429826</v>
      </c>
      <c r="G295" s="778">
        <v>55.2</v>
      </c>
      <c r="H295" s="720">
        <v>49.9</v>
      </c>
      <c r="I295" s="720">
        <v>65.900000000000006</v>
      </c>
      <c r="J295" s="1029"/>
      <c r="K295" s="1029"/>
      <c r="L295" s="1029"/>
    </row>
    <row r="296" spans="2:12" ht="12" customHeight="1">
      <c r="C296" s="935" t="s">
        <v>1507</v>
      </c>
      <c r="D296" s="152">
        <v>4932</v>
      </c>
      <c r="E296" s="152">
        <v>3464</v>
      </c>
      <c r="F296" s="152">
        <v>1468</v>
      </c>
      <c r="G296" s="778">
        <v>0.2</v>
      </c>
      <c r="H296" s="720">
        <v>0.3</v>
      </c>
      <c r="I296" s="720">
        <v>0.2</v>
      </c>
      <c r="J296" s="1029"/>
      <c r="K296" s="1029"/>
      <c r="L296" s="1029"/>
    </row>
    <row r="297" spans="2:12" ht="12" customHeight="1">
      <c r="C297" s="935" t="s">
        <v>1508</v>
      </c>
      <c r="D297" s="152">
        <v>3496</v>
      </c>
      <c r="E297" s="152">
        <v>3237</v>
      </c>
      <c r="F297" s="152">
        <v>259</v>
      </c>
      <c r="G297" s="778">
        <v>0.2</v>
      </c>
      <c r="H297" s="720">
        <v>0.2</v>
      </c>
      <c r="I297" s="720">
        <v>0</v>
      </c>
      <c r="J297" s="1029"/>
      <c r="K297" s="1029"/>
      <c r="L297" s="1029"/>
    </row>
    <row r="298" spans="2:12" ht="12" customHeight="1">
      <c r="C298" s="935" t="s">
        <v>1509</v>
      </c>
      <c r="D298" s="152">
        <v>11409</v>
      </c>
      <c r="E298" s="152">
        <v>11409</v>
      </c>
      <c r="F298" s="1030" t="s">
        <v>583</v>
      </c>
      <c r="G298" s="778">
        <v>0.6</v>
      </c>
      <c r="H298" s="720">
        <v>0.9</v>
      </c>
      <c r="I298" s="779" t="s">
        <v>583</v>
      </c>
      <c r="J298" s="1029"/>
      <c r="K298" s="1029"/>
      <c r="L298" s="1030"/>
    </row>
    <row r="299" spans="2:12" ht="12" customHeight="1">
      <c r="C299" s="934" t="s">
        <v>1510</v>
      </c>
      <c r="D299" s="152">
        <v>471245</v>
      </c>
      <c r="E299" s="152">
        <v>455086</v>
      </c>
      <c r="F299" s="152">
        <v>16158</v>
      </c>
      <c r="G299" s="778">
        <v>23.8</v>
      </c>
      <c r="H299" s="720">
        <v>34.299999999999997</v>
      </c>
      <c r="I299" s="720">
        <v>2.5</v>
      </c>
      <c r="J299" s="1029"/>
      <c r="K299" s="1029"/>
      <c r="L299" s="1029"/>
    </row>
    <row r="300" spans="2:12" ht="12" customHeight="1">
      <c r="B300" s="723"/>
      <c r="C300" s="722" t="s">
        <v>1931</v>
      </c>
      <c r="D300" s="152">
        <v>63681</v>
      </c>
      <c r="E300" s="152">
        <v>62024</v>
      </c>
      <c r="F300" s="152">
        <v>1656</v>
      </c>
      <c r="G300" s="778">
        <v>3.2</v>
      </c>
      <c r="H300" s="720">
        <v>4.7</v>
      </c>
      <c r="I300" s="720">
        <v>0.3</v>
      </c>
      <c r="J300" s="1029"/>
      <c r="K300" s="1029"/>
      <c r="L300" s="1029"/>
    </row>
    <row r="301" spans="2:12" ht="12" customHeight="1">
      <c r="B301" s="723"/>
      <c r="C301" s="722" t="s">
        <v>1932</v>
      </c>
      <c r="D301" s="152">
        <v>88510</v>
      </c>
      <c r="E301" s="152">
        <v>87708</v>
      </c>
      <c r="F301" s="152">
        <v>802</v>
      </c>
      <c r="G301" s="778">
        <v>4.5</v>
      </c>
      <c r="H301" s="720">
        <v>6.6</v>
      </c>
      <c r="I301" s="720">
        <v>0.1</v>
      </c>
      <c r="J301" s="1029"/>
      <c r="K301" s="1029"/>
      <c r="L301" s="1029"/>
    </row>
    <row r="302" spans="2:12" ht="12" customHeight="1">
      <c r="B302" s="723"/>
      <c r="C302" s="722" t="s">
        <v>1933</v>
      </c>
      <c r="D302" s="152">
        <v>42087</v>
      </c>
      <c r="E302" s="152">
        <v>40775</v>
      </c>
      <c r="F302" s="152">
        <v>1312</v>
      </c>
      <c r="G302" s="778">
        <v>2.1</v>
      </c>
      <c r="H302" s="720">
        <v>3.1</v>
      </c>
      <c r="I302" s="720">
        <v>0.2</v>
      </c>
      <c r="J302" s="1029"/>
      <c r="K302" s="1029"/>
      <c r="L302" s="1029"/>
    </row>
    <row r="303" spans="2:12" ht="12" customHeight="1">
      <c r="B303" s="723"/>
      <c r="C303" s="722" t="s">
        <v>1934</v>
      </c>
      <c r="D303" s="152">
        <v>57747</v>
      </c>
      <c r="E303" s="152">
        <v>57050</v>
      </c>
      <c r="F303" s="152">
        <v>698</v>
      </c>
      <c r="G303" s="778">
        <v>2.9</v>
      </c>
      <c r="H303" s="720">
        <v>4.3</v>
      </c>
      <c r="I303" s="720">
        <v>0.1</v>
      </c>
      <c r="J303" s="1029"/>
      <c r="K303" s="1029"/>
      <c r="L303" s="1029"/>
    </row>
    <row r="304" spans="2:12" ht="12" customHeight="1">
      <c r="B304" s="723"/>
      <c r="C304" s="722" t="s">
        <v>1935</v>
      </c>
      <c r="D304" s="152">
        <v>61249</v>
      </c>
      <c r="E304" s="152">
        <v>52281</v>
      </c>
      <c r="F304" s="152">
        <v>8967</v>
      </c>
      <c r="G304" s="778">
        <v>3.1</v>
      </c>
      <c r="H304" s="720">
        <v>3.9</v>
      </c>
      <c r="I304" s="720">
        <v>1.4</v>
      </c>
      <c r="J304" s="1029"/>
      <c r="K304" s="1029"/>
      <c r="L304" s="1029"/>
    </row>
    <row r="305" spans="1:12" ht="12" customHeight="1">
      <c r="A305" s="97"/>
      <c r="B305" s="724"/>
      <c r="C305" s="717" t="s">
        <v>1937</v>
      </c>
      <c r="D305" s="1032">
        <v>157971</v>
      </c>
      <c r="E305" s="1032">
        <v>155248</v>
      </c>
      <c r="F305" s="1032">
        <v>2724</v>
      </c>
      <c r="G305" s="713">
        <v>8</v>
      </c>
      <c r="H305" s="725">
        <v>11.7</v>
      </c>
      <c r="I305" s="725">
        <v>0.4</v>
      </c>
      <c r="J305" s="1029"/>
      <c r="K305" s="1029"/>
      <c r="L305" s="1029"/>
    </row>
    <row r="306" spans="1:12" ht="12" customHeight="1">
      <c r="B306" s="11" t="s">
        <v>1571</v>
      </c>
    </row>
    <row r="309" spans="1:12" ht="12" customHeight="1">
      <c r="B309" s="94" t="s">
        <v>1572</v>
      </c>
    </row>
    <row r="310" spans="1:12" ht="12" customHeight="1">
      <c r="H310" s="95" t="s">
        <v>566</v>
      </c>
    </row>
    <row r="311" spans="1:12" ht="12" customHeight="1">
      <c r="B311" s="121"/>
      <c r="C311" s="694"/>
      <c r="D311" s="1174" t="s">
        <v>1573</v>
      </c>
      <c r="E311" s="1101"/>
      <c r="F311" s="1119"/>
      <c r="G311" s="696" t="s">
        <v>1497</v>
      </c>
      <c r="H311" s="768" t="s">
        <v>1574</v>
      </c>
    </row>
    <row r="312" spans="1:12" ht="12" customHeight="1">
      <c r="B312" s="97"/>
      <c r="C312" s="686"/>
      <c r="D312" s="741" t="s">
        <v>31</v>
      </c>
      <c r="E312" s="743" t="s">
        <v>32</v>
      </c>
      <c r="F312" s="744"/>
      <c r="G312" s="780" t="s">
        <v>1575</v>
      </c>
      <c r="H312" s="773" t="s">
        <v>1575</v>
      </c>
    </row>
    <row r="313" spans="1:12" ht="12" customHeight="1">
      <c r="B313" s="111"/>
      <c r="C313" s="689"/>
      <c r="D313" s="748"/>
      <c r="E313" s="389"/>
      <c r="F313" s="775" t="s">
        <v>146</v>
      </c>
      <c r="G313" s="141"/>
      <c r="H313" s="129"/>
    </row>
    <row r="314" spans="1:12" ht="12" customHeight="1">
      <c r="B314" s="94" t="s">
        <v>1542</v>
      </c>
      <c r="C314" s="94"/>
      <c r="D314" s="781"/>
    </row>
    <row r="315" spans="1:12" ht="12" customHeight="1">
      <c r="B315" s="94" t="s">
        <v>1940</v>
      </c>
      <c r="C315" s="123"/>
      <c r="D315" s="144">
        <v>1331001</v>
      </c>
      <c r="E315" s="144">
        <v>1507348</v>
      </c>
      <c r="F315" s="144">
        <v>1407466</v>
      </c>
      <c r="G315" s="144">
        <v>76465</v>
      </c>
      <c r="H315" s="720">
        <v>5.7</v>
      </c>
      <c r="I315" s="1029"/>
    </row>
    <row r="316" spans="1:12" ht="12" customHeight="1">
      <c r="B316" s="97"/>
      <c r="C316" s="782" t="s">
        <v>241</v>
      </c>
      <c r="D316" s="144">
        <v>95903</v>
      </c>
      <c r="E316" s="144">
        <v>110089</v>
      </c>
      <c r="F316" s="144">
        <v>90723</v>
      </c>
      <c r="G316" s="144">
        <v>-5180</v>
      </c>
      <c r="H316" s="720">
        <v>-5.4</v>
      </c>
      <c r="I316" s="1029"/>
    </row>
    <row r="317" spans="1:12" ht="12" customHeight="1">
      <c r="B317" s="97"/>
      <c r="C317" s="782" t="s">
        <v>242</v>
      </c>
      <c r="D317" s="144">
        <v>296728</v>
      </c>
      <c r="E317" s="144">
        <v>288356</v>
      </c>
      <c r="F317" s="144">
        <v>259755</v>
      </c>
      <c r="G317" s="144">
        <v>-36973</v>
      </c>
      <c r="H317" s="720">
        <v>-12.5</v>
      </c>
      <c r="I317" s="1029"/>
    </row>
    <row r="318" spans="1:12" ht="12" customHeight="1">
      <c r="B318" s="97"/>
      <c r="C318" s="782" t="s">
        <v>243</v>
      </c>
      <c r="D318" s="144">
        <v>118016</v>
      </c>
      <c r="E318" s="144">
        <v>123959</v>
      </c>
      <c r="F318" s="144">
        <v>115482</v>
      </c>
      <c r="G318" s="144">
        <v>-2534</v>
      </c>
      <c r="H318" s="720">
        <v>-2.1</v>
      </c>
      <c r="I318" s="1029"/>
    </row>
    <row r="319" spans="1:12" ht="12" customHeight="1">
      <c r="B319" s="97"/>
      <c r="C319" s="782" t="s">
        <v>244</v>
      </c>
      <c r="D319" s="144">
        <v>144259</v>
      </c>
      <c r="E319" s="144">
        <v>172490</v>
      </c>
      <c r="F319" s="144">
        <v>163336</v>
      </c>
      <c r="G319" s="144">
        <v>19077</v>
      </c>
      <c r="H319" s="720">
        <v>13.2</v>
      </c>
      <c r="I319" s="1029"/>
    </row>
    <row r="320" spans="1:12" ht="12" customHeight="1">
      <c r="B320" s="97"/>
      <c r="C320" s="782" t="s">
        <v>1518</v>
      </c>
      <c r="D320" s="144">
        <v>75467</v>
      </c>
      <c r="E320" s="144">
        <v>92218</v>
      </c>
      <c r="F320" s="144">
        <v>88592</v>
      </c>
      <c r="G320" s="144">
        <v>13125</v>
      </c>
      <c r="H320" s="720">
        <v>17.399999999999999</v>
      </c>
      <c r="I320" s="1029"/>
    </row>
    <row r="321" spans="1:12" ht="12" customHeight="1">
      <c r="B321" s="97"/>
      <c r="C321" s="782" t="s">
        <v>1519</v>
      </c>
      <c r="D321" s="144">
        <v>101711</v>
      </c>
      <c r="E321" s="144">
        <v>100210</v>
      </c>
      <c r="F321" s="144">
        <v>96638</v>
      </c>
      <c r="G321" s="144">
        <v>-5073</v>
      </c>
      <c r="H321" s="720">
        <v>-5</v>
      </c>
      <c r="I321" s="1029"/>
    </row>
    <row r="322" spans="1:12" ht="12" customHeight="1">
      <c r="B322" s="97"/>
      <c r="C322" s="782" t="s">
        <v>1520</v>
      </c>
      <c r="D322" s="144">
        <v>37994</v>
      </c>
      <c r="E322" s="144">
        <v>33448</v>
      </c>
      <c r="F322" s="144">
        <v>31896</v>
      </c>
      <c r="G322" s="144">
        <v>-6098</v>
      </c>
      <c r="H322" s="720">
        <v>-16</v>
      </c>
      <c r="I322" s="1029"/>
    </row>
    <row r="323" spans="1:12" ht="12" customHeight="1">
      <c r="B323" s="97"/>
      <c r="C323" s="782" t="s">
        <v>1521</v>
      </c>
      <c r="D323" s="144">
        <v>41254</v>
      </c>
      <c r="E323" s="144">
        <v>46351</v>
      </c>
      <c r="F323" s="144">
        <v>44398</v>
      </c>
      <c r="G323" s="144">
        <v>3144</v>
      </c>
      <c r="H323" s="720">
        <v>7.6</v>
      </c>
      <c r="I323" s="1029"/>
    </row>
    <row r="324" spans="1:12" ht="12" customHeight="1">
      <c r="B324" s="97"/>
      <c r="C324" s="782" t="s">
        <v>1522</v>
      </c>
      <c r="D324" s="144">
        <v>59899</v>
      </c>
      <c r="E324" s="144">
        <v>73772</v>
      </c>
      <c r="F324" s="144">
        <v>70892</v>
      </c>
      <c r="G324" s="144">
        <v>10993</v>
      </c>
      <c r="H324" s="720">
        <v>18.399999999999999</v>
      </c>
      <c r="I324" s="1029"/>
    </row>
    <row r="325" spans="1:12" ht="12" customHeight="1">
      <c r="B325" s="97"/>
      <c r="C325" s="782" t="s">
        <v>1523</v>
      </c>
      <c r="D325" s="144">
        <v>44990</v>
      </c>
      <c r="E325" s="144">
        <v>53230</v>
      </c>
      <c r="F325" s="144">
        <v>51378</v>
      </c>
      <c r="G325" s="144">
        <v>6388</v>
      </c>
      <c r="H325" s="720">
        <v>14.2</v>
      </c>
      <c r="I325" s="1029"/>
    </row>
    <row r="326" spans="1:12" ht="12" customHeight="1">
      <c r="B326" s="97"/>
      <c r="C326" s="782" t="s">
        <v>251</v>
      </c>
      <c r="D326" s="144">
        <v>314728</v>
      </c>
      <c r="E326" s="144">
        <v>413210</v>
      </c>
      <c r="F326" s="144">
        <v>394361</v>
      </c>
      <c r="G326" s="144">
        <v>79633</v>
      </c>
      <c r="H326" s="720">
        <v>25.3</v>
      </c>
      <c r="I326" s="1029"/>
    </row>
    <row r="327" spans="1:12" ht="12" customHeight="1">
      <c r="B327" s="94" t="s">
        <v>1543</v>
      </c>
      <c r="C327" s="686"/>
    </row>
    <row r="328" spans="1:12" ht="12" customHeight="1">
      <c r="A328" s="94" t="s">
        <v>1576</v>
      </c>
      <c r="B328" s="97" t="s">
        <v>1941</v>
      </c>
      <c r="C328" s="686"/>
      <c r="D328" s="720">
        <v>100</v>
      </c>
      <c r="E328" s="720">
        <v>100</v>
      </c>
      <c r="F328" s="720">
        <v>100</v>
      </c>
      <c r="G328" s="778" t="s">
        <v>128</v>
      </c>
      <c r="H328" s="778" t="s">
        <v>128</v>
      </c>
      <c r="I328" s="1029"/>
      <c r="J328" s="1029"/>
      <c r="K328" s="1029"/>
      <c r="L328" s="1029"/>
    </row>
    <row r="329" spans="1:12" ht="12" customHeight="1">
      <c r="C329" s="686" t="s">
        <v>241</v>
      </c>
      <c r="D329" s="720">
        <v>7.2</v>
      </c>
      <c r="E329" s="720">
        <v>7.3</v>
      </c>
      <c r="F329" s="720">
        <v>6.4</v>
      </c>
      <c r="G329" s="699">
        <v>-0.8</v>
      </c>
      <c r="H329" s="778" t="s">
        <v>128</v>
      </c>
      <c r="I329" s="1029"/>
      <c r="J329" s="1029"/>
      <c r="K329" s="1029"/>
      <c r="L329" s="1029"/>
    </row>
    <row r="330" spans="1:12" ht="12" customHeight="1">
      <c r="C330" s="686" t="s">
        <v>242</v>
      </c>
      <c r="D330" s="720">
        <v>22.3</v>
      </c>
      <c r="E330" s="720">
        <v>19.100000000000001</v>
      </c>
      <c r="F330" s="720">
        <v>18.5</v>
      </c>
      <c r="G330" s="699">
        <v>-3.8</v>
      </c>
      <c r="H330" s="778" t="s">
        <v>128</v>
      </c>
      <c r="I330" s="1029"/>
      <c r="J330" s="1029"/>
      <c r="K330" s="1029"/>
      <c r="L330" s="1029"/>
    </row>
    <row r="331" spans="1:12" ht="12" customHeight="1">
      <c r="C331" s="686" t="s">
        <v>243</v>
      </c>
      <c r="D331" s="720">
        <v>8.9</v>
      </c>
      <c r="E331" s="720">
        <v>8.1999999999999993</v>
      </c>
      <c r="F331" s="720">
        <v>8.1999999999999993</v>
      </c>
      <c r="G331" s="699">
        <v>-0.7</v>
      </c>
      <c r="H331" s="778" t="s">
        <v>128</v>
      </c>
      <c r="I331" s="1029"/>
      <c r="J331" s="1029"/>
      <c r="K331" s="1029"/>
      <c r="L331" s="1029"/>
    </row>
    <row r="332" spans="1:12" ht="12" customHeight="1">
      <c r="C332" s="686" t="s">
        <v>244</v>
      </c>
      <c r="D332" s="720">
        <v>10.8</v>
      </c>
      <c r="E332" s="720">
        <v>11.4</v>
      </c>
      <c r="F332" s="720">
        <v>11.6</v>
      </c>
      <c r="G332" s="699">
        <v>0.8</v>
      </c>
      <c r="H332" s="778" t="s">
        <v>128</v>
      </c>
      <c r="I332" s="1029"/>
      <c r="J332" s="1029"/>
      <c r="K332" s="1029"/>
      <c r="L332" s="1029"/>
    </row>
    <row r="333" spans="1:12" ht="12" customHeight="1">
      <c r="C333" s="686" t="s">
        <v>1518</v>
      </c>
      <c r="D333" s="720">
        <v>5.7</v>
      </c>
      <c r="E333" s="720">
        <v>6.1</v>
      </c>
      <c r="F333" s="720">
        <v>6.3</v>
      </c>
      <c r="G333" s="699">
        <v>0.6</v>
      </c>
      <c r="H333" s="778" t="s">
        <v>128</v>
      </c>
      <c r="I333" s="1029"/>
      <c r="J333" s="1029"/>
      <c r="K333" s="1029"/>
      <c r="L333" s="1029"/>
    </row>
    <row r="334" spans="1:12" ht="12" customHeight="1">
      <c r="C334" s="686" t="s">
        <v>1519</v>
      </c>
      <c r="D334" s="720">
        <v>7.6</v>
      </c>
      <c r="E334" s="720">
        <v>6.6</v>
      </c>
      <c r="F334" s="720">
        <v>6.9</v>
      </c>
      <c r="G334" s="699">
        <v>-0.8</v>
      </c>
      <c r="H334" s="778" t="s">
        <v>128</v>
      </c>
      <c r="I334" s="1029"/>
      <c r="J334" s="1029"/>
      <c r="K334" s="1029"/>
      <c r="L334" s="1029"/>
    </row>
    <row r="335" spans="1:12" ht="12" customHeight="1">
      <c r="C335" s="686" t="s">
        <v>1520</v>
      </c>
      <c r="D335" s="720">
        <v>2.9</v>
      </c>
      <c r="E335" s="720">
        <v>2.2000000000000002</v>
      </c>
      <c r="F335" s="720">
        <v>2.2999999999999998</v>
      </c>
      <c r="G335" s="699">
        <v>-0.6</v>
      </c>
      <c r="H335" s="778" t="s">
        <v>128</v>
      </c>
      <c r="I335" s="1029"/>
      <c r="J335" s="1029"/>
      <c r="K335" s="1029"/>
      <c r="L335" s="1029"/>
    </row>
    <row r="336" spans="1:12" ht="12" customHeight="1">
      <c r="C336" s="686" t="s">
        <v>1521</v>
      </c>
      <c r="D336" s="720">
        <v>3.1</v>
      </c>
      <c r="E336" s="720">
        <v>3.1</v>
      </c>
      <c r="F336" s="720">
        <v>3.2</v>
      </c>
      <c r="G336" s="699">
        <v>0.1</v>
      </c>
      <c r="H336" s="778" t="s">
        <v>128</v>
      </c>
      <c r="I336" s="1029"/>
      <c r="J336" s="1029"/>
      <c r="K336" s="1029"/>
      <c r="L336" s="1029"/>
    </row>
    <row r="337" spans="1:12" ht="12" customHeight="1">
      <c r="C337" s="686" t="s">
        <v>1522</v>
      </c>
      <c r="D337" s="720">
        <v>4.5</v>
      </c>
      <c r="E337" s="720">
        <v>4.9000000000000004</v>
      </c>
      <c r="F337" s="720">
        <v>5</v>
      </c>
      <c r="G337" s="699">
        <v>0.5</v>
      </c>
      <c r="H337" s="778" t="s">
        <v>128</v>
      </c>
      <c r="I337" s="1029"/>
      <c r="J337" s="1029"/>
      <c r="K337" s="1029"/>
      <c r="L337" s="1029"/>
    </row>
    <row r="338" spans="1:12" ht="12" customHeight="1">
      <c r="C338" s="686" t="s">
        <v>1523</v>
      </c>
      <c r="D338" s="720">
        <v>3.4</v>
      </c>
      <c r="E338" s="720">
        <v>3.5</v>
      </c>
      <c r="F338" s="720">
        <v>3.7</v>
      </c>
      <c r="G338" s="699">
        <v>0.3</v>
      </c>
      <c r="H338" s="778" t="s">
        <v>128</v>
      </c>
      <c r="I338" s="1029"/>
      <c r="J338" s="1029"/>
      <c r="K338" s="1029"/>
      <c r="L338" s="1029"/>
    </row>
    <row r="339" spans="1:12" ht="12" customHeight="1">
      <c r="A339" s="97"/>
      <c r="B339" s="111"/>
      <c r="C339" s="689" t="s">
        <v>251</v>
      </c>
      <c r="D339" s="783">
        <v>23.6</v>
      </c>
      <c r="E339" s="725">
        <v>27.4</v>
      </c>
      <c r="F339" s="725">
        <v>28</v>
      </c>
      <c r="G339" s="725">
        <v>4.4000000000000004</v>
      </c>
      <c r="H339" s="713" t="s">
        <v>128</v>
      </c>
      <c r="I339" s="1029"/>
      <c r="J339" s="1029"/>
      <c r="K339" s="1029"/>
      <c r="L339" s="1029"/>
    </row>
    <row r="340" spans="1:12" ht="12" customHeight="1">
      <c r="B340" s="94" t="s">
        <v>1528</v>
      </c>
    </row>
    <row r="341" spans="1:12" ht="12" customHeight="1">
      <c r="B341" s="11" t="s">
        <v>1568</v>
      </c>
    </row>
    <row r="342" spans="1:12" ht="12" customHeight="1">
      <c r="A342" s="11"/>
    </row>
    <row r="344" spans="1:12" ht="12" customHeight="1">
      <c r="B344" s="94" t="s">
        <v>1577</v>
      </c>
    </row>
    <row r="345" spans="1:12" ht="12" customHeight="1">
      <c r="I345" s="4" t="s">
        <v>514</v>
      </c>
    </row>
    <row r="346" spans="1:12" ht="12" customHeight="1">
      <c r="B346" s="121"/>
      <c r="C346" s="694"/>
      <c r="D346" s="1177" t="s">
        <v>1578</v>
      </c>
      <c r="E346" s="1101"/>
      <c r="F346" s="1101"/>
      <c r="G346" s="1119"/>
      <c r="H346" s="1177" t="s">
        <v>1497</v>
      </c>
      <c r="I346" s="1101"/>
    </row>
    <row r="347" spans="1:12" ht="12" customHeight="1">
      <c r="B347" s="97"/>
      <c r="C347" s="686"/>
      <c r="D347" s="780" t="s">
        <v>1579</v>
      </c>
      <c r="E347" s="780" t="s">
        <v>1580</v>
      </c>
      <c r="F347" s="784" t="s">
        <v>32</v>
      </c>
      <c r="G347" s="743"/>
      <c r="H347" s="148" t="s">
        <v>1581</v>
      </c>
      <c r="I347" s="785" t="s">
        <v>1575</v>
      </c>
    </row>
    <row r="348" spans="1:12" ht="12" customHeight="1">
      <c r="B348" s="111"/>
      <c r="C348" s="689"/>
      <c r="D348" s="141"/>
      <c r="E348" s="141"/>
      <c r="F348" s="548"/>
      <c r="G348" s="775" t="s">
        <v>146</v>
      </c>
      <c r="H348" s="141"/>
      <c r="I348" s="111"/>
    </row>
    <row r="349" spans="1:12" ht="12" customHeight="1">
      <c r="B349" s="342" t="s">
        <v>147</v>
      </c>
      <c r="C349" s="18"/>
      <c r="D349" s="786">
        <v>84058</v>
      </c>
      <c r="E349" s="786">
        <v>89045</v>
      </c>
      <c r="F349" s="786">
        <v>89221</v>
      </c>
      <c r="G349" s="786">
        <v>80229</v>
      </c>
      <c r="H349" s="786">
        <v>4987</v>
      </c>
      <c r="I349" s="786">
        <v>-8816</v>
      </c>
    </row>
    <row r="350" spans="1:12" ht="12" customHeight="1">
      <c r="B350" s="342"/>
      <c r="C350" s="18" t="s">
        <v>1582</v>
      </c>
      <c r="D350" s="786">
        <v>70428</v>
      </c>
      <c r="E350" s="786">
        <v>74772</v>
      </c>
      <c r="F350" s="786">
        <v>76446</v>
      </c>
      <c r="G350" s="786">
        <v>67454</v>
      </c>
      <c r="H350" s="786">
        <v>4344</v>
      </c>
      <c r="I350" s="786">
        <v>-7318</v>
      </c>
    </row>
    <row r="351" spans="1:12" ht="12" customHeight="1">
      <c r="B351" s="342"/>
      <c r="C351" s="18" t="s">
        <v>1535</v>
      </c>
      <c r="D351" s="786">
        <v>13630</v>
      </c>
      <c r="E351" s="786">
        <v>14273</v>
      </c>
      <c r="F351" s="786">
        <v>12775</v>
      </c>
      <c r="G351" s="786">
        <v>12775</v>
      </c>
      <c r="H351" s="786">
        <v>643</v>
      </c>
      <c r="I351" s="786">
        <v>-1498</v>
      </c>
    </row>
    <row r="352" spans="1:12" ht="12" customHeight="1">
      <c r="B352" s="342" t="s">
        <v>148</v>
      </c>
      <c r="C352" s="18"/>
      <c r="D352" s="786">
        <v>57596</v>
      </c>
      <c r="E352" s="786">
        <v>59051</v>
      </c>
      <c r="F352" s="786">
        <v>58958</v>
      </c>
      <c r="G352" s="786">
        <v>52106</v>
      </c>
      <c r="H352" s="786">
        <v>1455</v>
      </c>
      <c r="I352" s="786">
        <v>-6945</v>
      </c>
    </row>
    <row r="353" spans="1:12" ht="12" customHeight="1">
      <c r="B353" s="342"/>
      <c r="C353" s="18" t="s">
        <v>1582</v>
      </c>
      <c r="D353" s="786">
        <v>44432</v>
      </c>
      <c r="E353" s="786">
        <v>45477</v>
      </c>
      <c r="F353" s="786">
        <v>46641</v>
      </c>
      <c r="G353" s="786">
        <v>39789</v>
      </c>
      <c r="H353" s="786">
        <v>1045</v>
      </c>
      <c r="I353" s="786">
        <v>-5688</v>
      </c>
    </row>
    <row r="354" spans="1:12" ht="12" customHeight="1">
      <c r="B354" s="342"/>
      <c r="C354" s="18" t="s">
        <v>1535</v>
      </c>
      <c r="D354" s="786">
        <v>13164</v>
      </c>
      <c r="E354" s="786">
        <v>13574</v>
      </c>
      <c r="F354" s="786">
        <v>12317</v>
      </c>
      <c r="G354" s="786">
        <v>12317</v>
      </c>
      <c r="H354" s="786">
        <v>410</v>
      </c>
      <c r="I354" s="786">
        <v>-1257</v>
      </c>
    </row>
    <row r="355" spans="1:12" ht="12" customHeight="1">
      <c r="B355" s="342" t="s">
        <v>149</v>
      </c>
      <c r="C355" s="18"/>
      <c r="D355" s="786">
        <v>26462</v>
      </c>
      <c r="E355" s="786">
        <v>29994</v>
      </c>
      <c r="F355" s="786">
        <v>30263</v>
      </c>
      <c r="G355" s="786">
        <v>28123</v>
      </c>
      <c r="H355" s="786">
        <v>3532</v>
      </c>
      <c r="I355" s="786">
        <v>-1871</v>
      </c>
    </row>
    <row r="356" spans="1:12" ht="12" customHeight="1">
      <c r="B356" s="342"/>
      <c r="C356" s="18" t="s">
        <v>1582</v>
      </c>
      <c r="D356" s="786">
        <v>25996</v>
      </c>
      <c r="E356" s="786">
        <v>29296</v>
      </c>
      <c r="F356" s="786">
        <v>29805</v>
      </c>
      <c r="G356" s="786">
        <v>27664</v>
      </c>
      <c r="H356" s="786">
        <v>3300</v>
      </c>
      <c r="I356" s="786">
        <v>-1632</v>
      </c>
    </row>
    <row r="357" spans="1:12" ht="12" customHeight="1">
      <c r="B357" s="436"/>
      <c r="C357" s="181" t="s">
        <v>1535</v>
      </c>
      <c r="D357" s="787">
        <v>466</v>
      </c>
      <c r="E357" s="788">
        <v>698</v>
      </c>
      <c r="F357" s="788">
        <v>459</v>
      </c>
      <c r="G357" s="788">
        <v>459</v>
      </c>
      <c r="H357" s="788">
        <v>232</v>
      </c>
      <c r="I357" s="788">
        <v>-239</v>
      </c>
    </row>
    <row r="358" spans="1:12" ht="12" customHeight="1">
      <c r="B358" s="159" t="s">
        <v>1583</v>
      </c>
      <c r="C358" s="74"/>
      <c r="D358" s="159"/>
      <c r="E358" s="159"/>
      <c r="F358" s="159"/>
    </row>
    <row r="359" spans="1:12" ht="12" customHeight="1">
      <c r="B359" s="11" t="s">
        <v>1584</v>
      </c>
    </row>
    <row r="360" spans="1:12" ht="12" customHeight="1">
      <c r="A360" s="11"/>
    </row>
    <row r="362" spans="1:12" ht="12" customHeight="1">
      <c r="B362" s="94" t="s">
        <v>1585</v>
      </c>
    </row>
    <row r="363" spans="1:12" ht="12" customHeight="1">
      <c r="I363" s="4" t="s">
        <v>1091</v>
      </c>
    </row>
    <row r="364" spans="1:12" ht="12" customHeight="1">
      <c r="B364" s="121"/>
      <c r="C364" s="694"/>
      <c r="D364" s="1097" t="s">
        <v>1586</v>
      </c>
      <c r="E364" s="1095"/>
      <c r="F364" s="1096"/>
      <c r="G364" s="1097" t="s">
        <v>1490</v>
      </c>
      <c r="H364" s="1095"/>
      <c r="I364" s="1095"/>
    </row>
    <row r="365" spans="1:12" ht="12" customHeight="1">
      <c r="B365" s="111"/>
      <c r="C365" s="689"/>
      <c r="D365" s="696" t="s">
        <v>1559</v>
      </c>
      <c r="E365" s="772" t="s">
        <v>1560</v>
      </c>
      <c r="F365" s="696" t="s">
        <v>1561</v>
      </c>
      <c r="G365" s="696" t="s">
        <v>1559</v>
      </c>
      <c r="H365" s="772" t="s">
        <v>1560</v>
      </c>
      <c r="I365" s="698" t="s">
        <v>1561</v>
      </c>
    </row>
    <row r="366" spans="1:12" ht="12" customHeight="1">
      <c r="B366" s="94" t="s">
        <v>1587</v>
      </c>
      <c r="C366" s="94"/>
      <c r="D366" s="789">
        <v>89221</v>
      </c>
      <c r="E366" s="790">
        <v>76446</v>
      </c>
      <c r="F366" s="790">
        <v>12775</v>
      </c>
      <c r="G366" s="719">
        <v>100</v>
      </c>
      <c r="H366" s="719">
        <v>100</v>
      </c>
      <c r="I366" s="719">
        <v>100</v>
      </c>
      <c r="J366" s="1029"/>
      <c r="K366" s="1029"/>
      <c r="L366" s="1029"/>
    </row>
    <row r="367" spans="1:12" ht="12" customHeight="1">
      <c r="C367" s="94" t="s">
        <v>192</v>
      </c>
      <c r="D367" s="791">
        <v>655</v>
      </c>
      <c r="E367" s="790">
        <v>515</v>
      </c>
      <c r="F367" s="790">
        <v>140</v>
      </c>
      <c r="G367" s="699">
        <v>0.7</v>
      </c>
      <c r="H367" s="699">
        <v>0.7</v>
      </c>
      <c r="I367" s="699">
        <v>1.1000000000000001</v>
      </c>
      <c r="J367" s="1029"/>
      <c r="K367" s="1029"/>
      <c r="L367" s="1029"/>
    </row>
    <row r="368" spans="1:12" ht="12" customHeight="1">
      <c r="C368" s="94" t="s">
        <v>193</v>
      </c>
      <c r="D368" s="791">
        <v>25</v>
      </c>
      <c r="E368" s="790">
        <v>14</v>
      </c>
      <c r="F368" s="790">
        <v>10</v>
      </c>
      <c r="G368" s="699">
        <v>0</v>
      </c>
      <c r="H368" s="699">
        <v>0</v>
      </c>
      <c r="I368" s="699">
        <v>0.1</v>
      </c>
      <c r="J368" s="1029"/>
      <c r="K368" s="1029"/>
      <c r="L368" s="1029"/>
    </row>
    <row r="369" spans="3:12" ht="12" customHeight="1">
      <c r="C369" s="94" t="s">
        <v>194</v>
      </c>
      <c r="D369" s="791">
        <v>45</v>
      </c>
      <c r="E369" s="790">
        <v>36</v>
      </c>
      <c r="F369" s="790">
        <v>10</v>
      </c>
      <c r="G369" s="699">
        <v>0.1</v>
      </c>
      <c r="H369" s="699">
        <v>0</v>
      </c>
      <c r="I369" s="699">
        <v>0.1</v>
      </c>
      <c r="J369" s="1029"/>
      <c r="K369" s="1029"/>
      <c r="L369" s="1029"/>
    </row>
    <row r="370" spans="3:12" ht="12" customHeight="1">
      <c r="C370" s="94" t="s">
        <v>195</v>
      </c>
      <c r="D370" s="791">
        <v>55</v>
      </c>
      <c r="E370" s="790">
        <v>38</v>
      </c>
      <c r="F370" s="790">
        <v>16</v>
      </c>
      <c r="G370" s="699">
        <v>0.1</v>
      </c>
      <c r="H370" s="699">
        <v>0</v>
      </c>
      <c r="I370" s="699">
        <v>0.1</v>
      </c>
      <c r="J370" s="1029"/>
      <c r="K370" s="1029"/>
      <c r="L370" s="1029"/>
    </row>
    <row r="371" spans="3:12" ht="12" customHeight="1">
      <c r="C371" s="94" t="s">
        <v>196</v>
      </c>
      <c r="D371" s="791">
        <v>3111</v>
      </c>
      <c r="E371" s="790">
        <v>2727</v>
      </c>
      <c r="F371" s="790">
        <v>384</v>
      </c>
      <c r="G371" s="699">
        <v>3.5</v>
      </c>
      <c r="H371" s="699">
        <v>3.6</v>
      </c>
      <c r="I371" s="699">
        <v>3</v>
      </c>
      <c r="J371" s="1029"/>
      <c r="K371" s="1029"/>
      <c r="L371" s="1029"/>
    </row>
    <row r="372" spans="3:12" ht="12" customHeight="1">
      <c r="C372" s="94" t="s">
        <v>197</v>
      </c>
      <c r="D372" s="791">
        <v>14185</v>
      </c>
      <c r="E372" s="790">
        <v>4482</v>
      </c>
      <c r="F372" s="790">
        <v>9704</v>
      </c>
      <c r="G372" s="699">
        <v>15.9</v>
      </c>
      <c r="H372" s="699">
        <v>5.9</v>
      </c>
      <c r="I372" s="699">
        <v>76</v>
      </c>
      <c r="J372" s="1029"/>
      <c r="K372" s="1029"/>
      <c r="L372" s="1029"/>
    </row>
    <row r="373" spans="3:12" ht="12" customHeight="1">
      <c r="C373" s="94" t="s">
        <v>198</v>
      </c>
      <c r="D373" s="791">
        <v>359</v>
      </c>
      <c r="E373" s="790">
        <v>349</v>
      </c>
      <c r="F373" s="790">
        <v>10</v>
      </c>
      <c r="G373" s="699">
        <v>0.4</v>
      </c>
      <c r="H373" s="699">
        <v>0.5</v>
      </c>
      <c r="I373" s="699">
        <v>0.1</v>
      </c>
      <c r="J373" s="1029"/>
      <c r="K373" s="1029"/>
      <c r="L373" s="1029"/>
    </row>
    <row r="374" spans="3:12" ht="12" customHeight="1">
      <c r="C374" s="94" t="s">
        <v>199</v>
      </c>
      <c r="D374" s="791">
        <v>1484</v>
      </c>
      <c r="E374" s="790">
        <v>1421</v>
      </c>
      <c r="F374" s="790">
        <v>63</v>
      </c>
      <c r="G374" s="699">
        <v>1.7</v>
      </c>
      <c r="H374" s="699">
        <v>1.9</v>
      </c>
      <c r="I374" s="699">
        <v>0.5</v>
      </c>
      <c r="J374" s="1029"/>
      <c r="K374" s="1029"/>
      <c r="L374" s="1029"/>
    </row>
    <row r="375" spans="3:12" ht="12" customHeight="1">
      <c r="C375" s="94" t="s">
        <v>200</v>
      </c>
      <c r="D375" s="791">
        <v>4733</v>
      </c>
      <c r="E375" s="790">
        <v>4424</v>
      </c>
      <c r="F375" s="790">
        <v>309</v>
      </c>
      <c r="G375" s="699">
        <v>5.3</v>
      </c>
      <c r="H375" s="699">
        <v>5.8</v>
      </c>
      <c r="I375" s="699">
        <v>2.4</v>
      </c>
      <c r="J375" s="1029"/>
      <c r="K375" s="1029"/>
      <c r="L375" s="1029"/>
    </row>
    <row r="376" spans="3:12" ht="12" customHeight="1">
      <c r="C376" s="94" t="s">
        <v>201</v>
      </c>
      <c r="D376" s="791">
        <v>4906</v>
      </c>
      <c r="E376" s="790">
        <v>4195</v>
      </c>
      <c r="F376" s="790">
        <v>711</v>
      </c>
      <c r="G376" s="699">
        <v>5.5</v>
      </c>
      <c r="H376" s="699">
        <v>5.5</v>
      </c>
      <c r="I376" s="699">
        <v>5.6</v>
      </c>
      <c r="J376" s="1029"/>
      <c r="K376" s="1029"/>
      <c r="L376" s="1029"/>
    </row>
    <row r="377" spans="3:12" ht="12" customHeight="1">
      <c r="C377" s="94" t="s">
        <v>202</v>
      </c>
      <c r="D377" s="791">
        <v>5683</v>
      </c>
      <c r="E377" s="790">
        <v>5407</v>
      </c>
      <c r="F377" s="790">
        <v>276</v>
      </c>
      <c r="G377" s="699">
        <v>6.4</v>
      </c>
      <c r="H377" s="699">
        <v>7.1</v>
      </c>
      <c r="I377" s="699">
        <v>2.2000000000000002</v>
      </c>
      <c r="J377" s="1029"/>
      <c r="K377" s="1029"/>
      <c r="L377" s="1029"/>
    </row>
    <row r="378" spans="3:12" ht="12" customHeight="1">
      <c r="C378" s="94" t="s">
        <v>203</v>
      </c>
      <c r="D378" s="791">
        <v>4879</v>
      </c>
      <c r="E378" s="790">
        <v>4873</v>
      </c>
      <c r="F378" s="790">
        <v>6</v>
      </c>
      <c r="G378" s="699">
        <v>5.5</v>
      </c>
      <c r="H378" s="699">
        <v>6.4</v>
      </c>
      <c r="I378" s="699">
        <v>0</v>
      </c>
      <c r="J378" s="1029"/>
      <c r="K378" s="1029"/>
      <c r="L378" s="1029"/>
    </row>
    <row r="379" spans="3:12" ht="12" customHeight="1">
      <c r="C379" s="94" t="s">
        <v>204</v>
      </c>
      <c r="D379" s="791">
        <v>16714</v>
      </c>
      <c r="E379" s="790">
        <v>16529</v>
      </c>
      <c r="F379" s="790">
        <v>185</v>
      </c>
      <c r="G379" s="699">
        <v>18.7</v>
      </c>
      <c r="H379" s="699">
        <v>21.6</v>
      </c>
      <c r="I379" s="699">
        <v>1.4</v>
      </c>
      <c r="J379" s="1029"/>
      <c r="K379" s="1029"/>
      <c r="L379" s="1029"/>
    </row>
    <row r="380" spans="3:12" ht="12" customHeight="1">
      <c r="C380" s="94" t="s">
        <v>205</v>
      </c>
      <c r="D380" s="791">
        <v>2442</v>
      </c>
      <c r="E380" s="790">
        <v>2393</v>
      </c>
      <c r="F380" s="790">
        <v>48</v>
      </c>
      <c r="G380" s="699">
        <v>2.7</v>
      </c>
      <c r="H380" s="699">
        <v>3.1</v>
      </c>
      <c r="I380" s="699">
        <v>0.4</v>
      </c>
      <c r="J380" s="1029"/>
      <c r="K380" s="1029"/>
      <c r="L380" s="1029"/>
    </row>
    <row r="381" spans="3:12" ht="12" customHeight="1">
      <c r="C381" s="94" t="s">
        <v>206</v>
      </c>
      <c r="D381" s="791">
        <v>10857</v>
      </c>
      <c r="E381" s="790">
        <v>10605</v>
      </c>
      <c r="F381" s="790">
        <v>252</v>
      </c>
      <c r="G381" s="699">
        <v>12.2</v>
      </c>
      <c r="H381" s="699">
        <v>13.9</v>
      </c>
      <c r="I381" s="699">
        <v>2</v>
      </c>
      <c r="J381" s="1029"/>
      <c r="K381" s="1029"/>
      <c r="L381" s="1029"/>
    </row>
    <row r="382" spans="3:12" ht="12" customHeight="1">
      <c r="C382" s="94" t="s">
        <v>207</v>
      </c>
      <c r="D382" s="791">
        <v>8615</v>
      </c>
      <c r="E382" s="790">
        <v>8590</v>
      </c>
      <c r="F382" s="790">
        <v>25</v>
      </c>
      <c r="G382" s="699">
        <v>9.6999999999999993</v>
      </c>
      <c r="H382" s="699">
        <v>11.2</v>
      </c>
      <c r="I382" s="699">
        <v>0.2</v>
      </c>
      <c r="J382" s="1029"/>
      <c r="K382" s="1029"/>
      <c r="L382" s="1029"/>
    </row>
    <row r="383" spans="3:12" ht="12" customHeight="1">
      <c r="C383" s="94" t="s">
        <v>208</v>
      </c>
      <c r="D383" s="791">
        <v>1165</v>
      </c>
      <c r="E383" s="790">
        <v>1095</v>
      </c>
      <c r="F383" s="790">
        <v>69</v>
      </c>
      <c r="G383" s="699">
        <v>1.3</v>
      </c>
      <c r="H383" s="699">
        <v>1.4</v>
      </c>
      <c r="I383" s="699">
        <v>0.5</v>
      </c>
      <c r="J383" s="1029"/>
      <c r="K383" s="1029"/>
      <c r="L383" s="1029"/>
    </row>
    <row r="384" spans="3:12" ht="12" customHeight="1">
      <c r="C384" s="94" t="s">
        <v>209</v>
      </c>
      <c r="D384" s="791">
        <v>2894</v>
      </c>
      <c r="E384" s="790">
        <v>2878</v>
      </c>
      <c r="F384" s="790">
        <v>16</v>
      </c>
      <c r="G384" s="699">
        <v>3.2</v>
      </c>
      <c r="H384" s="699">
        <v>3.8</v>
      </c>
      <c r="I384" s="699">
        <v>0.1</v>
      </c>
      <c r="J384" s="1029"/>
      <c r="K384" s="1029"/>
      <c r="L384" s="1029"/>
    </row>
    <row r="385" spans="1:12" ht="12" customHeight="1">
      <c r="B385" s="111"/>
      <c r="C385" s="111" t="s">
        <v>1492</v>
      </c>
      <c r="D385" s="792">
        <v>6401</v>
      </c>
      <c r="E385" s="793">
        <v>5860</v>
      </c>
      <c r="F385" s="793">
        <v>541</v>
      </c>
      <c r="G385" s="725">
        <v>7.2</v>
      </c>
      <c r="H385" s="725">
        <v>7.7</v>
      </c>
      <c r="I385" s="725">
        <v>4.2</v>
      </c>
      <c r="J385" s="1029"/>
      <c r="K385" s="1029"/>
      <c r="L385" s="1029"/>
    </row>
    <row r="386" spans="1:12" ht="12" customHeight="1">
      <c r="B386" s="11" t="s">
        <v>1552</v>
      </c>
      <c r="C386" s="97"/>
      <c r="D386" s="757"/>
      <c r="E386" s="757"/>
      <c r="F386" s="757"/>
      <c r="G386" s="710"/>
      <c r="H386" s="710"/>
      <c r="I386" s="710"/>
    </row>
    <row r="387" spans="1:12" ht="12" customHeight="1">
      <c r="B387" s="11"/>
      <c r="C387" s="97"/>
      <c r="D387" s="757"/>
      <c r="E387" s="757"/>
      <c r="F387" s="757"/>
      <c r="G387" s="710"/>
      <c r="H387" s="710"/>
      <c r="I387" s="710"/>
    </row>
    <row r="388" spans="1:12" ht="12" customHeight="1">
      <c r="A388" s="97"/>
      <c r="B388" s="97"/>
      <c r="C388" s="157"/>
      <c r="D388" s="757"/>
      <c r="E388" s="757"/>
      <c r="F388" s="757"/>
      <c r="G388" s="710"/>
      <c r="H388" s="710"/>
      <c r="I388" s="710"/>
    </row>
    <row r="389" spans="1:12" ht="12" customHeight="1">
      <c r="B389" s="94" t="s">
        <v>1588</v>
      </c>
      <c r="C389" s="94"/>
      <c r="J389" s="97"/>
    </row>
    <row r="390" spans="1:12" ht="12" customHeight="1">
      <c r="C390" s="94"/>
      <c r="I390" s="4" t="s">
        <v>1091</v>
      </c>
      <c r="J390" s="97"/>
    </row>
    <row r="391" spans="1:12" ht="12" customHeight="1">
      <c r="B391" s="121"/>
      <c r="C391" s="122"/>
      <c r="D391" s="1096" t="s">
        <v>1586</v>
      </c>
      <c r="E391" s="1184"/>
      <c r="F391" s="1184"/>
      <c r="G391" s="1184" t="s">
        <v>1490</v>
      </c>
      <c r="H391" s="1184"/>
      <c r="I391" s="1097"/>
      <c r="J391" s="97"/>
    </row>
    <row r="392" spans="1:12" ht="12" customHeight="1">
      <c r="B392" s="97"/>
      <c r="C392" s="123"/>
      <c r="D392" s="780" t="s">
        <v>1580</v>
      </c>
      <c r="E392" s="794" t="s">
        <v>32</v>
      </c>
      <c r="F392" s="795"/>
      <c r="G392" s="780" t="s">
        <v>1580</v>
      </c>
      <c r="H392" s="784" t="s">
        <v>32</v>
      </c>
      <c r="I392" s="796"/>
      <c r="J392" s="97"/>
    </row>
    <row r="393" spans="1:12" ht="12" customHeight="1">
      <c r="B393" s="111"/>
      <c r="C393" s="135"/>
      <c r="D393" s="141"/>
      <c r="E393" s="548"/>
      <c r="F393" s="775" t="s">
        <v>146</v>
      </c>
      <c r="G393" s="141"/>
      <c r="H393" s="389"/>
      <c r="I393" s="130" t="s">
        <v>146</v>
      </c>
      <c r="J393" s="97"/>
    </row>
    <row r="394" spans="1:12" ht="12" customHeight="1">
      <c r="B394" s="94" t="s">
        <v>1589</v>
      </c>
      <c r="C394" s="123"/>
      <c r="D394" s="786">
        <v>45477</v>
      </c>
      <c r="E394" s="786">
        <v>46641</v>
      </c>
      <c r="F394" s="786">
        <v>39789</v>
      </c>
      <c r="G394" s="699">
        <v>100</v>
      </c>
      <c r="H394" s="699">
        <v>100</v>
      </c>
      <c r="I394" s="699">
        <v>100</v>
      </c>
      <c r="J394" s="1028"/>
      <c r="K394" s="1028"/>
      <c r="L394" s="1028"/>
    </row>
    <row r="395" spans="1:12" ht="12" customHeight="1">
      <c r="C395" s="123" t="s">
        <v>192</v>
      </c>
      <c r="D395" s="786">
        <v>319</v>
      </c>
      <c r="E395" s="786">
        <v>413</v>
      </c>
      <c r="F395" s="786">
        <v>407</v>
      </c>
      <c r="G395" s="720">
        <v>0.7</v>
      </c>
      <c r="H395" s="699">
        <v>0.9</v>
      </c>
      <c r="I395" s="699">
        <v>1</v>
      </c>
      <c r="J395" s="1028"/>
      <c r="K395" s="1028"/>
      <c r="L395" s="1028"/>
    </row>
    <row r="396" spans="1:12" ht="12" customHeight="1">
      <c r="C396" s="123" t="s">
        <v>193</v>
      </c>
      <c r="D396" s="786">
        <v>17</v>
      </c>
      <c r="E396" s="786">
        <v>5</v>
      </c>
      <c r="F396" s="786">
        <v>4</v>
      </c>
      <c r="G396" s="720">
        <v>0</v>
      </c>
      <c r="H396" s="699">
        <v>0</v>
      </c>
      <c r="I396" s="699">
        <v>0</v>
      </c>
      <c r="J396" s="1028"/>
      <c r="K396" s="1028"/>
      <c r="L396" s="1028"/>
    </row>
    <row r="397" spans="1:12" ht="12" customHeight="1">
      <c r="C397" s="123" t="s">
        <v>194</v>
      </c>
      <c r="D397" s="786">
        <v>29</v>
      </c>
      <c r="E397" s="786">
        <v>24</v>
      </c>
      <c r="F397" s="786">
        <v>19</v>
      </c>
      <c r="G397" s="720">
        <v>0.1</v>
      </c>
      <c r="H397" s="699">
        <v>0.1</v>
      </c>
      <c r="I397" s="699">
        <v>0</v>
      </c>
      <c r="J397" s="1028"/>
      <c r="K397" s="1028"/>
      <c r="L397" s="1028"/>
    </row>
    <row r="398" spans="1:12" ht="12" customHeight="1">
      <c r="C398" s="123" t="s">
        <v>195</v>
      </c>
      <c r="D398" s="786">
        <v>46</v>
      </c>
      <c r="E398" s="786">
        <v>36</v>
      </c>
      <c r="F398" s="786">
        <v>30</v>
      </c>
      <c r="G398" s="720">
        <v>0.1</v>
      </c>
      <c r="H398" s="699">
        <v>0.1</v>
      </c>
      <c r="I398" s="699">
        <v>0.1</v>
      </c>
      <c r="J398" s="1028"/>
      <c r="K398" s="1028"/>
      <c r="L398" s="1028"/>
    </row>
    <row r="399" spans="1:12" ht="12" customHeight="1">
      <c r="C399" s="123" t="s">
        <v>196</v>
      </c>
      <c r="D399" s="786">
        <v>2988</v>
      </c>
      <c r="E399" s="786">
        <v>2717</v>
      </c>
      <c r="F399" s="786">
        <v>2222</v>
      </c>
      <c r="G399" s="720">
        <v>6.6</v>
      </c>
      <c r="H399" s="699">
        <v>5.8</v>
      </c>
      <c r="I399" s="699">
        <v>5.6</v>
      </c>
      <c r="J399" s="1028"/>
      <c r="K399" s="1028"/>
      <c r="L399" s="1028"/>
    </row>
    <row r="400" spans="1:12" ht="12" customHeight="1">
      <c r="C400" s="123" t="s">
        <v>197</v>
      </c>
      <c r="D400" s="786">
        <v>5008</v>
      </c>
      <c r="E400" s="786">
        <v>4432</v>
      </c>
      <c r="F400" s="786">
        <v>3791</v>
      </c>
      <c r="G400" s="720">
        <v>11</v>
      </c>
      <c r="H400" s="699">
        <v>9.5</v>
      </c>
      <c r="I400" s="699">
        <v>9.5</v>
      </c>
      <c r="J400" s="1028"/>
      <c r="K400" s="1028"/>
      <c r="L400" s="1028"/>
    </row>
    <row r="401" spans="2:12" ht="12" customHeight="1">
      <c r="C401" s="123" t="s">
        <v>198</v>
      </c>
      <c r="D401" s="786">
        <v>322</v>
      </c>
      <c r="E401" s="786">
        <v>348</v>
      </c>
      <c r="F401" s="786">
        <v>289</v>
      </c>
      <c r="G401" s="720">
        <v>0.7</v>
      </c>
      <c r="H401" s="699">
        <v>0.7</v>
      </c>
      <c r="I401" s="699">
        <v>0.7</v>
      </c>
      <c r="J401" s="1028"/>
      <c r="K401" s="1028"/>
      <c r="L401" s="1028"/>
    </row>
    <row r="402" spans="2:12" ht="12" customHeight="1">
      <c r="C402" s="123" t="s">
        <v>199</v>
      </c>
      <c r="D402" s="786">
        <v>1475</v>
      </c>
      <c r="E402" s="786">
        <v>1355</v>
      </c>
      <c r="F402" s="786">
        <v>1249</v>
      </c>
      <c r="G402" s="720">
        <v>3.2</v>
      </c>
      <c r="H402" s="699">
        <v>2.9</v>
      </c>
      <c r="I402" s="699">
        <v>3.1</v>
      </c>
      <c r="J402" s="1028"/>
      <c r="K402" s="1028"/>
      <c r="L402" s="1028"/>
    </row>
    <row r="403" spans="2:12" ht="12" customHeight="1">
      <c r="C403" s="123" t="s">
        <v>200</v>
      </c>
      <c r="D403" s="786">
        <v>3850</v>
      </c>
      <c r="E403" s="786">
        <v>4365</v>
      </c>
      <c r="F403" s="786">
        <v>4046</v>
      </c>
      <c r="G403" s="720">
        <v>8.5</v>
      </c>
      <c r="H403" s="699">
        <v>9.4</v>
      </c>
      <c r="I403" s="699">
        <v>10.199999999999999</v>
      </c>
      <c r="J403" s="1028"/>
      <c r="K403" s="1028"/>
      <c r="L403" s="1028"/>
    </row>
    <row r="404" spans="2:12" ht="12" customHeight="1">
      <c r="C404" s="123" t="s">
        <v>201</v>
      </c>
      <c r="D404" s="786">
        <v>4435</v>
      </c>
      <c r="E404" s="786">
        <v>4076</v>
      </c>
      <c r="F404" s="786">
        <v>3816</v>
      </c>
      <c r="G404" s="720">
        <v>9.8000000000000007</v>
      </c>
      <c r="H404" s="699">
        <v>8.6999999999999993</v>
      </c>
      <c r="I404" s="699">
        <v>9.6</v>
      </c>
      <c r="J404" s="1028"/>
      <c r="K404" s="1028"/>
      <c r="L404" s="1028"/>
    </row>
    <row r="405" spans="2:12" ht="12" customHeight="1">
      <c r="C405" s="123" t="s">
        <v>202</v>
      </c>
      <c r="D405" s="786">
        <v>4443</v>
      </c>
      <c r="E405" s="786">
        <v>5239</v>
      </c>
      <c r="F405" s="786">
        <v>5073</v>
      </c>
      <c r="G405" s="720">
        <v>9.8000000000000007</v>
      </c>
      <c r="H405" s="699">
        <v>11.2</v>
      </c>
      <c r="I405" s="699">
        <v>12.7</v>
      </c>
      <c r="J405" s="1028"/>
      <c r="K405" s="1028"/>
      <c r="L405" s="1028"/>
    </row>
    <row r="406" spans="2:12" ht="12" customHeight="1">
      <c r="C406" s="123" t="s">
        <v>203</v>
      </c>
      <c r="D406" s="786">
        <v>3316</v>
      </c>
      <c r="E406" s="786">
        <v>2960</v>
      </c>
      <c r="F406" s="786">
        <v>2649</v>
      </c>
      <c r="G406" s="720">
        <v>7.3</v>
      </c>
      <c r="H406" s="699">
        <v>6.3</v>
      </c>
      <c r="I406" s="699">
        <v>6.7</v>
      </c>
      <c r="J406" s="1028"/>
      <c r="K406" s="1028"/>
      <c r="L406" s="1028"/>
    </row>
    <row r="407" spans="2:12" ht="12" customHeight="1">
      <c r="C407" s="123" t="s">
        <v>204</v>
      </c>
      <c r="D407" s="786">
        <v>11331</v>
      </c>
      <c r="E407" s="786">
        <v>14029</v>
      </c>
      <c r="F407" s="786">
        <v>10084</v>
      </c>
      <c r="G407" s="720">
        <v>24.9</v>
      </c>
      <c r="H407" s="699">
        <v>30.1</v>
      </c>
      <c r="I407" s="699">
        <v>25.3</v>
      </c>
      <c r="J407" s="1028"/>
      <c r="K407" s="1028"/>
      <c r="L407" s="1028"/>
    </row>
    <row r="408" spans="2:12" ht="12" customHeight="1">
      <c r="C408" s="123" t="s">
        <v>205</v>
      </c>
      <c r="D408" s="786">
        <v>2382</v>
      </c>
      <c r="E408" s="786">
        <v>2340</v>
      </c>
      <c r="F408" s="786">
        <v>2199</v>
      </c>
      <c r="G408" s="720">
        <v>5.2</v>
      </c>
      <c r="H408" s="699">
        <v>5</v>
      </c>
      <c r="I408" s="699">
        <v>5.5</v>
      </c>
      <c r="J408" s="1028"/>
      <c r="K408" s="1028"/>
      <c r="L408" s="1028"/>
    </row>
    <row r="409" spans="2:12" ht="12" customHeight="1">
      <c r="C409" s="123" t="s">
        <v>206</v>
      </c>
      <c r="D409" s="786">
        <v>282</v>
      </c>
      <c r="E409" s="786">
        <v>598</v>
      </c>
      <c r="F409" s="786">
        <v>481</v>
      </c>
      <c r="G409" s="720">
        <v>0.6</v>
      </c>
      <c r="H409" s="699">
        <v>1.3</v>
      </c>
      <c r="I409" s="699">
        <v>1.2</v>
      </c>
      <c r="J409" s="1028"/>
      <c r="K409" s="1028"/>
      <c r="L409" s="1028"/>
    </row>
    <row r="410" spans="2:12" ht="12" customHeight="1">
      <c r="C410" s="123" t="s">
        <v>207</v>
      </c>
      <c r="D410" s="786">
        <v>269</v>
      </c>
      <c r="E410" s="786">
        <v>267</v>
      </c>
      <c r="F410" s="786">
        <v>249</v>
      </c>
      <c r="G410" s="720">
        <v>0.6</v>
      </c>
      <c r="H410" s="699">
        <v>0.6</v>
      </c>
      <c r="I410" s="699">
        <v>0.6</v>
      </c>
      <c r="J410" s="1028"/>
      <c r="K410" s="1028"/>
      <c r="L410" s="1028"/>
    </row>
    <row r="411" spans="2:12" ht="12" customHeight="1">
      <c r="C411" s="123" t="s">
        <v>208</v>
      </c>
      <c r="D411" s="786">
        <v>880</v>
      </c>
      <c r="E411" s="786">
        <v>0</v>
      </c>
      <c r="F411" s="786">
        <v>0</v>
      </c>
      <c r="G411" s="720">
        <v>1.9</v>
      </c>
      <c r="H411" s="699">
        <v>0</v>
      </c>
      <c r="I411" s="699">
        <v>0</v>
      </c>
      <c r="J411" s="1028"/>
      <c r="K411" s="1028"/>
      <c r="L411" s="1028"/>
    </row>
    <row r="412" spans="2:12" ht="12" customHeight="1">
      <c r="B412" s="111"/>
      <c r="C412" s="135" t="s">
        <v>1492</v>
      </c>
      <c r="D412" s="788">
        <v>4085</v>
      </c>
      <c r="E412" s="788">
        <v>3437</v>
      </c>
      <c r="F412" s="788">
        <v>3181</v>
      </c>
      <c r="G412" s="725">
        <v>9</v>
      </c>
      <c r="H412" s="725">
        <v>7.4</v>
      </c>
      <c r="I412" s="725">
        <v>8</v>
      </c>
      <c r="J412" s="1028"/>
      <c r="K412" s="1028"/>
      <c r="L412" s="1028"/>
    </row>
    <row r="413" spans="2:12" ht="12" customHeight="1">
      <c r="B413" s="11" t="s">
        <v>1567</v>
      </c>
      <c r="C413" s="94"/>
    </row>
    <row r="414" spans="2:12" ht="12" customHeight="1">
      <c r="B414" s="11" t="s">
        <v>1568</v>
      </c>
      <c r="C414" s="94"/>
    </row>
    <row r="417" spans="2:6" ht="12" customHeight="1">
      <c r="B417" s="94" t="s">
        <v>1590</v>
      </c>
      <c r="C417" s="94"/>
    </row>
    <row r="418" spans="2:6" ht="12" customHeight="1">
      <c r="C418" s="94"/>
      <c r="E418" s="4" t="s">
        <v>1091</v>
      </c>
    </row>
    <row r="419" spans="2:6" ht="12" customHeight="1">
      <c r="B419" s="797"/>
      <c r="C419" s="798"/>
      <c r="D419" s="772" t="s">
        <v>1591</v>
      </c>
      <c r="E419" s="706" t="s">
        <v>1543</v>
      </c>
    </row>
    <row r="420" spans="2:6" ht="12" customHeight="1">
      <c r="B420" s="94" t="s">
        <v>1570</v>
      </c>
      <c r="D420" s="799">
        <v>89221</v>
      </c>
      <c r="E420" s="712">
        <v>100</v>
      </c>
      <c r="F420" s="1029"/>
    </row>
    <row r="421" spans="2:6" ht="12" customHeight="1">
      <c r="C421" s="934" t="s">
        <v>1506</v>
      </c>
      <c r="D421" s="762">
        <v>57791</v>
      </c>
      <c r="E421" s="710">
        <v>64.8</v>
      </c>
      <c r="F421" s="1029"/>
    </row>
    <row r="422" spans="2:6" ht="12" customHeight="1">
      <c r="B422" s="723"/>
      <c r="C422" s="722" t="s">
        <v>1929</v>
      </c>
      <c r="D422" s="762">
        <v>11997</v>
      </c>
      <c r="E422" s="710">
        <v>13.4</v>
      </c>
      <c r="F422" s="1029"/>
    </row>
    <row r="423" spans="2:6" ht="12" customHeight="1">
      <c r="B423" s="723"/>
      <c r="C423" s="722" t="s">
        <v>1930</v>
      </c>
      <c r="D423" s="762">
        <v>1473</v>
      </c>
      <c r="E423" s="710">
        <v>1.7</v>
      </c>
      <c r="F423" s="1029"/>
    </row>
    <row r="424" spans="2:6" ht="12" customHeight="1">
      <c r="B424" s="723"/>
      <c r="C424" s="722" t="s">
        <v>1936</v>
      </c>
      <c r="D424" s="762">
        <v>44321</v>
      </c>
      <c r="E424" s="710">
        <v>49.7</v>
      </c>
      <c r="F424" s="1029"/>
    </row>
    <row r="425" spans="2:6" ht="12" customHeight="1">
      <c r="C425" s="935" t="s">
        <v>1507</v>
      </c>
      <c r="D425" s="762">
        <v>192</v>
      </c>
      <c r="E425" s="710">
        <v>0.2</v>
      </c>
      <c r="F425" s="1029"/>
    </row>
    <row r="426" spans="2:6" ht="12" customHeight="1">
      <c r="C426" s="935" t="s">
        <v>1508</v>
      </c>
      <c r="D426" s="762">
        <v>173</v>
      </c>
      <c r="E426" s="710">
        <v>0.2</v>
      </c>
      <c r="F426" s="1029"/>
    </row>
    <row r="427" spans="2:6" ht="12" customHeight="1">
      <c r="C427" s="935" t="s">
        <v>1509</v>
      </c>
      <c r="D427" s="762">
        <v>802</v>
      </c>
      <c r="E427" s="710">
        <v>0.9</v>
      </c>
      <c r="F427" s="1029"/>
    </row>
    <row r="428" spans="2:6" ht="12" customHeight="1">
      <c r="C428" s="934" t="s">
        <v>1510</v>
      </c>
      <c r="D428" s="762">
        <v>30263</v>
      </c>
      <c r="E428" s="710">
        <v>33.9</v>
      </c>
      <c r="F428" s="1029"/>
    </row>
    <row r="429" spans="2:6" ht="12" customHeight="1">
      <c r="B429" s="723"/>
      <c r="C429" s="722" t="s">
        <v>1931</v>
      </c>
      <c r="D429" s="762">
        <v>5310</v>
      </c>
      <c r="E429" s="710">
        <v>6</v>
      </c>
      <c r="F429" s="1029"/>
    </row>
    <row r="430" spans="2:6" ht="12" customHeight="1">
      <c r="B430" s="723"/>
      <c r="C430" s="722" t="s">
        <v>1932</v>
      </c>
      <c r="D430" s="762">
        <v>6279</v>
      </c>
      <c r="E430" s="710">
        <v>7</v>
      </c>
      <c r="F430" s="1029"/>
    </row>
    <row r="431" spans="2:6" ht="12" customHeight="1">
      <c r="B431" s="723"/>
      <c r="C431" s="722" t="s">
        <v>1933</v>
      </c>
      <c r="D431" s="762">
        <v>3137</v>
      </c>
      <c r="E431" s="710">
        <v>3.5</v>
      </c>
      <c r="F431" s="1029"/>
    </row>
    <row r="432" spans="2:6" ht="12" customHeight="1">
      <c r="B432" s="723"/>
      <c r="C432" s="722" t="s">
        <v>1934</v>
      </c>
      <c r="D432" s="762">
        <v>2920</v>
      </c>
      <c r="E432" s="710">
        <v>3.3</v>
      </c>
      <c r="F432" s="1029"/>
    </row>
    <row r="433" spans="1:13" ht="12" customHeight="1">
      <c r="B433" s="723"/>
      <c r="C433" s="722" t="s">
        <v>1935</v>
      </c>
      <c r="D433" s="762">
        <v>2231</v>
      </c>
      <c r="E433" s="710">
        <v>2.5</v>
      </c>
      <c r="F433" s="1029"/>
    </row>
    <row r="434" spans="1:13" ht="12" customHeight="1">
      <c r="A434" s="111"/>
      <c r="B434" s="724"/>
      <c r="C434" s="717" t="s">
        <v>1937</v>
      </c>
      <c r="D434" s="764">
        <v>10387</v>
      </c>
      <c r="E434" s="713">
        <v>11.6</v>
      </c>
      <c r="F434" s="1029"/>
    </row>
    <row r="435" spans="1:13" ht="12" customHeight="1">
      <c r="B435" s="11" t="s">
        <v>1571</v>
      </c>
    </row>
    <row r="436" spans="1:13" ht="12" customHeight="1">
      <c r="B436" s="11"/>
    </row>
    <row r="437" spans="1:13" ht="12" customHeight="1">
      <c r="A437" s="11"/>
    </row>
    <row r="438" spans="1:13" ht="12" customHeight="1">
      <c r="B438" s="94" t="s">
        <v>1592</v>
      </c>
    </row>
    <row r="439" spans="1:13" ht="12" customHeight="1">
      <c r="H439" s="4" t="s">
        <v>1091</v>
      </c>
    </row>
    <row r="440" spans="1:13" ht="12" customHeight="1">
      <c r="B440" s="121"/>
      <c r="C440" s="694"/>
      <c r="D440" s="1174" t="s">
        <v>1593</v>
      </c>
      <c r="E440" s="1101"/>
      <c r="F440" s="1119"/>
      <c r="G440" s="772" t="s">
        <v>1497</v>
      </c>
      <c r="H440" s="800" t="s">
        <v>1574</v>
      </c>
    </row>
    <row r="441" spans="1:13" ht="12" customHeight="1">
      <c r="B441" s="97"/>
      <c r="C441" s="686"/>
      <c r="D441" s="741" t="s">
        <v>31</v>
      </c>
      <c r="E441" s="743" t="s">
        <v>32</v>
      </c>
      <c r="F441" s="744"/>
      <c r="G441" s="780" t="s">
        <v>1575</v>
      </c>
      <c r="H441" s="773" t="s">
        <v>1575</v>
      </c>
    </row>
    <row r="442" spans="1:13" ht="12" customHeight="1">
      <c r="B442" s="111"/>
      <c r="C442" s="689"/>
      <c r="D442" s="748"/>
      <c r="E442" s="389"/>
      <c r="F442" s="775" t="s">
        <v>146</v>
      </c>
      <c r="G442" s="141"/>
      <c r="H442" s="129"/>
    </row>
    <row r="443" spans="1:13" ht="12" customHeight="1">
      <c r="B443" s="94" t="s">
        <v>1594</v>
      </c>
      <c r="C443" s="686"/>
    </row>
    <row r="444" spans="1:13" ht="12" customHeight="1">
      <c r="B444" s="97" t="s">
        <v>1941</v>
      </c>
      <c r="C444" s="686"/>
      <c r="D444" s="790">
        <v>59051</v>
      </c>
      <c r="E444" s="801">
        <v>58958</v>
      </c>
      <c r="F444" s="801">
        <v>52106</v>
      </c>
      <c r="G444" s="790">
        <v>-6945</v>
      </c>
      <c r="H444" s="720">
        <v>-11.8</v>
      </c>
      <c r="M444" s="1029"/>
    </row>
    <row r="445" spans="1:13" ht="12" customHeight="1">
      <c r="C445" s="782" t="s">
        <v>241</v>
      </c>
      <c r="D445" s="790">
        <v>3798</v>
      </c>
      <c r="E445" s="801">
        <v>4930</v>
      </c>
      <c r="F445" s="801">
        <v>3612</v>
      </c>
      <c r="G445" s="790">
        <v>-186</v>
      </c>
      <c r="H445" s="720">
        <v>-4.9000000000000004</v>
      </c>
      <c r="M445" s="1029"/>
    </row>
    <row r="446" spans="1:13" ht="12" customHeight="1">
      <c r="C446" s="782" t="s">
        <v>242</v>
      </c>
      <c r="D446" s="790">
        <v>13547</v>
      </c>
      <c r="E446" s="801">
        <v>11678</v>
      </c>
      <c r="F446" s="801">
        <v>9947</v>
      </c>
      <c r="G446" s="790">
        <v>-3600</v>
      </c>
      <c r="H446" s="720">
        <v>-26.6</v>
      </c>
      <c r="M446" s="1029"/>
    </row>
    <row r="447" spans="1:13" ht="12" customHeight="1">
      <c r="C447" s="782" t="s">
        <v>243</v>
      </c>
      <c r="D447" s="790">
        <v>5200</v>
      </c>
      <c r="E447" s="801">
        <v>4924</v>
      </c>
      <c r="F447" s="801">
        <v>4345</v>
      </c>
      <c r="G447" s="790">
        <v>-855</v>
      </c>
      <c r="H447" s="720">
        <v>-16.399999999999999</v>
      </c>
      <c r="M447" s="1029"/>
    </row>
    <row r="448" spans="1:13" ht="12" customHeight="1">
      <c r="C448" s="782" t="s">
        <v>244</v>
      </c>
      <c r="D448" s="790">
        <v>6473</v>
      </c>
      <c r="E448" s="801">
        <v>7025</v>
      </c>
      <c r="F448" s="801">
        <v>6351</v>
      </c>
      <c r="G448" s="790">
        <v>-122</v>
      </c>
      <c r="H448" s="720">
        <v>-1.9</v>
      </c>
      <c r="M448" s="1029"/>
    </row>
    <row r="449" spans="2:13" ht="12" customHeight="1">
      <c r="C449" s="782" t="s">
        <v>1518</v>
      </c>
      <c r="D449" s="790">
        <v>3568</v>
      </c>
      <c r="E449" s="801">
        <v>3853</v>
      </c>
      <c r="F449" s="801">
        <v>3560</v>
      </c>
      <c r="G449" s="790">
        <v>-8</v>
      </c>
      <c r="H449" s="720">
        <v>-0.2</v>
      </c>
      <c r="M449" s="1029"/>
    </row>
    <row r="450" spans="2:13" ht="12" customHeight="1">
      <c r="C450" s="782" t="s">
        <v>1519</v>
      </c>
      <c r="D450" s="790">
        <v>4502</v>
      </c>
      <c r="E450" s="801">
        <v>3646</v>
      </c>
      <c r="F450" s="801">
        <v>3346</v>
      </c>
      <c r="G450" s="790">
        <v>-1156</v>
      </c>
      <c r="H450" s="720">
        <v>-25.7</v>
      </c>
      <c r="M450" s="1029"/>
    </row>
    <row r="451" spans="2:13" ht="12" customHeight="1">
      <c r="C451" s="782" t="s">
        <v>1520</v>
      </c>
      <c r="D451" s="790">
        <v>1691</v>
      </c>
      <c r="E451" s="801">
        <v>1274</v>
      </c>
      <c r="F451" s="801">
        <v>1146</v>
      </c>
      <c r="G451" s="790">
        <v>-545</v>
      </c>
      <c r="H451" s="720">
        <v>-32.200000000000003</v>
      </c>
      <c r="M451" s="1029"/>
    </row>
    <row r="452" spans="2:13" ht="12" customHeight="1">
      <c r="C452" s="782" t="s">
        <v>1521</v>
      </c>
      <c r="D452" s="790">
        <v>1711</v>
      </c>
      <c r="E452" s="801">
        <v>1843</v>
      </c>
      <c r="F452" s="801">
        <v>1674</v>
      </c>
      <c r="G452" s="790">
        <v>-37</v>
      </c>
      <c r="H452" s="720">
        <v>-2.2000000000000002</v>
      </c>
      <c r="M452" s="1029"/>
    </row>
    <row r="453" spans="2:13" ht="12" customHeight="1">
      <c r="C453" s="782" t="s">
        <v>1522</v>
      </c>
      <c r="D453" s="790">
        <v>2638</v>
      </c>
      <c r="E453" s="801">
        <v>2884</v>
      </c>
      <c r="F453" s="801">
        <v>2642</v>
      </c>
      <c r="G453" s="790">
        <v>4</v>
      </c>
      <c r="H453" s="720">
        <v>0.2</v>
      </c>
      <c r="M453" s="1029"/>
    </row>
    <row r="454" spans="2:13" ht="12" customHeight="1">
      <c r="C454" s="782" t="s">
        <v>1523</v>
      </c>
      <c r="D454" s="790">
        <v>1868</v>
      </c>
      <c r="E454" s="801">
        <v>1953</v>
      </c>
      <c r="F454" s="801">
        <v>1815</v>
      </c>
      <c r="G454" s="790">
        <v>-53</v>
      </c>
      <c r="H454" s="720">
        <v>-2.8</v>
      </c>
      <c r="M454" s="1029"/>
    </row>
    <row r="455" spans="2:13" ht="12" customHeight="1">
      <c r="C455" s="782" t="s">
        <v>251</v>
      </c>
      <c r="D455" s="790">
        <v>14054</v>
      </c>
      <c r="E455" s="801">
        <v>14946</v>
      </c>
      <c r="F455" s="801">
        <v>13668</v>
      </c>
      <c r="G455" s="790">
        <v>-386</v>
      </c>
      <c r="H455" s="720">
        <v>-2.7</v>
      </c>
      <c r="M455" s="1029"/>
    </row>
    <row r="456" spans="2:13" ht="12" customHeight="1">
      <c r="B456" s="94" t="s">
        <v>1543</v>
      </c>
      <c r="C456" s="686"/>
      <c r="D456" s="693"/>
      <c r="E456" s="693"/>
      <c r="F456" s="693"/>
      <c r="G456" s="693"/>
      <c r="H456" s="693"/>
    </row>
    <row r="457" spans="2:13" ht="12" customHeight="1">
      <c r="B457" s="97" t="s">
        <v>1941</v>
      </c>
      <c r="C457" s="686"/>
      <c r="D457" s="720">
        <v>100</v>
      </c>
      <c r="E457" s="802">
        <v>100</v>
      </c>
      <c r="F457" s="802">
        <v>100</v>
      </c>
      <c r="G457" s="779" t="s">
        <v>128</v>
      </c>
      <c r="H457" s="779" t="s">
        <v>128</v>
      </c>
      <c r="I457" s="1029"/>
      <c r="J457" s="1029"/>
      <c r="K457" s="1029"/>
      <c r="L457" s="1029"/>
    </row>
    <row r="458" spans="2:13" ht="12" customHeight="1">
      <c r="C458" s="782" t="s">
        <v>241</v>
      </c>
      <c r="D458" s="720">
        <v>6.4</v>
      </c>
      <c r="E458" s="802">
        <v>8.4</v>
      </c>
      <c r="F458" s="802">
        <v>6.9</v>
      </c>
      <c r="G458" s="720">
        <v>0.5</v>
      </c>
      <c r="H458" s="779" t="s">
        <v>128</v>
      </c>
      <c r="I458" s="1029"/>
      <c r="J458" s="1029"/>
      <c r="K458" s="1029"/>
      <c r="L458" s="1029"/>
    </row>
    <row r="459" spans="2:13" ht="12" customHeight="1">
      <c r="C459" s="782" t="s">
        <v>242</v>
      </c>
      <c r="D459" s="720">
        <v>22.9</v>
      </c>
      <c r="E459" s="802">
        <v>19.8</v>
      </c>
      <c r="F459" s="802">
        <v>19.100000000000001</v>
      </c>
      <c r="G459" s="720">
        <v>-3.9</v>
      </c>
      <c r="H459" s="779" t="s">
        <v>128</v>
      </c>
      <c r="I459" s="1029"/>
      <c r="J459" s="1029"/>
      <c r="K459" s="1029"/>
      <c r="L459" s="1029"/>
    </row>
    <row r="460" spans="2:13" ht="12" customHeight="1">
      <c r="C460" s="782" t="s">
        <v>243</v>
      </c>
      <c r="D460" s="720">
        <v>8.8000000000000007</v>
      </c>
      <c r="E460" s="802">
        <v>8.4</v>
      </c>
      <c r="F460" s="802">
        <v>8.3000000000000007</v>
      </c>
      <c r="G460" s="720">
        <v>-0.5</v>
      </c>
      <c r="H460" s="779" t="s">
        <v>128</v>
      </c>
      <c r="I460" s="1029"/>
      <c r="J460" s="1029"/>
      <c r="K460" s="1029"/>
      <c r="L460" s="1029"/>
    </row>
    <row r="461" spans="2:13" ht="12" customHeight="1">
      <c r="C461" s="782" t="s">
        <v>244</v>
      </c>
      <c r="D461" s="720">
        <v>11</v>
      </c>
      <c r="E461" s="802">
        <v>11.9</v>
      </c>
      <c r="F461" s="802">
        <v>12.2</v>
      </c>
      <c r="G461" s="720">
        <v>1.2</v>
      </c>
      <c r="H461" s="779" t="s">
        <v>128</v>
      </c>
      <c r="I461" s="1029"/>
      <c r="J461" s="1029"/>
      <c r="K461" s="1029"/>
      <c r="L461" s="1029"/>
    </row>
    <row r="462" spans="2:13" ht="12" customHeight="1">
      <c r="C462" s="782" t="s">
        <v>1518</v>
      </c>
      <c r="D462" s="720">
        <v>6</v>
      </c>
      <c r="E462" s="802">
        <v>6.5</v>
      </c>
      <c r="F462" s="802">
        <v>6.8</v>
      </c>
      <c r="G462" s="720">
        <v>0.8</v>
      </c>
      <c r="H462" s="779" t="s">
        <v>128</v>
      </c>
      <c r="I462" s="1029"/>
      <c r="J462" s="1029"/>
      <c r="K462" s="1029"/>
      <c r="L462" s="1029"/>
    </row>
    <row r="463" spans="2:13" ht="12" customHeight="1">
      <c r="C463" s="782" t="s">
        <v>1519</v>
      </c>
      <c r="D463" s="720">
        <v>7.6</v>
      </c>
      <c r="E463" s="802">
        <v>6.2</v>
      </c>
      <c r="F463" s="802">
        <v>6.4</v>
      </c>
      <c r="G463" s="720">
        <v>-1.2</v>
      </c>
      <c r="H463" s="779" t="s">
        <v>128</v>
      </c>
      <c r="I463" s="1029"/>
      <c r="J463" s="1029"/>
      <c r="K463" s="1029"/>
      <c r="L463" s="1029"/>
    </row>
    <row r="464" spans="2:13" ht="12" customHeight="1">
      <c r="C464" s="782" t="s">
        <v>1520</v>
      </c>
      <c r="D464" s="720">
        <v>2.9</v>
      </c>
      <c r="E464" s="802">
        <v>2.2000000000000002</v>
      </c>
      <c r="F464" s="802">
        <v>2.2000000000000002</v>
      </c>
      <c r="G464" s="720">
        <v>-0.7</v>
      </c>
      <c r="H464" s="779" t="s">
        <v>128</v>
      </c>
      <c r="I464" s="1029"/>
      <c r="J464" s="1029"/>
      <c r="K464" s="1029"/>
      <c r="L464" s="1029"/>
    </row>
    <row r="465" spans="1:12" ht="12" customHeight="1">
      <c r="C465" s="782" t="s">
        <v>1521</v>
      </c>
      <c r="D465" s="720">
        <v>2.9</v>
      </c>
      <c r="E465" s="802">
        <v>3.1</v>
      </c>
      <c r="F465" s="802">
        <v>3.2</v>
      </c>
      <c r="G465" s="720">
        <v>0.3</v>
      </c>
      <c r="H465" s="779" t="s">
        <v>128</v>
      </c>
      <c r="I465" s="1029"/>
      <c r="J465" s="1029"/>
      <c r="K465" s="1029"/>
      <c r="L465" s="1029"/>
    </row>
    <row r="466" spans="1:12" ht="12" customHeight="1">
      <c r="C466" s="782" t="s">
        <v>1522</v>
      </c>
      <c r="D466" s="720">
        <v>4.5</v>
      </c>
      <c r="E466" s="802">
        <v>4.9000000000000004</v>
      </c>
      <c r="F466" s="802">
        <v>5.0999999999999996</v>
      </c>
      <c r="G466" s="720">
        <v>0.6</v>
      </c>
      <c r="H466" s="779" t="s">
        <v>128</v>
      </c>
      <c r="I466" s="1029"/>
      <c r="J466" s="1029"/>
      <c r="K466" s="1029"/>
      <c r="L466" s="1029"/>
    </row>
    <row r="467" spans="1:12" ht="12" customHeight="1">
      <c r="C467" s="782" t="s">
        <v>1523</v>
      </c>
      <c r="D467" s="720">
        <v>3.2</v>
      </c>
      <c r="E467" s="802">
        <v>3.3</v>
      </c>
      <c r="F467" s="802">
        <v>3.5</v>
      </c>
      <c r="G467" s="720">
        <v>0.3</v>
      </c>
      <c r="H467" s="779" t="s">
        <v>128</v>
      </c>
      <c r="I467" s="1029"/>
      <c r="J467" s="1029"/>
      <c r="K467" s="1029"/>
      <c r="L467" s="1029"/>
    </row>
    <row r="468" spans="1:12" ht="12" customHeight="1">
      <c r="A468" s="111"/>
      <c r="B468" s="111"/>
      <c r="C468" s="803" t="s">
        <v>251</v>
      </c>
      <c r="D468" s="725">
        <v>23.8</v>
      </c>
      <c r="E468" s="804">
        <v>25.4</v>
      </c>
      <c r="F468" s="804">
        <v>26.2</v>
      </c>
      <c r="G468" s="725">
        <v>2.4</v>
      </c>
      <c r="H468" s="805" t="s">
        <v>128</v>
      </c>
      <c r="I468" s="1029"/>
      <c r="J468" s="1029"/>
      <c r="K468" s="1029"/>
      <c r="L468" s="1029"/>
    </row>
    <row r="469" spans="1:12" ht="12" customHeight="1">
      <c r="B469" s="94" t="s">
        <v>1528</v>
      </c>
    </row>
    <row r="470" spans="1:12" ht="12" customHeight="1">
      <c r="B470" s="11" t="s">
        <v>1568</v>
      </c>
    </row>
    <row r="471" spans="1:12" ht="12" customHeight="1">
      <c r="A471" s="11"/>
    </row>
    <row r="473" spans="1:12" ht="12" customHeight="1">
      <c r="B473" s="94" t="s">
        <v>1595</v>
      </c>
      <c r="C473" s="94"/>
    </row>
    <row r="474" spans="1:12" ht="12" customHeight="1">
      <c r="C474" s="94"/>
      <c r="H474" s="4" t="s">
        <v>484</v>
      </c>
    </row>
    <row r="475" spans="1:12" ht="12" customHeight="1">
      <c r="B475" s="121"/>
      <c r="C475" s="122"/>
      <c r="D475" s="1095" t="s">
        <v>1596</v>
      </c>
      <c r="E475" s="1101"/>
      <c r="F475" s="1101"/>
      <c r="G475" s="1101"/>
      <c r="H475" s="1101"/>
    </row>
    <row r="476" spans="1:12" ht="12" customHeight="1">
      <c r="B476" s="97"/>
      <c r="C476" s="123"/>
      <c r="D476" s="148" t="s">
        <v>1597</v>
      </c>
      <c r="E476" s="124" t="s">
        <v>1598</v>
      </c>
      <c r="F476" s="124" t="s">
        <v>1599</v>
      </c>
      <c r="G476" s="743" t="s">
        <v>32</v>
      </c>
      <c r="H476" s="796"/>
      <c r="I476" s="773"/>
      <c r="J476" s="773"/>
      <c r="K476" s="380"/>
    </row>
    <row r="477" spans="1:12" ht="12" customHeight="1">
      <c r="B477" s="111"/>
      <c r="C477" s="135"/>
      <c r="D477" s="141"/>
      <c r="E477" s="141"/>
      <c r="F477" s="141"/>
      <c r="G477" s="806"/>
      <c r="H477" s="130" t="s">
        <v>146</v>
      </c>
      <c r="I477" s="773"/>
      <c r="J477" s="773"/>
      <c r="K477" s="371"/>
    </row>
    <row r="478" spans="1:12" ht="12" customHeight="1">
      <c r="B478" s="94" t="s">
        <v>1600</v>
      </c>
      <c r="C478" s="94"/>
      <c r="D478" s="762">
        <v>1031220</v>
      </c>
      <c r="E478" s="750">
        <v>743730</v>
      </c>
      <c r="F478" s="750">
        <v>752020</v>
      </c>
      <c r="G478" s="751">
        <v>930590</v>
      </c>
      <c r="H478" s="751">
        <v>806260</v>
      </c>
      <c r="I478" s="710"/>
      <c r="J478" s="710"/>
      <c r="K478" s="710"/>
    </row>
    <row r="479" spans="1:12" ht="12" customHeight="1">
      <c r="C479" s="94" t="s">
        <v>1601</v>
      </c>
      <c r="D479" s="762" t="s">
        <v>128</v>
      </c>
      <c r="E479" s="750">
        <v>231230</v>
      </c>
      <c r="F479" s="750">
        <v>217490</v>
      </c>
      <c r="G479" s="751">
        <v>219940</v>
      </c>
      <c r="H479" s="751">
        <v>219940</v>
      </c>
      <c r="I479" s="710"/>
      <c r="J479" s="710"/>
      <c r="K479" s="710"/>
    </row>
    <row r="480" spans="1:12" ht="12" customHeight="1">
      <c r="C480" s="94" t="s">
        <v>1602</v>
      </c>
      <c r="D480" s="762" t="s">
        <v>128</v>
      </c>
      <c r="E480" s="750">
        <v>160780</v>
      </c>
      <c r="F480" s="750">
        <v>152790</v>
      </c>
      <c r="G480" s="751">
        <v>178890</v>
      </c>
      <c r="H480" s="751">
        <v>178890</v>
      </c>
      <c r="I480" s="710"/>
      <c r="J480" s="710"/>
      <c r="K480" s="710"/>
    </row>
    <row r="481" spans="2:11" ht="12" customHeight="1">
      <c r="C481" s="94" t="s">
        <v>1603</v>
      </c>
      <c r="D481" s="762" t="s">
        <v>128</v>
      </c>
      <c r="E481" s="750">
        <v>126910</v>
      </c>
      <c r="F481" s="750">
        <v>117460</v>
      </c>
      <c r="G481" s="751">
        <v>120770</v>
      </c>
      <c r="H481" s="751">
        <v>120770</v>
      </c>
      <c r="I481" s="710"/>
      <c r="J481" s="710"/>
      <c r="K481" s="710"/>
    </row>
    <row r="482" spans="2:11" ht="12" customHeight="1">
      <c r="C482" s="94" t="s">
        <v>1147</v>
      </c>
      <c r="D482" s="762" t="s">
        <v>128</v>
      </c>
      <c r="E482" s="750" t="s">
        <v>128</v>
      </c>
      <c r="F482" s="750" t="s">
        <v>128</v>
      </c>
      <c r="G482" s="752">
        <v>124330</v>
      </c>
      <c r="H482" s="807" t="s">
        <v>128</v>
      </c>
      <c r="I482" s="710"/>
      <c r="J482" s="710"/>
      <c r="K482" s="710"/>
    </row>
    <row r="483" spans="2:11" ht="12" customHeight="1">
      <c r="C483" s="94" t="s">
        <v>1604</v>
      </c>
      <c r="D483" s="762" t="s">
        <v>128</v>
      </c>
      <c r="E483" s="750">
        <v>12180</v>
      </c>
      <c r="F483" s="750">
        <v>10670</v>
      </c>
      <c r="G483" s="751">
        <v>8970</v>
      </c>
      <c r="H483" s="751">
        <v>8970</v>
      </c>
      <c r="I483" s="710"/>
      <c r="J483" s="710"/>
      <c r="K483" s="710"/>
    </row>
    <row r="484" spans="2:11" ht="12" customHeight="1">
      <c r="C484" s="94" t="s">
        <v>1605</v>
      </c>
      <c r="D484" s="762" t="s">
        <v>128</v>
      </c>
      <c r="E484" s="750">
        <v>18830</v>
      </c>
      <c r="F484" s="750">
        <v>16530</v>
      </c>
      <c r="G484" s="751">
        <v>18940</v>
      </c>
      <c r="H484" s="751">
        <v>18940</v>
      </c>
      <c r="I484" s="710"/>
      <c r="J484" s="710"/>
      <c r="K484" s="710"/>
    </row>
    <row r="485" spans="2:11" ht="12" customHeight="1">
      <c r="C485" s="94" t="s">
        <v>1606</v>
      </c>
      <c r="D485" s="762" t="s">
        <v>128</v>
      </c>
      <c r="E485" s="750">
        <v>43050</v>
      </c>
      <c r="F485" s="750">
        <v>54510</v>
      </c>
      <c r="G485" s="751">
        <v>59070</v>
      </c>
      <c r="H485" s="751">
        <v>59070</v>
      </c>
      <c r="I485" s="710"/>
      <c r="J485" s="710"/>
      <c r="K485" s="710"/>
    </row>
    <row r="486" spans="2:11" ht="12" customHeight="1">
      <c r="C486" s="94" t="s">
        <v>1607</v>
      </c>
      <c r="D486" s="762" t="s">
        <v>128</v>
      </c>
      <c r="E486" s="750">
        <v>71230</v>
      </c>
      <c r="F486" s="750">
        <v>67830</v>
      </c>
      <c r="G486" s="751">
        <v>93280</v>
      </c>
      <c r="H486" s="751">
        <v>93280</v>
      </c>
      <c r="I486" s="710"/>
      <c r="J486" s="710"/>
      <c r="K486" s="710"/>
    </row>
    <row r="487" spans="2:11" ht="12" customHeight="1">
      <c r="C487" s="94" t="s">
        <v>1608</v>
      </c>
      <c r="D487" s="762" t="s">
        <v>128</v>
      </c>
      <c r="E487" s="750">
        <v>2200</v>
      </c>
      <c r="F487" s="750">
        <v>2130</v>
      </c>
      <c r="G487" s="751">
        <v>3530</v>
      </c>
      <c r="H487" s="751">
        <v>3530</v>
      </c>
      <c r="I487" s="710"/>
      <c r="J487" s="710"/>
      <c r="K487" s="710"/>
    </row>
    <row r="488" spans="2:11" ht="12" customHeight="1">
      <c r="B488" s="97"/>
      <c r="C488" s="97" t="s">
        <v>496</v>
      </c>
      <c r="D488" s="762" t="s">
        <v>128</v>
      </c>
      <c r="E488" s="750">
        <v>68290</v>
      </c>
      <c r="F488" s="750">
        <v>74730</v>
      </c>
      <c r="G488" s="751">
        <v>91030</v>
      </c>
      <c r="H488" s="751">
        <v>91030</v>
      </c>
      <c r="I488" s="710"/>
      <c r="J488" s="710"/>
      <c r="K488" s="710"/>
    </row>
    <row r="489" spans="2:11" ht="12" customHeight="1">
      <c r="B489" s="111"/>
      <c r="C489" s="111" t="s">
        <v>540</v>
      </c>
      <c r="D489" s="764" t="s">
        <v>128</v>
      </c>
      <c r="E489" s="754" t="s">
        <v>128</v>
      </c>
      <c r="F489" s="754">
        <v>6680</v>
      </c>
      <c r="G489" s="755">
        <v>4600</v>
      </c>
      <c r="H489" s="755">
        <v>4600</v>
      </c>
      <c r="I489" s="710"/>
      <c r="J489" s="710"/>
      <c r="K489" s="710"/>
    </row>
    <row r="490" spans="2:11" ht="12" customHeight="1">
      <c r="B490" s="765" t="s">
        <v>1609</v>
      </c>
      <c r="C490" s="94"/>
      <c r="D490" s="759"/>
      <c r="E490" s="759"/>
      <c r="F490" s="759"/>
      <c r="G490" s="759"/>
      <c r="H490" s="759"/>
      <c r="I490" s="728"/>
      <c r="J490" s="97"/>
      <c r="K490" s="97"/>
    </row>
    <row r="491" spans="2:11" ht="12" customHeight="1">
      <c r="C491" s="94" t="s">
        <v>1965</v>
      </c>
      <c r="I491" s="97"/>
      <c r="J491" s="97"/>
      <c r="K491" s="97"/>
    </row>
    <row r="492" spans="2:11" ht="12" customHeight="1">
      <c r="C492" s="94" t="s">
        <v>1939</v>
      </c>
      <c r="I492" s="97"/>
      <c r="J492" s="97"/>
      <c r="K492" s="97"/>
    </row>
    <row r="493" spans="2:11" ht="12" customHeight="1">
      <c r="B493" s="94" t="s">
        <v>1610</v>
      </c>
      <c r="C493" s="94"/>
      <c r="I493" s="97"/>
      <c r="J493" s="97"/>
      <c r="K493" s="97"/>
    </row>
    <row r="494" spans="2:11" ht="12" customHeight="1">
      <c r="B494" s="94" t="s">
        <v>1611</v>
      </c>
      <c r="C494" s="94"/>
      <c r="I494" s="97"/>
      <c r="J494" s="97"/>
      <c r="K494" s="97"/>
    </row>
    <row r="495" spans="2:11" ht="12" customHeight="1">
      <c r="I495" s="97"/>
      <c r="J495" s="97"/>
      <c r="K495" s="97"/>
    </row>
    <row r="496" spans="2:11" ht="12" customHeight="1">
      <c r="B496" s="94" t="s">
        <v>1612</v>
      </c>
      <c r="C496" s="94"/>
      <c r="I496" s="97"/>
      <c r="J496" s="97"/>
      <c r="K496" s="97"/>
    </row>
    <row r="497" spans="2:13" ht="12" customHeight="1">
      <c r="C497" s="94"/>
      <c r="H497" s="4" t="s">
        <v>182</v>
      </c>
      <c r="I497" s="97"/>
      <c r="J497" s="97"/>
      <c r="K497" s="97"/>
    </row>
    <row r="498" spans="2:13" ht="12" customHeight="1">
      <c r="B498" s="121"/>
      <c r="C498" s="122"/>
      <c r="D498" s="1095" t="s">
        <v>4</v>
      </c>
      <c r="E498" s="1101"/>
      <c r="F498" s="1101"/>
      <c r="G498" s="1101"/>
      <c r="H498" s="1101"/>
      <c r="I498" s="97"/>
    </row>
    <row r="499" spans="2:13" ht="12" customHeight="1">
      <c r="B499" s="97"/>
      <c r="C499" s="123"/>
      <c r="D499" s="148" t="s">
        <v>1597</v>
      </c>
      <c r="E499" s="124" t="s">
        <v>1598</v>
      </c>
      <c r="F499" s="124" t="s">
        <v>1599</v>
      </c>
      <c r="G499" s="743" t="s">
        <v>32</v>
      </c>
      <c r="H499" s="796"/>
      <c r="I499" s="97"/>
    </row>
    <row r="500" spans="2:13" ht="12" customHeight="1">
      <c r="B500" s="111"/>
      <c r="C500" s="135"/>
      <c r="D500" s="141"/>
      <c r="E500" s="141"/>
      <c r="F500" s="141"/>
      <c r="G500" s="806"/>
      <c r="H500" s="130" t="s">
        <v>146</v>
      </c>
      <c r="I500" s="97"/>
    </row>
    <row r="501" spans="2:13" ht="12" customHeight="1">
      <c r="B501" s="94" t="s">
        <v>1600</v>
      </c>
      <c r="C501" s="123"/>
      <c r="D501" s="778">
        <v>100</v>
      </c>
      <c r="E501" s="778">
        <v>100</v>
      </c>
      <c r="F501" s="778">
        <v>100</v>
      </c>
      <c r="G501" s="83">
        <v>100</v>
      </c>
      <c r="H501" s="83">
        <v>100</v>
      </c>
      <c r="I501" s="1028"/>
      <c r="J501" s="1028"/>
      <c r="K501" s="1028"/>
      <c r="L501" s="1028"/>
      <c r="M501" s="1028"/>
    </row>
    <row r="502" spans="2:13" ht="12" customHeight="1">
      <c r="C502" s="123" t="s">
        <v>1601</v>
      </c>
      <c r="D502" s="778" t="s">
        <v>128</v>
      </c>
      <c r="E502" s="778">
        <v>31.1</v>
      </c>
      <c r="F502" s="778">
        <v>28.9</v>
      </c>
      <c r="G502" s="83">
        <v>23.6</v>
      </c>
      <c r="H502" s="83">
        <v>27.3</v>
      </c>
      <c r="I502" s="1028"/>
      <c r="J502" s="1028"/>
      <c r="K502" s="1028"/>
      <c r="L502" s="1028"/>
      <c r="M502" s="1028"/>
    </row>
    <row r="503" spans="2:13" ht="12" customHeight="1">
      <c r="C503" s="123" t="s">
        <v>1602</v>
      </c>
      <c r="D503" s="778" t="s">
        <v>128</v>
      </c>
      <c r="E503" s="778">
        <v>21.6</v>
      </c>
      <c r="F503" s="778">
        <v>20.3</v>
      </c>
      <c r="G503" s="83">
        <v>19.2</v>
      </c>
      <c r="H503" s="83">
        <v>22.2</v>
      </c>
      <c r="I503" s="1028"/>
      <c r="J503" s="1028"/>
      <c r="K503" s="1028"/>
      <c r="L503" s="1028"/>
      <c r="M503" s="1028"/>
    </row>
    <row r="504" spans="2:13" ht="12" customHeight="1">
      <c r="C504" s="123" t="s">
        <v>1603</v>
      </c>
      <c r="D504" s="778" t="s">
        <v>128</v>
      </c>
      <c r="E504" s="778">
        <v>17.100000000000001</v>
      </c>
      <c r="F504" s="778">
        <v>15.6</v>
      </c>
      <c r="G504" s="83">
        <v>13</v>
      </c>
      <c r="H504" s="83">
        <v>15</v>
      </c>
      <c r="I504" s="1028"/>
      <c r="J504" s="1028"/>
      <c r="K504" s="1028"/>
      <c r="L504" s="1028"/>
      <c r="M504" s="1028"/>
    </row>
    <row r="505" spans="2:13" ht="12" customHeight="1">
      <c r="C505" s="123" t="s">
        <v>1147</v>
      </c>
      <c r="D505" s="778" t="s">
        <v>128</v>
      </c>
      <c r="E505" s="778" t="s">
        <v>128</v>
      </c>
      <c r="F505" s="778" t="s">
        <v>128</v>
      </c>
      <c r="G505" s="83">
        <v>13.4</v>
      </c>
      <c r="H505" s="778" t="s">
        <v>128</v>
      </c>
      <c r="I505" s="1028"/>
      <c r="J505" s="1028"/>
      <c r="K505" s="1028"/>
      <c r="L505" s="1028"/>
      <c r="M505" s="1028"/>
    </row>
    <row r="506" spans="2:13" ht="12" customHeight="1">
      <c r="C506" s="123" t="s">
        <v>1604</v>
      </c>
      <c r="D506" s="778" t="s">
        <v>128</v>
      </c>
      <c r="E506" s="778">
        <v>1.6</v>
      </c>
      <c r="F506" s="778">
        <v>1.4</v>
      </c>
      <c r="G506" s="83">
        <v>1</v>
      </c>
      <c r="H506" s="83">
        <v>1.1000000000000001</v>
      </c>
      <c r="I506" s="1028"/>
      <c r="J506" s="1028"/>
      <c r="K506" s="1028"/>
      <c r="L506" s="1028"/>
      <c r="M506" s="1028"/>
    </row>
    <row r="507" spans="2:13" ht="12" customHeight="1">
      <c r="C507" s="123" t="s">
        <v>1605</v>
      </c>
      <c r="D507" s="778" t="s">
        <v>128</v>
      </c>
      <c r="E507" s="778">
        <v>2.5</v>
      </c>
      <c r="F507" s="778">
        <v>2.2000000000000002</v>
      </c>
      <c r="G507" s="83">
        <v>2</v>
      </c>
      <c r="H507" s="83">
        <v>2.2999999999999998</v>
      </c>
      <c r="I507" s="1028"/>
      <c r="J507" s="1028"/>
      <c r="K507" s="1028"/>
      <c r="L507" s="1028"/>
      <c r="M507" s="1028"/>
    </row>
    <row r="508" spans="2:13" ht="12" customHeight="1">
      <c r="C508" s="123" t="s">
        <v>1606</v>
      </c>
      <c r="D508" s="778" t="s">
        <v>128</v>
      </c>
      <c r="E508" s="778">
        <v>5.8</v>
      </c>
      <c r="F508" s="778">
        <v>7.2</v>
      </c>
      <c r="G508" s="83">
        <v>6.3</v>
      </c>
      <c r="H508" s="83">
        <v>7.3</v>
      </c>
      <c r="I508" s="1028"/>
      <c r="J508" s="1028"/>
      <c r="K508" s="1028"/>
      <c r="L508" s="1028"/>
      <c r="M508" s="1028"/>
    </row>
    <row r="509" spans="2:13" ht="12" customHeight="1">
      <c r="C509" s="123" t="s">
        <v>1607</v>
      </c>
      <c r="D509" s="778" t="s">
        <v>128</v>
      </c>
      <c r="E509" s="778">
        <v>9.6</v>
      </c>
      <c r="F509" s="778">
        <v>9</v>
      </c>
      <c r="G509" s="83">
        <v>10</v>
      </c>
      <c r="H509" s="83">
        <v>11.6</v>
      </c>
      <c r="I509" s="1028"/>
      <c r="J509" s="1028"/>
      <c r="K509" s="1028"/>
      <c r="L509" s="1028"/>
      <c r="M509" s="1028"/>
    </row>
    <row r="510" spans="2:13" ht="12" customHeight="1">
      <c r="C510" s="123" t="s">
        <v>1608</v>
      </c>
      <c r="D510" s="778" t="s">
        <v>128</v>
      </c>
      <c r="E510" s="778">
        <v>0.3</v>
      </c>
      <c r="F510" s="778">
        <v>0.3</v>
      </c>
      <c r="G510" s="83">
        <v>0.4</v>
      </c>
      <c r="H510" s="83">
        <v>0.4</v>
      </c>
      <c r="I510" s="1028"/>
      <c r="J510" s="1028"/>
      <c r="K510" s="1028"/>
      <c r="L510" s="1028"/>
      <c r="M510" s="1028"/>
    </row>
    <row r="511" spans="2:13" ht="12" customHeight="1">
      <c r="B511" s="97"/>
      <c r="C511" s="123" t="s">
        <v>496</v>
      </c>
      <c r="D511" s="710" t="s">
        <v>128</v>
      </c>
      <c r="E511" s="710">
        <v>9.1999999999999993</v>
      </c>
      <c r="F511" s="710">
        <v>9.9</v>
      </c>
      <c r="G511" s="83">
        <v>9.8000000000000007</v>
      </c>
      <c r="H511" s="83">
        <v>11.3</v>
      </c>
      <c r="I511" s="1028"/>
      <c r="J511" s="1028"/>
      <c r="K511" s="1028"/>
      <c r="L511" s="1028"/>
      <c r="M511" s="1028"/>
    </row>
    <row r="512" spans="2:13" ht="12" customHeight="1">
      <c r="B512" s="111"/>
      <c r="C512" s="135" t="s">
        <v>540</v>
      </c>
      <c r="D512" s="713" t="s">
        <v>128</v>
      </c>
      <c r="E512" s="713" t="s">
        <v>128</v>
      </c>
      <c r="F512" s="713">
        <v>0.9</v>
      </c>
      <c r="G512" s="690">
        <v>0.5</v>
      </c>
      <c r="H512" s="690">
        <v>0.6</v>
      </c>
      <c r="I512" s="1028"/>
      <c r="J512" s="1028"/>
      <c r="K512" s="1028"/>
      <c r="L512" s="1028"/>
      <c r="M512" s="1028"/>
    </row>
    <row r="515" spans="2:10" ht="12" customHeight="1">
      <c r="B515" s="94" t="s">
        <v>1613</v>
      </c>
      <c r="C515" s="94"/>
    </row>
    <row r="516" spans="2:10" ht="12" customHeight="1">
      <c r="C516" s="11"/>
      <c r="D516" s="11"/>
      <c r="E516" s="11"/>
      <c r="F516" s="11"/>
      <c r="G516" s="4" t="s">
        <v>1614</v>
      </c>
    </row>
    <row r="517" spans="2:10" ht="12" customHeight="1">
      <c r="B517" s="777"/>
      <c r="C517" s="187"/>
      <c r="D517" s="808" t="s">
        <v>161</v>
      </c>
      <c r="E517" s="809" t="s">
        <v>1565</v>
      </c>
      <c r="F517" s="808" t="s">
        <v>161</v>
      </c>
      <c r="G517" s="810" t="s">
        <v>1565</v>
      </c>
    </row>
    <row r="518" spans="2:10" ht="12" customHeight="1">
      <c r="B518" s="776"/>
      <c r="C518" s="437"/>
      <c r="D518" s="943" t="s">
        <v>1615</v>
      </c>
      <c r="E518" s="330"/>
      <c r="F518" s="812" t="s">
        <v>1616</v>
      </c>
      <c r="G518" s="330"/>
    </row>
    <row r="519" spans="2:10" ht="12" customHeight="1">
      <c r="B519" s="94" t="s">
        <v>1600</v>
      </c>
      <c r="C519" s="123"/>
      <c r="D519" s="1030">
        <v>1326610</v>
      </c>
      <c r="E519" s="83">
        <v>100</v>
      </c>
      <c r="F519" s="750">
        <v>76446</v>
      </c>
      <c r="G519" s="83">
        <v>100</v>
      </c>
      <c r="H519" s="1027"/>
      <c r="I519" s="1027"/>
      <c r="J519" s="1027"/>
    </row>
    <row r="520" spans="2:10" ht="12" customHeight="1">
      <c r="C520" s="123" t="s">
        <v>1601</v>
      </c>
      <c r="D520" s="1030">
        <v>306783</v>
      </c>
      <c r="E520" s="83">
        <v>23.1</v>
      </c>
      <c r="F520" s="750">
        <v>20490</v>
      </c>
      <c r="G520" s="83">
        <v>26.8</v>
      </c>
      <c r="H520" s="1027"/>
      <c r="I520" s="1027"/>
      <c r="J520" s="1027"/>
    </row>
    <row r="521" spans="2:10" ht="12" customHeight="1">
      <c r="C521" s="123" t="s">
        <v>1602</v>
      </c>
      <c r="D521" s="1030">
        <v>278464</v>
      </c>
      <c r="E521" s="83">
        <v>21</v>
      </c>
      <c r="F521" s="750">
        <v>13455</v>
      </c>
      <c r="G521" s="83">
        <v>17.600000000000001</v>
      </c>
      <c r="H521" s="1027"/>
      <c r="I521" s="1027"/>
      <c r="J521" s="1027"/>
    </row>
    <row r="522" spans="2:10" ht="12" customHeight="1">
      <c r="C522" s="123" t="s">
        <v>1603</v>
      </c>
      <c r="D522" s="1030">
        <v>171575</v>
      </c>
      <c r="E522" s="83">
        <v>12.9</v>
      </c>
      <c r="F522" s="750">
        <v>4578</v>
      </c>
      <c r="G522" s="83">
        <v>6</v>
      </c>
      <c r="H522" s="1027"/>
      <c r="I522" s="1027"/>
      <c r="J522" s="1027"/>
    </row>
    <row r="523" spans="2:10" ht="12" customHeight="1">
      <c r="C523" s="123" t="s">
        <v>1147</v>
      </c>
      <c r="D523" s="1030">
        <v>129663</v>
      </c>
      <c r="E523" s="83">
        <v>9.8000000000000007</v>
      </c>
      <c r="F523" s="750">
        <v>8992</v>
      </c>
      <c r="G523" s="83">
        <v>11.8</v>
      </c>
      <c r="H523" s="1027"/>
      <c r="I523" s="1027"/>
      <c r="J523" s="1027"/>
    </row>
    <row r="524" spans="2:10" ht="12" customHeight="1">
      <c r="C524" s="123" t="s">
        <v>1604</v>
      </c>
      <c r="D524" s="1030">
        <v>11639</v>
      </c>
      <c r="E524" s="83">
        <v>0.9</v>
      </c>
      <c r="F524" s="750">
        <v>1020</v>
      </c>
      <c r="G524" s="83">
        <v>1.3</v>
      </c>
      <c r="H524" s="1027"/>
      <c r="I524" s="1027"/>
      <c r="J524" s="1027"/>
    </row>
    <row r="525" spans="2:10" ht="12" customHeight="1">
      <c r="C525" s="123" t="s">
        <v>1605</v>
      </c>
      <c r="D525" s="1030">
        <v>52043</v>
      </c>
      <c r="E525" s="83">
        <v>3.9</v>
      </c>
      <c r="F525" s="750">
        <v>3596</v>
      </c>
      <c r="G525" s="83">
        <v>4.7</v>
      </c>
      <c r="H525" s="1027"/>
      <c r="I525" s="1027"/>
      <c r="J525" s="1027"/>
    </row>
    <row r="526" spans="2:10" ht="12" customHeight="1">
      <c r="C526" s="123" t="s">
        <v>1606</v>
      </c>
      <c r="D526" s="1030">
        <v>123327</v>
      </c>
      <c r="E526" s="83">
        <v>9.3000000000000007</v>
      </c>
      <c r="F526" s="750">
        <v>8559</v>
      </c>
      <c r="G526" s="83">
        <v>11.2</v>
      </c>
      <c r="H526" s="1027"/>
      <c r="I526" s="1027"/>
      <c r="J526" s="1027"/>
    </row>
    <row r="527" spans="2:10" ht="12" customHeight="1">
      <c r="C527" s="123" t="s">
        <v>1607</v>
      </c>
      <c r="D527" s="1030">
        <v>52538</v>
      </c>
      <c r="E527" s="83">
        <v>4</v>
      </c>
      <c r="F527" s="750">
        <v>2689</v>
      </c>
      <c r="G527" s="83">
        <v>3.5</v>
      </c>
      <c r="H527" s="1027"/>
      <c r="I527" s="1027"/>
      <c r="J527" s="1027"/>
    </row>
    <row r="528" spans="2:10" ht="12" customHeight="1">
      <c r="B528" s="97"/>
      <c r="C528" s="123" t="s">
        <v>1608</v>
      </c>
      <c r="D528" s="1030">
        <v>13394</v>
      </c>
      <c r="E528" s="83">
        <v>1</v>
      </c>
      <c r="F528" s="750">
        <v>440</v>
      </c>
      <c r="G528" s="83">
        <v>0.6</v>
      </c>
      <c r="H528" s="1027"/>
      <c r="I528" s="1027"/>
      <c r="J528" s="1027"/>
    </row>
    <row r="529" spans="2:10" ht="12" customHeight="1">
      <c r="B529" s="97"/>
      <c r="C529" s="123" t="s">
        <v>496</v>
      </c>
      <c r="D529" s="1030">
        <v>179048</v>
      </c>
      <c r="E529" s="83">
        <v>13.5</v>
      </c>
      <c r="F529" s="750">
        <v>12270</v>
      </c>
      <c r="G529" s="83">
        <v>16.100000000000001</v>
      </c>
      <c r="H529" s="1027"/>
      <c r="I529" s="1027"/>
      <c r="J529" s="1027"/>
    </row>
    <row r="530" spans="2:10" ht="12" customHeight="1">
      <c r="B530" s="111"/>
      <c r="C530" s="135" t="s">
        <v>540</v>
      </c>
      <c r="D530" s="1031">
        <v>4464</v>
      </c>
      <c r="E530" s="690">
        <v>0.3</v>
      </c>
      <c r="F530" s="754">
        <v>199</v>
      </c>
      <c r="G530" s="690">
        <v>0.3</v>
      </c>
      <c r="H530" s="1027"/>
      <c r="I530" s="1027"/>
      <c r="J530" s="1027"/>
    </row>
    <row r="531" spans="2:10" ht="12" customHeight="1">
      <c r="B531" s="94" t="s">
        <v>1611</v>
      </c>
      <c r="C531" s="94"/>
      <c r="G531" s="778"/>
    </row>
    <row r="532" spans="2:10" ht="12" customHeight="1">
      <c r="G532" s="778"/>
    </row>
    <row r="533" spans="2:10" ht="12" customHeight="1">
      <c r="G533" s="778"/>
    </row>
    <row r="534" spans="2:10" ht="12" customHeight="1">
      <c r="B534" s="94" t="s">
        <v>1617</v>
      </c>
      <c r="C534" s="94"/>
    </row>
    <row r="535" spans="2:10" ht="12" customHeight="1">
      <c r="C535" s="94"/>
      <c r="I535" s="4" t="s">
        <v>1618</v>
      </c>
    </row>
    <row r="536" spans="2:10" ht="12" customHeight="1">
      <c r="B536" s="121"/>
      <c r="C536" s="122"/>
      <c r="D536" s="1185" t="s">
        <v>1619</v>
      </c>
      <c r="E536" s="1186"/>
      <c r="F536" s="1187"/>
      <c r="G536" s="1188" t="s">
        <v>1620</v>
      </c>
      <c r="H536" s="1186"/>
      <c r="I536" s="1186"/>
      <c r="J536" s="97"/>
    </row>
    <row r="537" spans="2:10" ht="12" customHeight="1">
      <c r="B537" s="97"/>
      <c r="C537" s="123"/>
      <c r="D537" s="148" t="s">
        <v>1599</v>
      </c>
      <c r="E537" s="743" t="s">
        <v>32</v>
      </c>
      <c r="F537" s="796"/>
      <c r="G537" s="124" t="s">
        <v>1599</v>
      </c>
      <c r="H537" s="743" t="s">
        <v>32</v>
      </c>
      <c r="I537" s="796"/>
      <c r="J537" s="97"/>
    </row>
    <row r="538" spans="2:10" ht="12" customHeight="1">
      <c r="B538" s="111"/>
      <c r="C538" s="135"/>
      <c r="D538" s="141"/>
      <c r="E538" s="806"/>
      <c r="F538" s="775" t="s">
        <v>146</v>
      </c>
      <c r="G538" s="141"/>
      <c r="H538" s="806"/>
      <c r="I538" s="130" t="s">
        <v>146</v>
      </c>
      <c r="J538" s="97"/>
    </row>
    <row r="539" spans="2:10" ht="12" customHeight="1">
      <c r="B539" s="94" t="s">
        <v>1621</v>
      </c>
      <c r="C539" s="123"/>
      <c r="D539" s="944">
        <v>752020</v>
      </c>
      <c r="E539" s="801">
        <v>930590</v>
      </c>
      <c r="F539" s="801">
        <v>806260</v>
      </c>
      <c r="G539" s="790">
        <v>161670</v>
      </c>
      <c r="H539" s="801">
        <v>250770</v>
      </c>
      <c r="I539" s="801">
        <v>167430</v>
      </c>
    </row>
    <row r="540" spans="2:10" ht="12" customHeight="1">
      <c r="C540" s="123" t="s">
        <v>192</v>
      </c>
      <c r="D540" s="790">
        <v>9940</v>
      </c>
      <c r="E540" s="801">
        <v>11450</v>
      </c>
      <c r="F540" s="801">
        <v>11240</v>
      </c>
      <c r="G540" s="790">
        <v>620</v>
      </c>
      <c r="H540" s="801">
        <v>410</v>
      </c>
      <c r="I540" s="801">
        <v>300</v>
      </c>
    </row>
    <row r="541" spans="2:10" ht="12" customHeight="1">
      <c r="C541" s="123" t="s">
        <v>193</v>
      </c>
      <c r="D541" s="790">
        <v>530</v>
      </c>
      <c r="E541" s="801">
        <v>870</v>
      </c>
      <c r="F541" s="801">
        <v>830</v>
      </c>
      <c r="G541" s="790">
        <v>100</v>
      </c>
      <c r="H541" s="801">
        <v>80</v>
      </c>
      <c r="I541" s="801">
        <v>60</v>
      </c>
    </row>
    <row r="542" spans="2:10" ht="12" customHeight="1">
      <c r="C542" s="123" t="s">
        <v>194</v>
      </c>
      <c r="D542" s="790">
        <v>1250</v>
      </c>
      <c r="E542" s="801">
        <v>1360</v>
      </c>
      <c r="F542" s="801">
        <v>1250</v>
      </c>
      <c r="G542" s="790">
        <v>220</v>
      </c>
      <c r="H542" s="801">
        <v>180</v>
      </c>
      <c r="I542" s="801">
        <v>120</v>
      </c>
    </row>
    <row r="543" spans="2:10" ht="12" customHeight="1">
      <c r="C543" s="123" t="s">
        <v>195</v>
      </c>
      <c r="D543" s="790">
        <v>750</v>
      </c>
      <c r="E543" s="801">
        <v>840</v>
      </c>
      <c r="F543" s="801">
        <v>630</v>
      </c>
      <c r="G543" s="790">
        <v>180</v>
      </c>
      <c r="H543" s="801">
        <v>200</v>
      </c>
      <c r="I543" s="801">
        <v>120</v>
      </c>
    </row>
    <row r="544" spans="2:10" ht="12" customHeight="1">
      <c r="C544" s="123" t="s">
        <v>196</v>
      </c>
      <c r="D544" s="790">
        <v>61940</v>
      </c>
      <c r="E544" s="801">
        <v>73270</v>
      </c>
      <c r="F544" s="801">
        <v>62270</v>
      </c>
      <c r="G544" s="790">
        <v>11490</v>
      </c>
      <c r="H544" s="801">
        <v>16800</v>
      </c>
      <c r="I544" s="801">
        <v>9650</v>
      </c>
    </row>
    <row r="545" spans="2:9" ht="12" customHeight="1">
      <c r="C545" s="123" t="s">
        <v>197</v>
      </c>
      <c r="D545" s="790">
        <v>56950</v>
      </c>
      <c r="E545" s="801">
        <v>55260</v>
      </c>
      <c r="F545" s="801">
        <v>45260</v>
      </c>
      <c r="G545" s="790">
        <v>12260</v>
      </c>
      <c r="H545" s="801">
        <v>13610</v>
      </c>
      <c r="I545" s="801">
        <v>10820</v>
      </c>
    </row>
    <row r="546" spans="2:9" ht="12" customHeight="1">
      <c r="C546" s="123" t="s">
        <v>198</v>
      </c>
      <c r="D546" s="790">
        <v>2400</v>
      </c>
      <c r="E546" s="801">
        <v>3640</v>
      </c>
      <c r="F546" s="801">
        <v>2580</v>
      </c>
      <c r="G546" s="790">
        <v>550</v>
      </c>
      <c r="H546" s="801">
        <v>610</v>
      </c>
      <c r="I546" s="801">
        <v>560</v>
      </c>
    </row>
    <row r="547" spans="2:9" ht="12" customHeight="1">
      <c r="C547" s="123" t="s">
        <v>199</v>
      </c>
      <c r="D547" s="790">
        <v>8340</v>
      </c>
      <c r="E547" s="801">
        <v>9110</v>
      </c>
      <c r="F547" s="801">
        <v>8060</v>
      </c>
      <c r="G547" s="790">
        <v>2390</v>
      </c>
      <c r="H547" s="801">
        <v>2880</v>
      </c>
      <c r="I547" s="801">
        <v>2450</v>
      </c>
    </row>
    <row r="548" spans="2:9" ht="12" customHeight="1">
      <c r="C548" s="123" t="s">
        <v>200</v>
      </c>
      <c r="D548" s="790">
        <v>42250</v>
      </c>
      <c r="E548" s="801">
        <v>49840</v>
      </c>
      <c r="F548" s="801">
        <v>46180</v>
      </c>
      <c r="G548" s="790">
        <v>10780</v>
      </c>
      <c r="H548" s="801">
        <v>12690</v>
      </c>
      <c r="I548" s="801">
        <v>11510</v>
      </c>
    </row>
    <row r="549" spans="2:9" ht="12" customHeight="1">
      <c r="C549" s="123" t="s">
        <v>201</v>
      </c>
      <c r="D549" s="790">
        <v>75560</v>
      </c>
      <c r="E549" s="801">
        <v>75600</v>
      </c>
      <c r="F549" s="801">
        <v>71050</v>
      </c>
      <c r="G549" s="790">
        <v>15160</v>
      </c>
      <c r="H549" s="801">
        <v>16520</v>
      </c>
      <c r="I549" s="801">
        <v>13540</v>
      </c>
    </row>
    <row r="550" spans="2:9" ht="12" customHeight="1">
      <c r="C550" s="123" t="s">
        <v>202</v>
      </c>
      <c r="D550" s="790">
        <v>75020</v>
      </c>
      <c r="E550" s="801">
        <v>74080</v>
      </c>
      <c r="F550" s="801">
        <v>69790</v>
      </c>
      <c r="G550" s="790">
        <v>14700</v>
      </c>
      <c r="H550" s="801">
        <v>16070</v>
      </c>
      <c r="I550" s="801">
        <v>13330</v>
      </c>
    </row>
    <row r="551" spans="2:9" ht="12" customHeight="1">
      <c r="C551" s="123" t="s">
        <v>203</v>
      </c>
      <c r="D551" s="790">
        <v>29730</v>
      </c>
      <c r="E551" s="801">
        <v>37090</v>
      </c>
      <c r="F551" s="801">
        <v>32150</v>
      </c>
      <c r="G551" s="790">
        <v>4640</v>
      </c>
      <c r="H551" s="801">
        <v>6490</v>
      </c>
      <c r="I551" s="801">
        <v>4730</v>
      </c>
    </row>
    <row r="552" spans="2:9" ht="12" customHeight="1">
      <c r="C552" s="123" t="s">
        <v>204</v>
      </c>
      <c r="D552" s="790">
        <v>76000</v>
      </c>
      <c r="E552" s="801">
        <v>164750</v>
      </c>
      <c r="F552" s="801">
        <v>102300</v>
      </c>
      <c r="G552" s="790">
        <v>63600</v>
      </c>
      <c r="H552" s="801">
        <v>134230</v>
      </c>
      <c r="I552" s="801">
        <v>76620</v>
      </c>
    </row>
    <row r="553" spans="2:9" ht="12" customHeight="1">
      <c r="C553" s="123" t="s">
        <v>205</v>
      </c>
      <c r="D553" s="790">
        <v>27380</v>
      </c>
      <c r="E553" s="801">
        <v>30760</v>
      </c>
      <c r="F553" s="801">
        <v>27840</v>
      </c>
      <c r="G553" s="790">
        <v>3250</v>
      </c>
      <c r="H553" s="801">
        <v>5180</v>
      </c>
      <c r="I553" s="801">
        <v>3840</v>
      </c>
    </row>
    <row r="554" spans="2:9" ht="12" customHeight="1">
      <c r="C554" s="123" t="s">
        <v>206</v>
      </c>
      <c r="D554" s="790">
        <v>55110</v>
      </c>
      <c r="E554" s="801">
        <v>74150</v>
      </c>
      <c r="F554" s="801">
        <v>69810</v>
      </c>
      <c r="G554" s="790">
        <v>1010</v>
      </c>
      <c r="H554" s="801">
        <v>3200</v>
      </c>
      <c r="I554" s="801">
        <v>2090</v>
      </c>
    </row>
    <row r="555" spans="2:9" ht="12" customHeight="1">
      <c r="C555" s="123" t="s">
        <v>207</v>
      </c>
      <c r="D555" s="790">
        <v>50800</v>
      </c>
      <c r="E555" s="801">
        <v>55630</v>
      </c>
      <c r="F555" s="801">
        <v>53520</v>
      </c>
      <c r="G555" s="790">
        <v>1880</v>
      </c>
      <c r="H555" s="801">
        <v>2400</v>
      </c>
      <c r="I555" s="801">
        <v>1940</v>
      </c>
    </row>
    <row r="556" spans="2:9" ht="12" customHeight="1">
      <c r="C556" s="123" t="s">
        <v>208</v>
      </c>
      <c r="D556" s="790">
        <v>46970</v>
      </c>
      <c r="E556" s="801">
        <v>41650</v>
      </c>
      <c r="F556" s="801">
        <v>41470</v>
      </c>
      <c r="G556" s="790">
        <v>5140</v>
      </c>
      <c r="H556" s="801">
        <v>3160</v>
      </c>
      <c r="I556" s="801">
        <v>3080</v>
      </c>
    </row>
    <row r="557" spans="2:9" ht="12" customHeight="1">
      <c r="C557" s="123" t="s">
        <v>209</v>
      </c>
      <c r="D557" s="790">
        <v>71050</v>
      </c>
      <c r="E557" s="801">
        <v>99640</v>
      </c>
      <c r="F557" s="801">
        <v>97050</v>
      </c>
      <c r="G557" s="790">
        <v>1270</v>
      </c>
      <c r="H557" s="801">
        <v>1630</v>
      </c>
      <c r="I557" s="801">
        <v>1020</v>
      </c>
    </row>
    <row r="558" spans="2:9" ht="12" customHeight="1">
      <c r="B558" s="111"/>
      <c r="C558" s="135" t="s">
        <v>1501</v>
      </c>
      <c r="D558" s="793">
        <v>60030</v>
      </c>
      <c r="E558" s="813">
        <v>71510</v>
      </c>
      <c r="F558" s="813">
        <v>62920</v>
      </c>
      <c r="G558" s="793">
        <v>12440</v>
      </c>
      <c r="H558" s="813">
        <v>14400</v>
      </c>
      <c r="I558" s="813">
        <v>11620</v>
      </c>
    </row>
    <row r="559" spans="2:9" ht="12" customHeight="1">
      <c r="B559" s="814" t="s">
        <v>1622</v>
      </c>
      <c r="C559" s="94"/>
    </row>
    <row r="560" spans="2:9" ht="12" customHeight="1">
      <c r="B560" s="814" t="s">
        <v>1623</v>
      </c>
      <c r="C560" s="94"/>
    </row>
    <row r="561" spans="1:9" ht="12" customHeight="1">
      <c r="B561" s="815" t="s">
        <v>1624</v>
      </c>
      <c r="C561" s="94"/>
    </row>
    <row r="562" spans="1:9" ht="12" customHeight="1">
      <c r="A562" s="815"/>
    </row>
    <row r="563" spans="1:9" ht="12" customHeight="1">
      <c r="B563" s="94" t="s">
        <v>1625</v>
      </c>
      <c r="C563" s="94"/>
    </row>
    <row r="564" spans="1:9" ht="12" customHeight="1">
      <c r="C564" s="94"/>
      <c r="F564" s="4" t="s">
        <v>59</v>
      </c>
    </row>
    <row r="565" spans="1:9" ht="12" customHeight="1">
      <c r="B565" s="121"/>
      <c r="C565" s="122"/>
      <c r="D565" s="1185" t="s">
        <v>1565</v>
      </c>
      <c r="E565" s="1186"/>
      <c r="F565" s="1186"/>
    </row>
    <row r="566" spans="1:9" ht="12" customHeight="1">
      <c r="B566" s="97"/>
      <c r="C566" s="123"/>
      <c r="D566" s="148" t="s">
        <v>1599</v>
      </c>
      <c r="E566" s="743" t="s">
        <v>32</v>
      </c>
      <c r="F566" s="796"/>
    </row>
    <row r="567" spans="1:9" ht="12" customHeight="1">
      <c r="B567" s="111"/>
      <c r="C567" s="135"/>
      <c r="D567" s="141"/>
      <c r="E567" s="806"/>
      <c r="F567" s="130" t="s">
        <v>146</v>
      </c>
    </row>
    <row r="568" spans="1:9" ht="12" customHeight="1">
      <c r="B568" s="94" t="s">
        <v>1626</v>
      </c>
      <c r="C568" s="123"/>
      <c r="D568" s="720">
        <v>21.5</v>
      </c>
      <c r="E568" s="720">
        <v>26.9</v>
      </c>
      <c r="F568" s="720">
        <v>20.8</v>
      </c>
      <c r="G568" s="1029"/>
      <c r="H568" s="1029"/>
      <c r="I568" s="1029"/>
    </row>
    <row r="569" spans="1:9" ht="12" customHeight="1">
      <c r="C569" s="123" t="s">
        <v>192</v>
      </c>
      <c r="D569" s="720">
        <v>6.2</v>
      </c>
      <c r="E569" s="720">
        <v>3.6</v>
      </c>
      <c r="F569" s="720">
        <v>2.7</v>
      </c>
      <c r="G569" s="1029"/>
      <c r="H569" s="1029"/>
      <c r="I569" s="1029"/>
    </row>
    <row r="570" spans="1:9" ht="12" customHeight="1">
      <c r="C570" s="123" t="s">
        <v>193</v>
      </c>
      <c r="D570" s="720">
        <v>18.899999999999999</v>
      </c>
      <c r="E570" s="720">
        <v>9.1999999999999993</v>
      </c>
      <c r="F570" s="720">
        <v>7.2</v>
      </c>
      <c r="G570" s="1029"/>
      <c r="H570" s="1029"/>
      <c r="I570" s="1029"/>
    </row>
    <row r="571" spans="1:9" ht="12" customHeight="1">
      <c r="C571" s="123" t="s">
        <v>194</v>
      </c>
      <c r="D571" s="720">
        <v>17.600000000000001</v>
      </c>
      <c r="E571" s="720">
        <v>13.2</v>
      </c>
      <c r="F571" s="720">
        <v>9.6</v>
      </c>
      <c r="G571" s="1029"/>
      <c r="H571" s="1029"/>
      <c r="I571" s="1029"/>
    </row>
    <row r="572" spans="1:9" ht="12" customHeight="1">
      <c r="C572" s="123" t="s">
        <v>195</v>
      </c>
      <c r="D572" s="720">
        <v>24</v>
      </c>
      <c r="E572" s="720">
        <v>23.8</v>
      </c>
      <c r="F572" s="720">
        <v>19</v>
      </c>
      <c r="G572" s="1029"/>
      <c r="H572" s="1029"/>
      <c r="I572" s="1029"/>
    </row>
    <row r="573" spans="1:9" ht="12" customHeight="1">
      <c r="C573" s="123" t="s">
        <v>196</v>
      </c>
      <c r="D573" s="720">
        <v>18.600000000000001</v>
      </c>
      <c r="E573" s="720">
        <v>22.9</v>
      </c>
      <c r="F573" s="720">
        <v>15.5</v>
      </c>
      <c r="G573" s="1029"/>
      <c r="H573" s="1029"/>
      <c r="I573" s="1029"/>
    </row>
    <row r="574" spans="1:9" ht="12" customHeight="1">
      <c r="C574" s="123" t="s">
        <v>197</v>
      </c>
      <c r="D574" s="720">
        <v>21.5</v>
      </c>
      <c r="E574" s="720">
        <v>24.6</v>
      </c>
      <c r="F574" s="720">
        <v>23.9</v>
      </c>
      <c r="G574" s="1029"/>
      <c r="H574" s="1029"/>
      <c r="I574" s="1029"/>
    </row>
    <row r="575" spans="1:9" ht="12" customHeight="1">
      <c r="C575" s="123" t="s">
        <v>198</v>
      </c>
      <c r="D575" s="720">
        <v>22.9</v>
      </c>
      <c r="E575" s="720">
        <v>16.8</v>
      </c>
      <c r="F575" s="720">
        <v>21.7</v>
      </c>
      <c r="G575" s="1029"/>
      <c r="H575" s="1029"/>
      <c r="I575" s="1029"/>
    </row>
    <row r="576" spans="1:9" ht="12" customHeight="1">
      <c r="C576" s="123" t="s">
        <v>199</v>
      </c>
      <c r="D576" s="720">
        <v>28.7</v>
      </c>
      <c r="E576" s="720">
        <v>31.6</v>
      </c>
      <c r="F576" s="720">
        <v>30.4</v>
      </c>
      <c r="G576" s="1029"/>
      <c r="H576" s="1029"/>
      <c r="I576" s="1029"/>
    </row>
    <row r="577" spans="1:10" ht="12" customHeight="1">
      <c r="C577" s="123" t="s">
        <v>200</v>
      </c>
      <c r="D577" s="720">
        <v>25.5</v>
      </c>
      <c r="E577" s="720">
        <v>25.5</v>
      </c>
      <c r="F577" s="720">
        <v>24.9</v>
      </c>
      <c r="G577" s="1029"/>
      <c r="H577" s="1029"/>
      <c r="I577" s="1029"/>
    </row>
    <row r="578" spans="1:10" ht="12" customHeight="1">
      <c r="C578" s="123" t="s">
        <v>201</v>
      </c>
      <c r="D578" s="720">
        <v>20.100000000000001</v>
      </c>
      <c r="E578" s="720">
        <v>21.9</v>
      </c>
      <c r="F578" s="720">
        <v>19.100000000000001</v>
      </c>
      <c r="G578" s="1029"/>
      <c r="H578" s="1029"/>
      <c r="I578" s="1029"/>
    </row>
    <row r="579" spans="1:10" ht="12" customHeight="1">
      <c r="C579" s="123" t="s">
        <v>202</v>
      </c>
      <c r="D579" s="720">
        <v>19.600000000000001</v>
      </c>
      <c r="E579" s="720">
        <v>21.7</v>
      </c>
      <c r="F579" s="720">
        <v>19.100000000000001</v>
      </c>
      <c r="G579" s="1029"/>
      <c r="H579" s="1029"/>
      <c r="I579" s="1029"/>
    </row>
    <row r="580" spans="1:10" ht="12" customHeight="1">
      <c r="C580" s="123" t="s">
        <v>203</v>
      </c>
      <c r="D580" s="720">
        <v>15.6</v>
      </c>
      <c r="E580" s="720">
        <v>17.5</v>
      </c>
      <c r="F580" s="720">
        <v>14.7</v>
      </c>
      <c r="G580" s="1029"/>
      <c r="H580" s="1029"/>
      <c r="I580" s="1029"/>
    </row>
    <row r="581" spans="1:10" ht="12" customHeight="1">
      <c r="C581" s="123" t="s">
        <v>204</v>
      </c>
      <c r="D581" s="720">
        <v>83.7</v>
      </c>
      <c r="E581" s="720">
        <v>81.5</v>
      </c>
      <c r="F581" s="720">
        <v>74.900000000000006</v>
      </c>
      <c r="G581" s="1029"/>
      <c r="H581" s="1029"/>
      <c r="I581" s="1029"/>
    </row>
    <row r="582" spans="1:10" ht="12" customHeight="1">
      <c r="C582" s="123" t="s">
        <v>205</v>
      </c>
      <c r="D582" s="720">
        <v>11.9</v>
      </c>
      <c r="E582" s="720">
        <v>16.8</v>
      </c>
      <c r="F582" s="720">
        <v>13.8</v>
      </c>
      <c r="G582" s="1029"/>
      <c r="H582" s="1029"/>
      <c r="I582" s="1029"/>
    </row>
    <row r="583" spans="1:10" ht="12" customHeight="1">
      <c r="C583" s="123" t="s">
        <v>206</v>
      </c>
      <c r="D583" s="720">
        <v>1.8</v>
      </c>
      <c r="E583" s="720">
        <v>4.3</v>
      </c>
      <c r="F583" s="720">
        <v>3</v>
      </c>
      <c r="G583" s="1029"/>
      <c r="H583" s="1029"/>
      <c r="I583" s="1029"/>
    </row>
    <row r="584" spans="1:10" ht="12" customHeight="1">
      <c r="C584" s="123" t="s">
        <v>207</v>
      </c>
      <c r="D584" s="720">
        <v>3.7</v>
      </c>
      <c r="E584" s="720">
        <v>4.3</v>
      </c>
      <c r="F584" s="720">
        <v>3.6</v>
      </c>
      <c r="G584" s="1029"/>
      <c r="H584" s="1029"/>
      <c r="I584" s="1029"/>
    </row>
    <row r="585" spans="1:10" ht="12" customHeight="1">
      <c r="C585" s="123" t="s">
        <v>208</v>
      </c>
      <c r="D585" s="720">
        <v>10.9</v>
      </c>
      <c r="E585" s="720">
        <v>7.6</v>
      </c>
      <c r="F585" s="720">
        <v>7.4</v>
      </c>
      <c r="G585" s="1029"/>
      <c r="H585" s="1029"/>
      <c r="I585" s="1029"/>
    </row>
    <row r="586" spans="1:10" ht="12" customHeight="1">
      <c r="C586" s="123" t="s">
        <v>209</v>
      </c>
      <c r="D586" s="720">
        <v>1.8</v>
      </c>
      <c r="E586" s="720">
        <v>1.6</v>
      </c>
      <c r="F586" s="720">
        <v>1.1000000000000001</v>
      </c>
      <c r="G586" s="1029"/>
      <c r="H586" s="1029"/>
      <c r="I586" s="1029"/>
    </row>
    <row r="587" spans="1:10" ht="12" customHeight="1">
      <c r="B587" s="111"/>
      <c r="C587" s="135" t="s">
        <v>1501</v>
      </c>
      <c r="D587" s="725">
        <v>20.7</v>
      </c>
      <c r="E587" s="725">
        <v>20.100000000000001</v>
      </c>
      <c r="F587" s="725">
        <v>18.5</v>
      </c>
      <c r="G587" s="1029"/>
      <c r="H587" s="1029"/>
      <c r="I587" s="1029"/>
    </row>
    <row r="588" spans="1:10" ht="12" customHeight="1">
      <c r="A588" s="815"/>
    </row>
    <row r="589" spans="1:10" ht="12" customHeight="1">
      <c r="A589" s="815"/>
    </row>
    <row r="590" spans="1:10" ht="12" customHeight="1">
      <c r="B590" s="94" t="s">
        <v>1627</v>
      </c>
      <c r="C590" s="94"/>
    </row>
    <row r="591" spans="1:10" ht="12" customHeight="1">
      <c r="C591" s="11"/>
      <c r="D591" s="11"/>
      <c r="E591" s="11"/>
      <c r="F591" s="11"/>
      <c r="G591" s="11"/>
      <c r="H591" s="11"/>
      <c r="I591" s="4" t="s">
        <v>997</v>
      </c>
    </row>
    <row r="592" spans="1:10" ht="12" customHeight="1">
      <c r="B592" s="121"/>
      <c r="C592" s="946"/>
      <c r="D592" s="1185" t="s">
        <v>1628</v>
      </c>
      <c r="E592" s="1186"/>
      <c r="F592" s="1187"/>
      <c r="G592" s="1188" t="s">
        <v>1629</v>
      </c>
      <c r="H592" s="1186"/>
      <c r="I592" s="1186"/>
      <c r="J592" s="97"/>
    </row>
    <row r="593" spans="2:10" ht="12" customHeight="1">
      <c r="B593" s="97"/>
      <c r="C593" s="947"/>
      <c r="D593" s="945" t="s">
        <v>31</v>
      </c>
      <c r="E593" s="1189" t="s">
        <v>32</v>
      </c>
      <c r="F593" s="1190"/>
      <c r="G593" s="816" t="s">
        <v>31</v>
      </c>
      <c r="H593" s="743" t="s">
        <v>32</v>
      </c>
      <c r="I593" s="774"/>
      <c r="J593" s="97"/>
    </row>
    <row r="594" spans="2:10" ht="12" customHeight="1">
      <c r="B594" s="111"/>
      <c r="C594" s="135"/>
      <c r="D594" s="141"/>
      <c r="E594" s="806"/>
      <c r="F594" s="775" t="s">
        <v>146</v>
      </c>
      <c r="G594" s="141"/>
      <c r="H594" s="806"/>
      <c r="I594" s="130" t="s">
        <v>146</v>
      </c>
      <c r="J594" s="97"/>
    </row>
    <row r="595" spans="2:10" ht="12" customHeight="1">
      <c r="B595" s="94" t="s">
        <v>1630</v>
      </c>
      <c r="C595" s="123"/>
      <c r="D595" s="1040">
        <v>1108836</v>
      </c>
      <c r="E595" s="1041">
        <v>1326610</v>
      </c>
      <c r="F595" s="1041">
        <v>1196947</v>
      </c>
      <c r="G595" s="1041">
        <v>252923</v>
      </c>
      <c r="H595" s="1041">
        <v>349422</v>
      </c>
      <c r="I595" s="1041">
        <v>272418</v>
      </c>
      <c r="J595" s="97"/>
    </row>
    <row r="596" spans="2:10" ht="12" customHeight="1">
      <c r="C596" s="123" t="s">
        <v>192</v>
      </c>
      <c r="D596" s="1042">
        <v>11063</v>
      </c>
      <c r="E596" s="1041">
        <v>13726</v>
      </c>
      <c r="F596" s="1041">
        <v>13612</v>
      </c>
      <c r="G596" s="1041">
        <v>577</v>
      </c>
      <c r="H596" s="1041">
        <v>357</v>
      </c>
      <c r="I596" s="1041">
        <v>294</v>
      </c>
    </row>
    <row r="597" spans="2:10" ht="12" customHeight="1">
      <c r="C597" s="123" t="s">
        <v>193</v>
      </c>
      <c r="D597" s="1042">
        <v>326</v>
      </c>
      <c r="E597" s="1041">
        <v>472</v>
      </c>
      <c r="F597" s="1041">
        <v>447</v>
      </c>
      <c r="G597" s="1041">
        <v>122</v>
      </c>
      <c r="H597" s="1041">
        <v>56</v>
      </c>
      <c r="I597" s="1041">
        <v>36</v>
      </c>
    </row>
    <row r="598" spans="2:10" ht="12" customHeight="1">
      <c r="C598" s="123" t="s">
        <v>194</v>
      </c>
      <c r="D598" s="1042">
        <v>1036</v>
      </c>
      <c r="E598" s="1041">
        <v>1247</v>
      </c>
      <c r="F598" s="1041">
        <v>1132</v>
      </c>
      <c r="G598" s="1041">
        <v>180</v>
      </c>
      <c r="H598" s="1041">
        <v>112</v>
      </c>
      <c r="I598" s="1041">
        <v>80</v>
      </c>
    </row>
    <row r="599" spans="2:10" ht="12" customHeight="1">
      <c r="C599" s="123" t="s">
        <v>195</v>
      </c>
      <c r="D599" s="1042">
        <v>893</v>
      </c>
      <c r="E599" s="1041">
        <v>960</v>
      </c>
      <c r="F599" s="1041">
        <v>819</v>
      </c>
      <c r="G599" s="1041">
        <v>272</v>
      </c>
      <c r="H599" s="1041">
        <v>225</v>
      </c>
      <c r="I599" s="1041">
        <v>189</v>
      </c>
    </row>
    <row r="600" spans="2:10" ht="12" customHeight="1">
      <c r="C600" s="123" t="s">
        <v>196</v>
      </c>
      <c r="D600" s="1042">
        <v>47961</v>
      </c>
      <c r="E600" s="1041">
        <v>49144</v>
      </c>
      <c r="F600" s="1041">
        <v>41412</v>
      </c>
      <c r="G600" s="1041">
        <v>9552</v>
      </c>
      <c r="H600" s="1041">
        <v>13363</v>
      </c>
      <c r="I600" s="1041">
        <v>8927</v>
      </c>
    </row>
    <row r="601" spans="2:10" ht="12" customHeight="1">
      <c r="C601" s="123" t="s">
        <v>197</v>
      </c>
      <c r="D601" s="1042">
        <v>88928</v>
      </c>
      <c r="E601" s="1041">
        <v>88409</v>
      </c>
      <c r="F601" s="1041">
        <v>75597</v>
      </c>
      <c r="G601" s="1041">
        <v>18433</v>
      </c>
      <c r="H601" s="1041">
        <v>20563</v>
      </c>
      <c r="I601" s="1041">
        <v>18242</v>
      </c>
    </row>
    <row r="602" spans="2:10" ht="12" customHeight="1">
      <c r="C602" s="123" t="s">
        <v>198</v>
      </c>
      <c r="D602" s="1042">
        <v>4000</v>
      </c>
      <c r="E602" s="1041">
        <v>6151</v>
      </c>
      <c r="F602" s="1041">
        <v>4906</v>
      </c>
      <c r="G602" s="1041">
        <v>266</v>
      </c>
      <c r="H602" s="1041">
        <v>409</v>
      </c>
      <c r="I602" s="1041">
        <v>388</v>
      </c>
    </row>
    <row r="603" spans="2:10" ht="12" customHeight="1">
      <c r="C603" s="123" t="s">
        <v>199</v>
      </c>
      <c r="D603" s="1042">
        <v>19326</v>
      </c>
      <c r="E603" s="1041">
        <v>22108</v>
      </c>
      <c r="F603" s="1041">
        <v>20492</v>
      </c>
      <c r="G603" s="1041">
        <v>3273</v>
      </c>
      <c r="H603" s="1041">
        <v>3220</v>
      </c>
      <c r="I603" s="1041">
        <v>2771</v>
      </c>
    </row>
    <row r="604" spans="2:10" ht="12" customHeight="1">
      <c r="C604" s="123" t="s">
        <v>200</v>
      </c>
      <c r="D604" s="1042">
        <v>88327</v>
      </c>
      <c r="E604" s="1041">
        <v>107419</v>
      </c>
      <c r="F604" s="1041">
        <v>102380</v>
      </c>
      <c r="G604" s="1041">
        <v>26635</v>
      </c>
      <c r="H604" s="1041">
        <v>33813</v>
      </c>
      <c r="I604" s="1041">
        <v>32421</v>
      </c>
    </row>
    <row r="605" spans="2:10" ht="12" customHeight="1">
      <c r="C605" s="123" t="s">
        <v>201</v>
      </c>
      <c r="D605" s="1042">
        <v>85062</v>
      </c>
      <c r="E605" s="1041">
        <v>84355</v>
      </c>
      <c r="F605" s="1041">
        <v>80625</v>
      </c>
      <c r="G605" s="1041">
        <v>16877</v>
      </c>
      <c r="H605" s="1041">
        <v>17744</v>
      </c>
      <c r="I605" s="1041">
        <v>15503</v>
      </c>
    </row>
    <row r="606" spans="2:10" ht="12" customHeight="1">
      <c r="C606" s="123" t="s">
        <v>202</v>
      </c>
      <c r="D606" s="1042">
        <v>94755</v>
      </c>
      <c r="E606" s="1041">
        <v>115213</v>
      </c>
      <c r="F606" s="1041">
        <v>112659</v>
      </c>
      <c r="G606" s="1041">
        <v>11228</v>
      </c>
      <c r="H606" s="1041">
        <v>15145</v>
      </c>
      <c r="I606" s="1041">
        <v>13450</v>
      </c>
    </row>
    <row r="607" spans="2:10" ht="12" customHeight="1">
      <c r="C607" s="123" t="s">
        <v>203</v>
      </c>
      <c r="D607" s="1042">
        <v>52362</v>
      </c>
      <c r="E607" s="1041">
        <v>70223</v>
      </c>
      <c r="F607" s="1041">
        <v>62892</v>
      </c>
      <c r="G607" s="1041">
        <v>15101</v>
      </c>
      <c r="H607" s="1041">
        <v>19569</v>
      </c>
      <c r="I607" s="1041">
        <v>16333</v>
      </c>
    </row>
    <row r="608" spans="2:10" ht="12" customHeight="1">
      <c r="C608" s="123" t="s">
        <v>204</v>
      </c>
      <c r="D608" s="1042">
        <v>174440</v>
      </c>
      <c r="E608" s="1041">
        <v>275210</v>
      </c>
      <c r="F608" s="1041">
        <v>209313</v>
      </c>
      <c r="G608" s="1041">
        <v>124181</v>
      </c>
      <c r="H608" s="1041">
        <v>196718</v>
      </c>
      <c r="I608" s="1041">
        <v>140503</v>
      </c>
    </row>
    <row r="609" spans="2:9" ht="12" customHeight="1">
      <c r="C609" s="123" t="s">
        <v>205</v>
      </c>
      <c r="D609" s="1042">
        <v>45012</v>
      </c>
      <c r="E609" s="1041">
        <v>44526</v>
      </c>
      <c r="F609" s="1041">
        <v>41897</v>
      </c>
      <c r="G609" s="1041">
        <v>3014</v>
      </c>
      <c r="H609" s="1041">
        <v>4247</v>
      </c>
      <c r="I609" s="1041">
        <v>3187</v>
      </c>
    </row>
    <row r="610" spans="2:9" ht="12" customHeight="1">
      <c r="C610" s="123" t="s">
        <v>206</v>
      </c>
      <c r="D610" s="1042">
        <v>109031</v>
      </c>
      <c r="E610" s="1041">
        <v>134878</v>
      </c>
      <c r="F610" s="1041">
        <v>131097</v>
      </c>
      <c r="G610" s="1041">
        <v>720</v>
      </c>
      <c r="H610" s="1041">
        <v>1959</v>
      </c>
      <c r="I610" s="1041">
        <v>1136</v>
      </c>
    </row>
    <row r="611" spans="2:9" ht="12" customHeight="1">
      <c r="C611" s="123" t="s">
        <v>207</v>
      </c>
      <c r="D611" s="1042">
        <v>113077</v>
      </c>
      <c r="E611" s="1041">
        <v>126857</v>
      </c>
      <c r="F611" s="1041">
        <v>124007</v>
      </c>
      <c r="G611" s="1041">
        <v>1064</v>
      </c>
      <c r="H611" s="1041">
        <v>1710</v>
      </c>
      <c r="I611" s="1041">
        <v>1343</v>
      </c>
    </row>
    <row r="612" spans="2:9" ht="12" customHeight="1">
      <c r="C612" s="123" t="s">
        <v>208</v>
      </c>
      <c r="D612" s="1042">
        <v>45730</v>
      </c>
      <c r="E612" s="1041">
        <v>31639</v>
      </c>
      <c r="F612" s="1041">
        <v>31404</v>
      </c>
      <c r="G612" s="1041">
        <v>4123</v>
      </c>
      <c r="H612" s="1041">
        <v>2313</v>
      </c>
      <c r="I612" s="1041">
        <v>2236</v>
      </c>
    </row>
    <row r="613" spans="2:9" ht="12" customHeight="1">
      <c r="C613" s="123" t="s">
        <v>209</v>
      </c>
      <c r="D613" s="1042">
        <v>43482</v>
      </c>
      <c r="E613" s="1041">
        <v>56567</v>
      </c>
      <c r="F613" s="1041">
        <v>55316</v>
      </c>
      <c r="G613" s="1041">
        <v>772</v>
      </c>
      <c r="H613" s="1041">
        <v>944</v>
      </c>
      <c r="I613" s="1041">
        <v>594</v>
      </c>
    </row>
    <row r="614" spans="2:9" ht="12" customHeight="1">
      <c r="B614" s="111"/>
      <c r="C614" s="135" t="s">
        <v>1501</v>
      </c>
      <c r="D614" s="1043">
        <v>84022</v>
      </c>
      <c r="E614" s="1043">
        <v>97335</v>
      </c>
      <c r="F614" s="1043">
        <v>86807</v>
      </c>
      <c r="G614" s="1043">
        <v>16535</v>
      </c>
      <c r="H614" s="1043">
        <v>16850</v>
      </c>
      <c r="I614" s="1043">
        <v>14713</v>
      </c>
    </row>
    <row r="615" spans="2:9" ht="12" customHeight="1">
      <c r="B615" s="814" t="s">
        <v>1622</v>
      </c>
      <c r="C615" s="94"/>
    </row>
    <row r="616" spans="2:9" ht="12" customHeight="1">
      <c r="B616" s="814" t="s">
        <v>1623</v>
      </c>
      <c r="C616" s="94"/>
    </row>
    <row r="617" spans="2:9" ht="12" customHeight="1">
      <c r="B617" s="815" t="s">
        <v>1624</v>
      </c>
      <c r="C617" s="94"/>
    </row>
    <row r="619" spans="2:9" ht="12" customHeight="1">
      <c r="B619" s="94" t="s">
        <v>1631</v>
      </c>
      <c r="C619" s="94"/>
    </row>
    <row r="620" spans="2:9" ht="12" customHeight="1">
      <c r="C620" s="11"/>
      <c r="D620" s="11"/>
      <c r="E620" s="3"/>
      <c r="F620" s="4" t="s">
        <v>59</v>
      </c>
    </row>
    <row r="621" spans="2:9" ht="12" customHeight="1">
      <c r="B621" s="121"/>
      <c r="C621" s="946"/>
      <c r="D621" s="1185" t="s">
        <v>1565</v>
      </c>
      <c r="E621" s="1186"/>
      <c r="F621" s="1186"/>
    </row>
    <row r="622" spans="2:9" ht="12" customHeight="1">
      <c r="B622" s="97"/>
      <c r="C622" s="947"/>
      <c r="D622" s="945" t="s">
        <v>31</v>
      </c>
      <c r="E622" s="743" t="s">
        <v>32</v>
      </c>
      <c r="F622" s="774"/>
    </row>
    <row r="623" spans="2:9" ht="12" customHeight="1">
      <c r="B623" s="111"/>
      <c r="C623" s="135"/>
      <c r="D623" s="141"/>
      <c r="E623" s="806"/>
      <c r="F623" s="130" t="s">
        <v>146</v>
      </c>
    </row>
    <row r="624" spans="2:9" ht="12" customHeight="1">
      <c r="B624" s="94" t="s">
        <v>1630</v>
      </c>
      <c r="C624" s="123"/>
      <c r="D624" s="719">
        <v>22.8</v>
      </c>
      <c r="E624" s="720">
        <v>26.3</v>
      </c>
      <c r="F624" s="720">
        <v>22.8</v>
      </c>
      <c r="G624" s="1029"/>
      <c r="H624" s="1029"/>
      <c r="I624" s="1029"/>
    </row>
    <row r="625" spans="3:9" ht="12" customHeight="1">
      <c r="C625" s="123" t="s">
        <v>192</v>
      </c>
      <c r="D625" s="699">
        <v>5.2</v>
      </c>
      <c r="E625" s="720">
        <v>2.6</v>
      </c>
      <c r="F625" s="720">
        <v>2.2000000000000002</v>
      </c>
      <c r="G625" s="1029"/>
      <c r="H625" s="1029"/>
      <c r="I625" s="1029"/>
    </row>
    <row r="626" spans="3:9" ht="12" customHeight="1">
      <c r="C626" s="123" t="s">
        <v>193</v>
      </c>
      <c r="D626" s="699">
        <v>37.4</v>
      </c>
      <c r="E626" s="720">
        <v>11.9</v>
      </c>
      <c r="F626" s="720">
        <v>8.1</v>
      </c>
      <c r="G626" s="1029"/>
      <c r="H626" s="1029"/>
      <c r="I626" s="1029"/>
    </row>
    <row r="627" spans="3:9" ht="12" customHeight="1">
      <c r="C627" s="123" t="s">
        <v>194</v>
      </c>
      <c r="D627" s="699">
        <v>17.399999999999999</v>
      </c>
      <c r="E627" s="720">
        <v>9</v>
      </c>
      <c r="F627" s="720">
        <v>7.1</v>
      </c>
      <c r="G627" s="1029"/>
      <c r="H627" s="1029"/>
      <c r="I627" s="1029"/>
    </row>
    <row r="628" spans="3:9" ht="12" customHeight="1">
      <c r="C628" s="123" t="s">
        <v>195</v>
      </c>
      <c r="D628" s="699">
        <v>30.5</v>
      </c>
      <c r="E628" s="720">
        <v>23.4</v>
      </c>
      <c r="F628" s="720">
        <v>23.1</v>
      </c>
      <c r="G628" s="1029"/>
      <c r="H628" s="1029"/>
      <c r="I628" s="1029"/>
    </row>
    <row r="629" spans="3:9" ht="12" customHeight="1">
      <c r="C629" s="123" t="s">
        <v>196</v>
      </c>
      <c r="D629" s="699">
        <v>19.899999999999999</v>
      </c>
      <c r="E629" s="720">
        <v>27.2</v>
      </c>
      <c r="F629" s="720">
        <v>21.6</v>
      </c>
      <c r="G629" s="1029"/>
      <c r="H629" s="1029"/>
      <c r="I629" s="1029"/>
    </row>
    <row r="630" spans="3:9" ht="12" customHeight="1">
      <c r="C630" s="123" t="s">
        <v>197</v>
      </c>
      <c r="D630" s="699">
        <v>20.7</v>
      </c>
      <c r="E630" s="720">
        <v>23.3</v>
      </c>
      <c r="F630" s="720">
        <v>24.1</v>
      </c>
      <c r="G630" s="1029"/>
      <c r="H630" s="1029"/>
      <c r="I630" s="1029"/>
    </row>
    <row r="631" spans="3:9" ht="12" customHeight="1">
      <c r="C631" s="123" t="s">
        <v>198</v>
      </c>
      <c r="D631" s="699">
        <v>6.7</v>
      </c>
      <c r="E631" s="720">
        <v>6.6</v>
      </c>
      <c r="F631" s="720">
        <v>7.9</v>
      </c>
      <c r="G631" s="1029"/>
      <c r="H631" s="1029"/>
      <c r="I631" s="1029"/>
    </row>
    <row r="632" spans="3:9" ht="12" customHeight="1">
      <c r="C632" s="123" t="s">
        <v>199</v>
      </c>
      <c r="D632" s="699">
        <v>16.899999999999999</v>
      </c>
      <c r="E632" s="720">
        <v>14.6</v>
      </c>
      <c r="F632" s="720">
        <v>13.5</v>
      </c>
      <c r="G632" s="1029"/>
      <c r="H632" s="1029"/>
      <c r="I632" s="1029"/>
    </row>
    <row r="633" spans="3:9" ht="12" customHeight="1">
      <c r="C633" s="123" t="s">
        <v>200</v>
      </c>
      <c r="D633" s="699">
        <v>30.2</v>
      </c>
      <c r="E633" s="720">
        <v>31.5</v>
      </c>
      <c r="F633" s="720">
        <v>31.7</v>
      </c>
      <c r="G633" s="1029"/>
      <c r="H633" s="1029"/>
      <c r="I633" s="1029"/>
    </row>
    <row r="634" spans="3:9" ht="12" customHeight="1">
      <c r="C634" s="123" t="s">
        <v>201</v>
      </c>
      <c r="D634" s="699">
        <v>19.8</v>
      </c>
      <c r="E634" s="720">
        <v>21</v>
      </c>
      <c r="F634" s="720">
        <v>19.2</v>
      </c>
      <c r="G634" s="1029"/>
      <c r="H634" s="1029"/>
      <c r="I634" s="1029"/>
    </row>
    <row r="635" spans="3:9" ht="12" customHeight="1">
      <c r="C635" s="123" t="s">
        <v>202</v>
      </c>
      <c r="D635" s="699">
        <v>11.8</v>
      </c>
      <c r="E635" s="720">
        <v>13.1</v>
      </c>
      <c r="F635" s="720">
        <v>11.9</v>
      </c>
      <c r="G635" s="1029"/>
      <c r="H635" s="1029"/>
      <c r="I635" s="1029"/>
    </row>
    <row r="636" spans="3:9" ht="12" customHeight="1">
      <c r="C636" s="123" t="s">
        <v>203</v>
      </c>
      <c r="D636" s="699">
        <v>28.8</v>
      </c>
      <c r="E636" s="720">
        <v>27.9</v>
      </c>
      <c r="F636" s="720">
        <v>26</v>
      </c>
      <c r="G636" s="1029"/>
      <c r="H636" s="1029"/>
      <c r="I636" s="1029"/>
    </row>
    <row r="637" spans="3:9" ht="12" customHeight="1">
      <c r="C637" s="123" t="s">
        <v>204</v>
      </c>
      <c r="D637" s="699">
        <v>71.2</v>
      </c>
      <c r="E637" s="720">
        <v>71.5</v>
      </c>
      <c r="F637" s="720">
        <v>67.099999999999994</v>
      </c>
      <c r="G637" s="1029"/>
      <c r="H637" s="1029"/>
      <c r="I637" s="1029"/>
    </row>
    <row r="638" spans="3:9" ht="12" customHeight="1">
      <c r="C638" s="123" t="s">
        <v>205</v>
      </c>
      <c r="D638" s="699">
        <v>6.7</v>
      </c>
      <c r="E638" s="720">
        <v>9.5</v>
      </c>
      <c r="F638" s="720">
        <v>7.6</v>
      </c>
      <c r="G638" s="1029"/>
      <c r="H638" s="1029"/>
      <c r="I638" s="1029"/>
    </row>
    <row r="639" spans="3:9" ht="12" customHeight="1">
      <c r="C639" s="123" t="s">
        <v>206</v>
      </c>
      <c r="D639" s="699">
        <v>0.7</v>
      </c>
      <c r="E639" s="720">
        <v>1.5</v>
      </c>
      <c r="F639" s="720">
        <v>0.9</v>
      </c>
      <c r="G639" s="1029"/>
      <c r="H639" s="1029"/>
      <c r="I639" s="1029"/>
    </row>
    <row r="640" spans="3:9" ht="12" customHeight="1">
      <c r="C640" s="123" t="s">
        <v>207</v>
      </c>
      <c r="D640" s="699">
        <v>0.9</v>
      </c>
      <c r="E640" s="720">
        <v>1.3</v>
      </c>
      <c r="F640" s="720">
        <v>1.1000000000000001</v>
      </c>
      <c r="G640" s="1029"/>
      <c r="H640" s="1029"/>
      <c r="I640" s="1029"/>
    </row>
    <row r="641" spans="2:9" ht="12" customHeight="1">
      <c r="C641" s="123" t="s">
        <v>208</v>
      </c>
      <c r="D641" s="699">
        <v>9</v>
      </c>
      <c r="E641" s="720">
        <v>7.3</v>
      </c>
      <c r="F641" s="720">
        <v>7.1</v>
      </c>
      <c r="G641" s="1029"/>
      <c r="H641" s="1029"/>
      <c r="I641" s="1029"/>
    </row>
    <row r="642" spans="2:9" ht="12" customHeight="1">
      <c r="C642" s="123" t="s">
        <v>209</v>
      </c>
      <c r="D642" s="699">
        <v>1.8</v>
      </c>
      <c r="E642" s="720">
        <v>1.7</v>
      </c>
      <c r="F642" s="720">
        <v>1.1000000000000001</v>
      </c>
      <c r="G642" s="1029"/>
      <c r="H642" s="1029"/>
      <c r="I642" s="1029"/>
    </row>
    <row r="643" spans="2:9" ht="12" customHeight="1">
      <c r="B643" s="111"/>
      <c r="C643" s="135" t="s">
        <v>1501</v>
      </c>
      <c r="D643" s="725">
        <v>19.7</v>
      </c>
      <c r="E643" s="725">
        <v>17.3</v>
      </c>
      <c r="F643" s="725">
        <v>16.899999999999999</v>
      </c>
      <c r="G643" s="1029"/>
      <c r="H643" s="1029"/>
      <c r="I643" s="1029"/>
    </row>
    <row r="646" spans="2:9" ht="12" customHeight="1">
      <c r="B646" s="94" t="s">
        <v>1632</v>
      </c>
      <c r="C646" s="94"/>
    </row>
    <row r="647" spans="2:9" ht="12" customHeight="1">
      <c r="C647" s="94"/>
      <c r="G647" s="4" t="s">
        <v>267</v>
      </c>
    </row>
    <row r="648" spans="2:9" ht="12" customHeight="1">
      <c r="B648" s="121"/>
      <c r="C648" s="122"/>
      <c r="D648" s="817" t="s">
        <v>1633</v>
      </c>
      <c r="E648" s="818" t="s">
        <v>1634</v>
      </c>
      <c r="F648" s="818" t="s">
        <v>1636</v>
      </c>
      <c r="G648" s="819" t="s">
        <v>1636</v>
      </c>
    </row>
    <row r="649" spans="2:9" ht="12" customHeight="1">
      <c r="B649" s="111"/>
      <c r="C649" s="135"/>
      <c r="D649" s="820" t="s">
        <v>1637</v>
      </c>
      <c r="E649" s="820" t="s">
        <v>1638</v>
      </c>
      <c r="F649" s="820" t="s">
        <v>1271</v>
      </c>
      <c r="G649" s="821" t="s">
        <v>1639</v>
      </c>
    </row>
    <row r="650" spans="2:9" ht="12" customHeight="1">
      <c r="B650" s="94" t="s">
        <v>1640</v>
      </c>
      <c r="C650" s="123"/>
      <c r="D650" s="1040">
        <v>1326610</v>
      </c>
      <c r="E650" s="1040">
        <v>349422</v>
      </c>
      <c r="F650" s="699">
        <v>100</v>
      </c>
      <c r="G650" s="699">
        <v>26.3</v>
      </c>
      <c r="H650" s="1029"/>
      <c r="I650" s="1029"/>
    </row>
    <row r="651" spans="2:9" ht="12" customHeight="1">
      <c r="C651" s="123" t="s">
        <v>1601</v>
      </c>
      <c r="D651" s="1042">
        <v>306783</v>
      </c>
      <c r="E651" s="1042">
        <v>84852</v>
      </c>
      <c r="F651" s="699">
        <v>24.3</v>
      </c>
      <c r="G651" s="699">
        <v>27.7</v>
      </c>
      <c r="H651" s="1029"/>
      <c r="I651" s="1029"/>
    </row>
    <row r="652" spans="2:9" ht="12" customHeight="1">
      <c r="C652" s="123" t="s">
        <v>1602</v>
      </c>
      <c r="D652" s="1042">
        <v>278464</v>
      </c>
      <c r="E652" s="1042">
        <v>105347</v>
      </c>
      <c r="F652" s="699">
        <v>30.1</v>
      </c>
      <c r="G652" s="699">
        <v>37.799999999999997</v>
      </c>
      <c r="H652" s="1029"/>
      <c r="I652" s="1029"/>
    </row>
    <row r="653" spans="2:9" ht="12" customHeight="1">
      <c r="C653" s="123" t="s">
        <v>1603</v>
      </c>
      <c r="D653" s="1042">
        <v>171575</v>
      </c>
      <c r="E653" s="1042">
        <v>51302</v>
      </c>
      <c r="F653" s="699">
        <v>14.7</v>
      </c>
      <c r="G653" s="699">
        <v>29.9</v>
      </c>
      <c r="H653" s="1029"/>
      <c r="I653" s="1029"/>
    </row>
    <row r="654" spans="2:9" ht="12" customHeight="1">
      <c r="C654" s="123" t="s">
        <v>1147</v>
      </c>
      <c r="D654" s="1042">
        <v>129663</v>
      </c>
      <c r="E654" s="1042">
        <v>77004</v>
      </c>
      <c r="F654" s="699">
        <v>22</v>
      </c>
      <c r="G654" s="699">
        <v>59.4</v>
      </c>
      <c r="H654" s="1029"/>
      <c r="I654" s="1029"/>
    </row>
    <row r="655" spans="2:9" ht="12" customHeight="1">
      <c r="C655" s="123" t="s">
        <v>1604</v>
      </c>
      <c r="D655" s="1042">
        <v>11639</v>
      </c>
      <c r="E655" s="1042">
        <v>864</v>
      </c>
      <c r="F655" s="699">
        <v>0.2</v>
      </c>
      <c r="G655" s="699">
        <v>7.4</v>
      </c>
      <c r="H655" s="1029"/>
      <c r="I655" s="1029"/>
    </row>
    <row r="656" spans="2:9" ht="12" customHeight="1">
      <c r="C656" s="123" t="s">
        <v>1605</v>
      </c>
      <c r="D656" s="1042">
        <v>52043</v>
      </c>
      <c r="E656" s="1042">
        <v>10939</v>
      </c>
      <c r="F656" s="699">
        <v>3.1</v>
      </c>
      <c r="G656" s="699">
        <v>21</v>
      </c>
      <c r="H656" s="1029"/>
      <c r="I656" s="1029"/>
    </row>
    <row r="657" spans="2:9" ht="12" customHeight="1">
      <c r="C657" s="123" t="s">
        <v>1606</v>
      </c>
      <c r="D657" s="1042">
        <v>123327</v>
      </c>
      <c r="E657" s="1042">
        <v>1566</v>
      </c>
      <c r="F657" s="699">
        <v>0.4</v>
      </c>
      <c r="G657" s="699">
        <v>1.3</v>
      </c>
      <c r="H657" s="1029"/>
      <c r="I657" s="1029"/>
    </row>
    <row r="658" spans="2:9" ht="12" customHeight="1">
      <c r="C658" s="123" t="s">
        <v>1607</v>
      </c>
      <c r="D658" s="1042">
        <v>52538</v>
      </c>
      <c r="E658" s="1042">
        <v>346</v>
      </c>
      <c r="F658" s="699">
        <v>0.1</v>
      </c>
      <c r="G658" s="699">
        <v>0.7</v>
      </c>
      <c r="H658" s="1029"/>
      <c r="I658" s="1029"/>
    </row>
    <row r="659" spans="2:9" ht="12" customHeight="1">
      <c r="B659" s="97"/>
      <c r="C659" s="123" t="s">
        <v>1608</v>
      </c>
      <c r="D659" s="1042">
        <v>13394</v>
      </c>
      <c r="E659" s="1042">
        <v>3620</v>
      </c>
      <c r="F659" s="699">
        <v>1</v>
      </c>
      <c r="G659" s="699">
        <v>27</v>
      </c>
      <c r="H659" s="1029"/>
      <c r="I659" s="1029"/>
    </row>
    <row r="660" spans="2:9" ht="12" customHeight="1">
      <c r="B660" s="97"/>
      <c r="C660" s="123" t="s">
        <v>496</v>
      </c>
      <c r="D660" s="1042">
        <v>179048</v>
      </c>
      <c r="E660" s="1042">
        <v>13084</v>
      </c>
      <c r="F660" s="699">
        <v>3.7</v>
      </c>
      <c r="G660" s="699">
        <v>7.3</v>
      </c>
      <c r="H660" s="1029"/>
      <c r="I660" s="1029"/>
    </row>
    <row r="661" spans="2:9" ht="12" customHeight="1">
      <c r="B661" s="111"/>
      <c r="C661" s="135" t="s">
        <v>540</v>
      </c>
      <c r="D661" s="1043">
        <v>4464</v>
      </c>
      <c r="E661" s="1043">
        <v>269</v>
      </c>
      <c r="F661" s="725">
        <v>0.1</v>
      </c>
      <c r="G661" s="725">
        <v>6</v>
      </c>
      <c r="H661" s="1029"/>
      <c r="I661" s="1029"/>
    </row>
    <row r="662" spans="2:9" ht="12" customHeight="1">
      <c r="B662" s="94" t="s">
        <v>1641</v>
      </c>
      <c r="C662" s="94"/>
    </row>
    <row r="663" spans="2:9" ht="12" customHeight="1">
      <c r="B663" s="94" t="s">
        <v>1642</v>
      </c>
      <c r="C663" s="94"/>
    </row>
    <row r="664" spans="2:9" ht="12" customHeight="1">
      <c r="B664" s="94" t="s">
        <v>1643</v>
      </c>
      <c r="C664" s="94"/>
    </row>
    <row r="665" spans="2:9" ht="12" customHeight="1">
      <c r="B665" s="94" t="s">
        <v>1644</v>
      </c>
      <c r="C665" s="94"/>
    </row>
    <row r="668" spans="2:9" ht="12" customHeight="1">
      <c r="B668" s="94" t="s">
        <v>1645</v>
      </c>
    </row>
    <row r="669" spans="2:9" ht="12" customHeight="1">
      <c r="B669" s="643"/>
      <c r="C669" s="822"/>
      <c r="D669" s="822"/>
      <c r="E669" s="822"/>
      <c r="F669"/>
      <c r="G669" s="822"/>
      <c r="H669"/>
      <c r="I669" s="4" t="s">
        <v>267</v>
      </c>
    </row>
    <row r="670" spans="2:9" ht="12" customHeight="1">
      <c r="B670" s="317"/>
      <c r="C670" s="317"/>
      <c r="D670" s="1178" t="s">
        <v>1646</v>
      </c>
      <c r="E670" s="1179"/>
      <c r="F670" s="1180" t="s">
        <v>1647</v>
      </c>
      <c r="G670" s="1181"/>
      <c r="H670" s="1182" t="s">
        <v>1648</v>
      </c>
      <c r="I670" s="1183"/>
    </row>
    <row r="671" spans="2:9" ht="12" customHeight="1">
      <c r="B671" s="643"/>
      <c r="C671" s="643"/>
      <c r="D671" s="823"/>
      <c r="E671" s="809" t="s">
        <v>1649</v>
      </c>
      <c r="F671" s="823"/>
      <c r="G671" s="809" t="s">
        <v>1649</v>
      </c>
      <c r="H671" s="823"/>
      <c r="I671" s="810" t="s">
        <v>1649</v>
      </c>
    </row>
    <row r="672" spans="2:9" ht="12" customHeight="1">
      <c r="B672" s="643"/>
      <c r="C672" s="643"/>
      <c r="D672" s="812"/>
      <c r="E672" s="823" t="s">
        <v>1650</v>
      </c>
      <c r="F672" s="812"/>
      <c r="G672" s="823" t="s">
        <v>1650</v>
      </c>
      <c r="H672" s="824"/>
      <c r="I672" s="825" t="s">
        <v>1650</v>
      </c>
    </row>
    <row r="673" spans="2:11" ht="12" customHeight="1">
      <c r="B673" s="826" t="s">
        <v>1651</v>
      </c>
      <c r="C673" s="826"/>
      <c r="D673" s="1044">
        <v>349422</v>
      </c>
      <c r="E673" s="1045">
        <v>190199</v>
      </c>
      <c r="F673" s="1045">
        <v>326376</v>
      </c>
      <c r="G673" s="1045">
        <v>175854</v>
      </c>
      <c r="H673" s="827">
        <v>6.6</v>
      </c>
      <c r="I673" s="827">
        <v>7.5</v>
      </c>
      <c r="J673" s="83"/>
      <c r="K673" s="83"/>
    </row>
    <row r="674" spans="2:11" ht="12" customHeight="1">
      <c r="B674" s="342"/>
      <c r="C674" s="342" t="s">
        <v>1652</v>
      </c>
      <c r="D674" s="1046">
        <v>208148</v>
      </c>
      <c r="E674" s="1047">
        <v>112744</v>
      </c>
      <c r="F674" s="1047">
        <v>194973</v>
      </c>
      <c r="G674" s="1047">
        <v>104233</v>
      </c>
      <c r="H674" s="828">
        <v>6.3</v>
      </c>
      <c r="I674" s="828">
        <v>7.5</v>
      </c>
      <c r="J674" s="83"/>
      <c r="K674" s="83"/>
    </row>
    <row r="675" spans="2:11" ht="12" customHeight="1">
      <c r="B675" s="342"/>
      <c r="C675" s="342" t="s">
        <v>1653</v>
      </c>
      <c r="D675" s="1046">
        <v>125340</v>
      </c>
      <c r="E675" s="1047">
        <v>71097</v>
      </c>
      <c r="F675" s="1047">
        <v>117476</v>
      </c>
      <c r="G675" s="1047">
        <v>65973</v>
      </c>
      <c r="H675" s="828">
        <v>6.3</v>
      </c>
      <c r="I675" s="828">
        <v>7.2</v>
      </c>
      <c r="J675" s="83"/>
      <c r="K675" s="83"/>
    </row>
    <row r="676" spans="2:11" ht="12" customHeight="1">
      <c r="B676" s="342"/>
      <c r="C676" s="342" t="s">
        <v>1654</v>
      </c>
      <c r="D676" s="1046">
        <v>23691</v>
      </c>
      <c r="E676" s="1047">
        <v>12167</v>
      </c>
      <c r="F676" s="1047">
        <v>22226</v>
      </c>
      <c r="G676" s="1047">
        <v>11252</v>
      </c>
      <c r="H676" s="828">
        <v>6.2</v>
      </c>
      <c r="I676" s="828">
        <v>7.5</v>
      </c>
      <c r="J676" s="83"/>
      <c r="K676" s="83"/>
    </row>
    <row r="677" spans="2:11" ht="12" customHeight="1">
      <c r="B677" s="342"/>
      <c r="C677" s="342" t="s">
        <v>1655</v>
      </c>
      <c r="D677" s="1046">
        <v>59116</v>
      </c>
      <c r="E677" s="1047">
        <v>29481</v>
      </c>
      <c r="F677" s="1047">
        <v>55271</v>
      </c>
      <c r="G677" s="1047">
        <v>27008</v>
      </c>
      <c r="H677" s="828">
        <v>6.5</v>
      </c>
      <c r="I677" s="828">
        <v>8.4</v>
      </c>
      <c r="J677" s="83"/>
      <c r="K677" s="83"/>
    </row>
    <row r="678" spans="2:11" ht="12" customHeight="1">
      <c r="B678" s="829"/>
      <c r="C678" s="829" t="s">
        <v>1656</v>
      </c>
      <c r="D678" s="1048">
        <v>137160</v>
      </c>
      <c r="E678" s="1049">
        <v>74445</v>
      </c>
      <c r="F678" s="1049">
        <v>127634</v>
      </c>
      <c r="G678" s="1049">
        <v>68798</v>
      </c>
      <c r="H678" s="830">
        <v>6.9</v>
      </c>
      <c r="I678" s="830">
        <v>7.6</v>
      </c>
      <c r="J678" s="83"/>
      <c r="K678" s="83"/>
    </row>
    <row r="679" spans="2:11" ht="12" customHeight="1">
      <c r="B679" s="322"/>
      <c r="C679" s="322" t="s">
        <v>738</v>
      </c>
      <c r="D679" s="1046">
        <v>16920</v>
      </c>
      <c r="E679" s="1047">
        <v>9599</v>
      </c>
      <c r="F679" s="1047">
        <v>15851</v>
      </c>
      <c r="G679" s="1047">
        <v>8871</v>
      </c>
      <c r="H679" s="828">
        <v>6.3</v>
      </c>
      <c r="I679" s="828">
        <v>7.6</v>
      </c>
      <c r="J679" s="83"/>
      <c r="K679" s="83"/>
    </row>
    <row r="680" spans="2:11" ht="12" customHeight="1">
      <c r="B680" s="322"/>
      <c r="C680" s="322" t="s">
        <v>1657</v>
      </c>
      <c r="D680" s="1046">
        <v>2643</v>
      </c>
      <c r="E680" s="1047">
        <v>1354</v>
      </c>
      <c r="F680" s="1047">
        <v>2459</v>
      </c>
      <c r="G680" s="1047">
        <v>1278</v>
      </c>
      <c r="H680" s="828">
        <v>7</v>
      </c>
      <c r="I680" s="828">
        <v>5.6</v>
      </c>
      <c r="J680" s="83"/>
      <c r="K680" s="83"/>
    </row>
    <row r="681" spans="2:11" ht="12" customHeight="1">
      <c r="B681" s="322"/>
      <c r="C681" s="322" t="s">
        <v>1658</v>
      </c>
      <c r="D681" s="1046">
        <v>2587</v>
      </c>
      <c r="E681" s="1047">
        <v>1649</v>
      </c>
      <c r="F681" s="1047">
        <v>2435</v>
      </c>
      <c r="G681" s="1047">
        <v>1540</v>
      </c>
      <c r="H681" s="828">
        <v>5.9</v>
      </c>
      <c r="I681" s="828">
        <v>6.6</v>
      </c>
      <c r="J681" s="83"/>
      <c r="K681" s="83"/>
    </row>
    <row r="682" spans="2:11" ht="12" customHeight="1">
      <c r="B682" s="322"/>
      <c r="C682" s="322" t="s">
        <v>1659</v>
      </c>
      <c r="D682" s="1046">
        <v>6647</v>
      </c>
      <c r="E682" s="1047">
        <v>3983</v>
      </c>
      <c r="F682" s="1047">
        <v>6310</v>
      </c>
      <c r="G682" s="1047">
        <v>3759</v>
      </c>
      <c r="H682" s="828">
        <v>5.0999999999999996</v>
      </c>
      <c r="I682" s="828">
        <v>5.6</v>
      </c>
      <c r="J682" s="83"/>
      <c r="K682" s="83"/>
    </row>
    <row r="683" spans="2:11" ht="12" customHeight="1">
      <c r="B683" s="829"/>
      <c r="C683" s="829" t="s">
        <v>1660</v>
      </c>
      <c r="D683" s="1048">
        <v>1590</v>
      </c>
      <c r="E683" s="1049">
        <v>889</v>
      </c>
      <c r="F683" s="1049">
        <v>1453</v>
      </c>
      <c r="G683" s="1049">
        <v>819</v>
      </c>
      <c r="H683" s="830">
        <v>8.6</v>
      </c>
      <c r="I683" s="830">
        <v>7.9</v>
      </c>
      <c r="J683" s="83"/>
      <c r="K683" s="83"/>
    </row>
    <row r="684" spans="2:11" ht="12" customHeight="1">
      <c r="B684" s="322"/>
      <c r="C684" s="322" t="s">
        <v>1661</v>
      </c>
      <c r="D684" s="1046">
        <v>1416</v>
      </c>
      <c r="E684" s="1047">
        <v>745</v>
      </c>
      <c r="F684" s="1047">
        <v>1315</v>
      </c>
      <c r="G684" s="1047">
        <v>666</v>
      </c>
      <c r="H684" s="828">
        <v>7.1</v>
      </c>
      <c r="I684" s="828">
        <v>10.6</v>
      </c>
      <c r="J684" s="83"/>
      <c r="K684" s="83"/>
    </row>
    <row r="685" spans="2:11" ht="12" customHeight="1">
      <c r="B685" s="322"/>
      <c r="C685" s="322" t="s">
        <v>1662</v>
      </c>
      <c r="D685" s="1046">
        <v>3188</v>
      </c>
      <c r="E685" s="1047">
        <v>1795</v>
      </c>
      <c r="F685" s="1047">
        <v>2896</v>
      </c>
      <c r="G685" s="1047">
        <v>1546</v>
      </c>
      <c r="H685" s="828">
        <v>9.1999999999999993</v>
      </c>
      <c r="I685" s="828">
        <v>13.9</v>
      </c>
      <c r="J685" s="83"/>
      <c r="K685" s="83"/>
    </row>
    <row r="686" spans="2:11" ht="12" customHeight="1">
      <c r="B686" s="322"/>
      <c r="C686" s="322" t="s">
        <v>1663</v>
      </c>
      <c r="D686" s="1046">
        <v>5365</v>
      </c>
      <c r="E686" s="1047">
        <v>2892</v>
      </c>
      <c r="F686" s="1047">
        <v>4856</v>
      </c>
      <c r="G686" s="1047">
        <v>2614</v>
      </c>
      <c r="H686" s="828">
        <v>9.5</v>
      </c>
      <c r="I686" s="828">
        <v>9.6</v>
      </c>
      <c r="J686" s="83"/>
      <c r="K686" s="83"/>
    </row>
    <row r="687" spans="2:11" ht="12" customHeight="1">
      <c r="B687" s="322"/>
      <c r="C687" s="322" t="s">
        <v>1664</v>
      </c>
      <c r="D687" s="1046">
        <v>4238</v>
      </c>
      <c r="E687" s="1047">
        <v>2350</v>
      </c>
      <c r="F687" s="1047">
        <v>4023</v>
      </c>
      <c r="G687" s="1047">
        <v>2269</v>
      </c>
      <c r="H687" s="828">
        <v>5.0999999999999996</v>
      </c>
      <c r="I687" s="828">
        <v>3.4</v>
      </c>
      <c r="J687" s="83"/>
      <c r="K687" s="83"/>
    </row>
    <row r="688" spans="2:11" ht="12" customHeight="1">
      <c r="B688" s="829"/>
      <c r="C688" s="829" t="s">
        <v>1665</v>
      </c>
      <c r="D688" s="1048">
        <v>3715</v>
      </c>
      <c r="E688" s="1049">
        <v>1968</v>
      </c>
      <c r="F688" s="1049">
        <v>3456</v>
      </c>
      <c r="G688" s="1049">
        <v>1796</v>
      </c>
      <c r="H688" s="830">
        <v>7</v>
      </c>
      <c r="I688" s="830">
        <v>8.6999999999999993</v>
      </c>
      <c r="J688" s="83"/>
      <c r="K688" s="83"/>
    </row>
    <row r="689" spans="2:11" ht="12" customHeight="1">
      <c r="B689" s="322"/>
      <c r="C689" s="322" t="s">
        <v>1666</v>
      </c>
      <c r="D689" s="1046">
        <v>14245</v>
      </c>
      <c r="E689" s="1047">
        <v>6457</v>
      </c>
      <c r="F689" s="1047">
        <v>13483</v>
      </c>
      <c r="G689" s="1047">
        <v>6068</v>
      </c>
      <c r="H689" s="828">
        <v>5.3</v>
      </c>
      <c r="I689" s="828">
        <v>6</v>
      </c>
      <c r="J689" s="83"/>
      <c r="K689" s="83"/>
    </row>
    <row r="690" spans="2:11" ht="12" customHeight="1">
      <c r="B690" s="322"/>
      <c r="C690" s="322" t="s">
        <v>1667</v>
      </c>
      <c r="D690" s="1046">
        <v>15321</v>
      </c>
      <c r="E690" s="1047">
        <v>6930</v>
      </c>
      <c r="F690" s="1047">
        <v>14141</v>
      </c>
      <c r="G690" s="1047">
        <v>6505</v>
      </c>
      <c r="H690" s="828">
        <v>7.7</v>
      </c>
      <c r="I690" s="828">
        <v>6.1</v>
      </c>
      <c r="J690" s="83"/>
      <c r="K690" s="83"/>
    </row>
    <row r="691" spans="2:11" ht="12" customHeight="1">
      <c r="B691" s="322"/>
      <c r="C691" s="322" t="s">
        <v>1668</v>
      </c>
      <c r="D691" s="1046">
        <v>71247</v>
      </c>
      <c r="E691" s="1047">
        <v>43868</v>
      </c>
      <c r="F691" s="1047">
        <v>66911</v>
      </c>
      <c r="G691" s="1047">
        <v>40564</v>
      </c>
      <c r="H691" s="828">
        <v>6.1</v>
      </c>
      <c r="I691" s="828">
        <v>7.5</v>
      </c>
      <c r="J691" s="83"/>
      <c r="K691" s="83"/>
    </row>
    <row r="692" spans="2:11" ht="12" customHeight="1">
      <c r="B692" s="322"/>
      <c r="C692" s="322" t="s">
        <v>1669</v>
      </c>
      <c r="D692" s="1046">
        <v>24527</v>
      </c>
      <c r="E692" s="1047">
        <v>13842</v>
      </c>
      <c r="F692" s="1047">
        <v>22941</v>
      </c>
      <c r="G692" s="1047">
        <v>12836</v>
      </c>
      <c r="H692" s="828">
        <v>6.5</v>
      </c>
      <c r="I692" s="828">
        <v>7.3</v>
      </c>
      <c r="J692" s="83"/>
      <c r="K692" s="83"/>
    </row>
    <row r="693" spans="2:11" ht="12" customHeight="1">
      <c r="B693" s="829"/>
      <c r="C693" s="829" t="s">
        <v>1670</v>
      </c>
      <c r="D693" s="1048">
        <v>4318</v>
      </c>
      <c r="E693" s="1049">
        <v>2554</v>
      </c>
      <c r="F693" s="1049">
        <v>3928</v>
      </c>
      <c r="G693" s="1049">
        <v>2234</v>
      </c>
      <c r="H693" s="830">
        <v>9</v>
      </c>
      <c r="I693" s="830">
        <v>12.5</v>
      </c>
      <c r="J693" s="83"/>
      <c r="K693" s="83"/>
    </row>
    <row r="694" spans="2:11" ht="12" customHeight="1">
      <c r="B694" s="322"/>
      <c r="C694" s="322" t="s">
        <v>1671</v>
      </c>
      <c r="D694" s="1046">
        <v>1995</v>
      </c>
      <c r="E694" s="1047">
        <v>1296</v>
      </c>
      <c r="F694" s="1047">
        <v>1896</v>
      </c>
      <c r="G694" s="1047">
        <v>1226</v>
      </c>
      <c r="H694" s="828">
        <v>5</v>
      </c>
      <c r="I694" s="828">
        <v>5.4</v>
      </c>
      <c r="J694" s="83"/>
      <c r="K694" s="83"/>
    </row>
    <row r="695" spans="2:11" ht="12" customHeight="1">
      <c r="B695" s="322"/>
      <c r="C695" s="322" t="s">
        <v>1672</v>
      </c>
      <c r="D695" s="1046">
        <v>2232</v>
      </c>
      <c r="E695" s="1047">
        <v>1330</v>
      </c>
      <c r="F695" s="1047">
        <v>1988</v>
      </c>
      <c r="G695" s="1047">
        <v>1155</v>
      </c>
      <c r="H695" s="828">
        <v>10.9</v>
      </c>
      <c r="I695" s="828">
        <v>13.2</v>
      </c>
      <c r="J695" s="83"/>
      <c r="K695" s="83"/>
    </row>
    <row r="696" spans="2:11" ht="12" customHeight="1">
      <c r="B696" s="322"/>
      <c r="C696" s="322" t="s">
        <v>1673</v>
      </c>
      <c r="D696" s="1046">
        <v>1284</v>
      </c>
      <c r="E696" s="1047">
        <v>531</v>
      </c>
      <c r="F696" s="1047">
        <v>1206</v>
      </c>
      <c r="G696" s="1047">
        <v>502</v>
      </c>
      <c r="H696" s="828">
        <v>6.1</v>
      </c>
      <c r="I696" s="828">
        <v>5.5</v>
      </c>
      <c r="J696" s="83"/>
      <c r="K696" s="83"/>
    </row>
    <row r="697" spans="2:11" ht="12" customHeight="1">
      <c r="B697" s="322"/>
      <c r="C697" s="322" t="s">
        <v>1674</v>
      </c>
      <c r="D697" s="1046">
        <v>1451</v>
      </c>
      <c r="E697" s="1047">
        <v>1020</v>
      </c>
      <c r="F697" s="1047">
        <v>1391</v>
      </c>
      <c r="G697" s="1047">
        <v>979</v>
      </c>
      <c r="H697" s="828">
        <v>4.0999999999999996</v>
      </c>
      <c r="I697" s="828">
        <v>4</v>
      </c>
      <c r="J697" s="83"/>
      <c r="K697" s="83"/>
    </row>
    <row r="698" spans="2:11" ht="12" customHeight="1">
      <c r="B698" s="829"/>
      <c r="C698" s="829" t="s">
        <v>1675</v>
      </c>
      <c r="D698" s="1048">
        <v>3064</v>
      </c>
      <c r="E698" s="1049">
        <v>1934</v>
      </c>
      <c r="F698" s="1049">
        <v>2756</v>
      </c>
      <c r="G698" s="1049">
        <v>1722</v>
      </c>
      <c r="H698" s="830">
        <v>10.1</v>
      </c>
      <c r="I698" s="830">
        <v>11</v>
      </c>
      <c r="J698" s="83"/>
      <c r="K698" s="83"/>
    </row>
    <row r="699" spans="2:11" ht="12" customHeight="1">
      <c r="B699" s="322"/>
      <c r="C699" s="322" t="s">
        <v>1676</v>
      </c>
      <c r="D699" s="1046">
        <v>2765</v>
      </c>
      <c r="E699" s="1047">
        <v>1398</v>
      </c>
      <c r="F699" s="1047">
        <v>2550</v>
      </c>
      <c r="G699" s="1047">
        <v>1315</v>
      </c>
      <c r="H699" s="828">
        <v>7.8</v>
      </c>
      <c r="I699" s="828">
        <v>5.9</v>
      </c>
      <c r="J699" s="83"/>
      <c r="K699" s="83"/>
    </row>
    <row r="700" spans="2:11" ht="12" customHeight="1">
      <c r="B700" s="322"/>
      <c r="C700" s="322" t="s">
        <v>1677</v>
      </c>
      <c r="D700" s="1046">
        <v>8084</v>
      </c>
      <c r="E700" s="1047">
        <v>4592</v>
      </c>
      <c r="F700" s="1047">
        <v>7523</v>
      </c>
      <c r="G700" s="1047">
        <v>4234</v>
      </c>
      <c r="H700" s="828">
        <v>6.9</v>
      </c>
      <c r="I700" s="828">
        <v>7.8</v>
      </c>
      <c r="J700" s="83"/>
      <c r="K700" s="83"/>
    </row>
    <row r="701" spans="2:11" ht="12" customHeight="1">
      <c r="B701" s="322"/>
      <c r="C701" s="322" t="s">
        <v>1678</v>
      </c>
      <c r="D701" s="1046">
        <v>20678</v>
      </c>
      <c r="E701" s="1047">
        <v>10513</v>
      </c>
      <c r="F701" s="1047">
        <v>19451</v>
      </c>
      <c r="G701" s="1047">
        <v>9730</v>
      </c>
      <c r="H701" s="828">
        <v>5.9</v>
      </c>
      <c r="I701" s="828">
        <v>7.4</v>
      </c>
      <c r="J701" s="83"/>
      <c r="K701" s="83"/>
    </row>
    <row r="702" spans="2:11" ht="12" customHeight="1">
      <c r="B702" s="322"/>
      <c r="C702" s="322" t="s">
        <v>1679</v>
      </c>
      <c r="D702" s="1046">
        <v>3013</v>
      </c>
      <c r="E702" s="1047">
        <v>1653</v>
      </c>
      <c r="F702" s="1047">
        <v>2775</v>
      </c>
      <c r="G702" s="1047">
        <v>1522</v>
      </c>
      <c r="H702" s="828">
        <v>7.9</v>
      </c>
      <c r="I702" s="828">
        <v>7.9</v>
      </c>
      <c r="J702" s="83"/>
      <c r="K702" s="83"/>
    </row>
    <row r="703" spans="2:11" ht="12" customHeight="1">
      <c r="B703" s="829"/>
      <c r="C703" s="829" t="s">
        <v>1680</v>
      </c>
      <c r="D703" s="1048">
        <v>3055</v>
      </c>
      <c r="E703" s="1049">
        <v>1287</v>
      </c>
      <c r="F703" s="1049">
        <v>2783</v>
      </c>
      <c r="G703" s="1049">
        <v>1225</v>
      </c>
      <c r="H703" s="830">
        <v>8.9</v>
      </c>
      <c r="I703" s="830">
        <v>4.8</v>
      </c>
      <c r="J703" s="83"/>
      <c r="K703" s="83"/>
    </row>
    <row r="704" spans="2:11" ht="12" customHeight="1">
      <c r="B704" s="322"/>
      <c r="C704" s="322" t="s">
        <v>1681</v>
      </c>
      <c r="D704" s="1046">
        <v>7227</v>
      </c>
      <c r="E704" s="1047">
        <v>3199</v>
      </c>
      <c r="F704" s="1047">
        <v>6859</v>
      </c>
      <c r="G704" s="1047">
        <v>3046</v>
      </c>
      <c r="H704" s="828">
        <v>5.0999999999999996</v>
      </c>
      <c r="I704" s="828">
        <v>4.8</v>
      </c>
      <c r="J704" s="83"/>
      <c r="K704" s="83"/>
    </row>
    <row r="705" spans="2:11" ht="12" customHeight="1">
      <c r="B705" s="322"/>
      <c r="C705" s="322" t="s">
        <v>1682</v>
      </c>
      <c r="D705" s="1046">
        <v>37485</v>
      </c>
      <c r="E705" s="1047">
        <v>19423</v>
      </c>
      <c r="F705" s="1047">
        <v>34839</v>
      </c>
      <c r="G705" s="1047">
        <v>17540</v>
      </c>
      <c r="H705" s="828">
        <v>7.1</v>
      </c>
      <c r="I705" s="828">
        <v>9.6999999999999993</v>
      </c>
      <c r="J705" s="83"/>
      <c r="K705" s="83"/>
    </row>
    <row r="706" spans="2:11" ht="12" customHeight="1">
      <c r="B706" s="322"/>
      <c r="C706" s="322" t="s">
        <v>1683</v>
      </c>
      <c r="D706" s="1046">
        <v>14404</v>
      </c>
      <c r="E706" s="1047">
        <v>6858</v>
      </c>
      <c r="F706" s="1047">
        <v>13573</v>
      </c>
      <c r="G706" s="1047">
        <v>6422</v>
      </c>
      <c r="H706" s="828">
        <v>5.8</v>
      </c>
      <c r="I706" s="828">
        <v>6.4</v>
      </c>
      <c r="J706" s="83"/>
      <c r="K706" s="83"/>
    </row>
    <row r="707" spans="2:11" ht="12" customHeight="1">
      <c r="B707" s="322"/>
      <c r="C707" s="322" t="s">
        <v>1684</v>
      </c>
      <c r="D707" s="1046">
        <v>2011</v>
      </c>
      <c r="E707" s="1047">
        <v>1119</v>
      </c>
      <c r="F707" s="1047">
        <v>1926</v>
      </c>
      <c r="G707" s="1047">
        <v>1077</v>
      </c>
      <c r="H707" s="828">
        <v>4.2</v>
      </c>
      <c r="I707" s="828">
        <v>3.8</v>
      </c>
      <c r="J707" s="83"/>
      <c r="K707" s="83"/>
    </row>
    <row r="708" spans="2:11" ht="12" customHeight="1">
      <c r="B708" s="829"/>
      <c r="C708" s="829" t="s">
        <v>1685</v>
      </c>
      <c r="D708" s="1048">
        <v>1227</v>
      </c>
      <c r="E708" s="1049">
        <v>665</v>
      </c>
      <c r="F708" s="1049">
        <v>1166</v>
      </c>
      <c r="G708" s="1049">
        <v>634</v>
      </c>
      <c r="H708" s="830">
        <v>5</v>
      </c>
      <c r="I708" s="830">
        <v>4.7</v>
      </c>
      <c r="J708" s="83"/>
      <c r="K708" s="83"/>
    </row>
    <row r="709" spans="2:11" ht="12" customHeight="1">
      <c r="B709" s="322"/>
      <c r="C709" s="322" t="s">
        <v>1686</v>
      </c>
      <c r="D709" s="1046">
        <v>1645</v>
      </c>
      <c r="E709" s="1047">
        <v>828</v>
      </c>
      <c r="F709" s="1047">
        <v>1510</v>
      </c>
      <c r="G709" s="1047">
        <v>704</v>
      </c>
      <c r="H709" s="828">
        <v>8.1999999999999993</v>
      </c>
      <c r="I709" s="828">
        <v>15</v>
      </c>
      <c r="J709" s="83"/>
      <c r="K709" s="83"/>
    </row>
    <row r="710" spans="2:11" ht="12" customHeight="1">
      <c r="B710" s="322"/>
      <c r="C710" s="322" t="s">
        <v>1687</v>
      </c>
      <c r="D710" s="1046">
        <v>1055</v>
      </c>
      <c r="E710" s="1047">
        <v>589</v>
      </c>
      <c r="F710" s="1047">
        <v>1020</v>
      </c>
      <c r="G710" s="1047">
        <v>559</v>
      </c>
      <c r="H710" s="828">
        <v>3.3</v>
      </c>
      <c r="I710" s="828">
        <v>5.0999999999999996</v>
      </c>
      <c r="J710" s="83"/>
      <c r="K710" s="83"/>
    </row>
    <row r="711" spans="2:11" ht="12" customHeight="1">
      <c r="B711" s="322"/>
      <c r="C711" s="322" t="s">
        <v>1688</v>
      </c>
      <c r="D711" s="1046">
        <v>3473</v>
      </c>
      <c r="E711" s="1047">
        <v>1714</v>
      </c>
      <c r="F711" s="1047">
        <v>3281</v>
      </c>
      <c r="G711" s="1047">
        <v>1613</v>
      </c>
      <c r="H711" s="828">
        <v>5.5</v>
      </c>
      <c r="I711" s="828">
        <v>5.9</v>
      </c>
      <c r="J711" s="83"/>
      <c r="K711" s="83"/>
    </row>
    <row r="712" spans="2:11" ht="12" customHeight="1">
      <c r="B712" s="322"/>
      <c r="C712" s="322" t="s">
        <v>1689</v>
      </c>
      <c r="D712" s="1046">
        <v>8224</v>
      </c>
      <c r="E712" s="1047">
        <v>4632</v>
      </c>
      <c r="F712" s="1047">
        <v>7636</v>
      </c>
      <c r="G712" s="1047">
        <v>4330</v>
      </c>
      <c r="H712" s="828">
        <v>7.1</v>
      </c>
      <c r="I712" s="828">
        <v>6.5</v>
      </c>
      <c r="J712" s="83"/>
      <c r="K712" s="83"/>
    </row>
    <row r="713" spans="2:11" ht="12" customHeight="1">
      <c r="B713" s="829"/>
      <c r="C713" s="829" t="s">
        <v>1690</v>
      </c>
      <c r="D713" s="1048">
        <v>2448</v>
      </c>
      <c r="E713" s="1049">
        <v>1203</v>
      </c>
      <c r="F713" s="1049">
        <v>2253</v>
      </c>
      <c r="G713" s="1049">
        <v>1131</v>
      </c>
      <c r="H713" s="830">
        <v>8</v>
      </c>
      <c r="I713" s="830">
        <v>6</v>
      </c>
      <c r="J713" s="83"/>
      <c r="K713" s="83"/>
    </row>
    <row r="714" spans="2:11" ht="12" customHeight="1">
      <c r="B714" s="322"/>
      <c r="C714" s="322" t="s">
        <v>1691</v>
      </c>
      <c r="D714" s="1046">
        <v>1712</v>
      </c>
      <c r="E714" s="1047">
        <v>849</v>
      </c>
      <c r="F714" s="1047">
        <v>1632</v>
      </c>
      <c r="G714" s="1047">
        <v>820</v>
      </c>
      <c r="H714" s="828">
        <v>4.7</v>
      </c>
      <c r="I714" s="828">
        <v>3.4</v>
      </c>
      <c r="J714" s="83"/>
      <c r="K714" s="83"/>
    </row>
    <row r="715" spans="2:11" ht="12" customHeight="1">
      <c r="B715" s="322"/>
      <c r="C715" s="322" t="s">
        <v>1692</v>
      </c>
      <c r="D715" s="1046">
        <v>2833</v>
      </c>
      <c r="E715" s="1047">
        <v>1459</v>
      </c>
      <c r="F715" s="1047">
        <v>2492</v>
      </c>
      <c r="G715" s="1047">
        <v>1285</v>
      </c>
      <c r="H715" s="828">
        <v>12</v>
      </c>
      <c r="I715" s="828">
        <v>11.9</v>
      </c>
      <c r="J715" s="83"/>
      <c r="K715" s="83"/>
    </row>
    <row r="716" spans="2:11" ht="12" customHeight="1">
      <c r="B716" s="322"/>
      <c r="C716" s="322" t="s">
        <v>1693</v>
      </c>
      <c r="D716" s="1046">
        <v>2383</v>
      </c>
      <c r="E716" s="1047">
        <v>958</v>
      </c>
      <c r="F716" s="1047">
        <v>2154</v>
      </c>
      <c r="G716" s="1047">
        <v>902</v>
      </c>
      <c r="H716" s="828">
        <v>9.6</v>
      </c>
      <c r="I716" s="828">
        <v>5.8</v>
      </c>
      <c r="J716" s="83"/>
      <c r="K716" s="83"/>
    </row>
    <row r="717" spans="2:11" ht="12" customHeight="1">
      <c r="B717" s="322"/>
      <c r="C717" s="322" t="s">
        <v>1694</v>
      </c>
      <c r="D717" s="1046">
        <v>1031</v>
      </c>
      <c r="E717" s="1047">
        <v>477</v>
      </c>
      <c r="F717" s="1047">
        <v>947</v>
      </c>
      <c r="G717" s="1047">
        <v>425</v>
      </c>
      <c r="H717" s="828">
        <v>8.1</v>
      </c>
      <c r="I717" s="828">
        <v>10.9</v>
      </c>
      <c r="J717" s="83"/>
      <c r="K717" s="83"/>
    </row>
    <row r="718" spans="2:11" ht="12" customHeight="1">
      <c r="B718" s="829"/>
      <c r="C718" s="829" t="s">
        <v>817</v>
      </c>
      <c r="D718" s="1048">
        <v>15197</v>
      </c>
      <c r="E718" s="1049">
        <v>7955</v>
      </c>
      <c r="F718" s="1049">
        <v>14490</v>
      </c>
      <c r="G718" s="1049">
        <v>7550</v>
      </c>
      <c r="H718" s="830">
        <v>4.7</v>
      </c>
      <c r="I718" s="830">
        <v>5.0999999999999996</v>
      </c>
      <c r="J718" s="83"/>
      <c r="K718" s="83"/>
    </row>
    <row r="719" spans="2:11" ht="12" customHeight="1">
      <c r="B719" s="322"/>
      <c r="C719" s="322" t="s">
        <v>819</v>
      </c>
      <c r="D719" s="1046">
        <v>1290</v>
      </c>
      <c r="E719" s="1047">
        <v>521</v>
      </c>
      <c r="F719" s="1047">
        <v>1218</v>
      </c>
      <c r="G719" s="1047">
        <v>489</v>
      </c>
      <c r="H719" s="828">
        <v>5.6</v>
      </c>
      <c r="I719" s="828">
        <v>6.1</v>
      </c>
      <c r="J719" s="83"/>
      <c r="K719" s="83"/>
    </row>
    <row r="720" spans="2:11" ht="12" customHeight="1">
      <c r="B720" s="322"/>
      <c r="C720" s="322" t="s">
        <v>821</v>
      </c>
      <c r="D720" s="1046">
        <v>2978</v>
      </c>
      <c r="E720" s="1047">
        <v>2014</v>
      </c>
      <c r="F720" s="1047">
        <v>2733</v>
      </c>
      <c r="G720" s="1047">
        <v>1865</v>
      </c>
      <c r="H720" s="828">
        <v>8.1999999999999993</v>
      </c>
      <c r="I720" s="828">
        <v>7.4</v>
      </c>
      <c r="J720" s="83"/>
      <c r="K720" s="83"/>
    </row>
    <row r="721" spans="2:11" ht="12" customHeight="1">
      <c r="B721" s="322"/>
      <c r="C721" s="322" t="s">
        <v>1695</v>
      </c>
      <c r="D721" s="1046">
        <v>3337</v>
      </c>
      <c r="E721" s="1047">
        <v>1696</v>
      </c>
      <c r="F721" s="1047">
        <v>3122</v>
      </c>
      <c r="G721" s="1047">
        <v>1593</v>
      </c>
      <c r="H721" s="828">
        <v>6.4</v>
      </c>
      <c r="I721" s="828">
        <v>6.1</v>
      </c>
      <c r="J721" s="83"/>
      <c r="K721" s="83"/>
    </row>
    <row r="722" spans="2:11" ht="12" customHeight="1">
      <c r="B722" s="322"/>
      <c r="C722" s="322" t="s">
        <v>1696</v>
      </c>
      <c r="D722" s="1046">
        <v>2535</v>
      </c>
      <c r="E722" s="1047">
        <v>1031</v>
      </c>
      <c r="F722" s="1047">
        <v>2324</v>
      </c>
      <c r="G722" s="1047">
        <v>899</v>
      </c>
      <c r="H722" s="828">
        <v>8.3000000000000007</v>
      </c>
      <c r="I722" s="828">
        <v>12.8</v>
      </c>
      <c r="J722" s="83"/>
      <c r="K722" s="83"/>
    </row>
    <row r="723" spans="2:11" ht="12" customHeight="1">
      <c r="B723" s="829"/>
      <c r="C723" s="829" t="s">
        <v>1697</v>
      </c>
      <c r="D723" s="1048">
        <v>1580</v>
      </c>
      <c r="E723" s="1049">
        <v>828</v>
      </c>
      <c r="F723" s="1049">
        <v>1518</v>
      </c>
      <c r="G723" s="1049">
        <v>790</v>
      </c>
      <c r="H723" s="830">
        <v>3.9</v>
      </c>
      <c r="I723" s="830">
        <v>4.5999999999999996</v>
      </c>
      <c r="J723" s="83"/>
      <c r="K723" s="83"/>
    </row>
    <row r="724" spans="2:11" ht="12" customHeight="1">
      <c r="B724" s="322"/>
      <c r="C724" s="322" t="s">
        <v>829</v>
      </c>
      <c r="D724" s="1046">
        <v>2339</v>
      </c>
      <c r="E724" s="1047">
        <v>1359</v>
      </c>
      <c r="F724" s="1047">
        <v>2089</v>
      </c>
      <c r="G724" s="1047">
        <v>1144</v>
      </c>
      <c r="H724" s="828">
        <v>10.7</v>
      </c>
      <c r="I724" s="828">
        <v>15.8</v>
      </c>
      <c r="J724" s="83"/>
      <c r="K724" s="83"/>
    </row>
    <row r="725" spans="2:11" ht="12" customHeight="1">
      <c r="B725" s="351"/>
      <c r="C725" s="330" t="s">
        <v>831</v>
      </c>
      <c r="D725" s="1050">
        <v>3305</v>
      </c>
      <c r="E725" s="1051">
        <v>1384</v>
      </c>
      <c r="F725" s="1051">
        <v>3049</v>
      </c>
      <c r="G725" s="1051">
        <v>1239</v>
      </c>
      <c r="H725" s="831">
        <v>7.7</v>
      </c>
      <c r="I725" s="831">
        <v>10.5</v>
      </c>
      <c r="J725" s="83"/>
      <c r="K725" s="83"/>
    </row>
    <row r="726" spans="2:11" ht="12" customHeight="1">
      <c r="B726" s="217" t="s">
        <v>1942</v>
      </c>
      <c r="D726"/>
      <c r="E726"/>
      <c r="F726"/>
      <c r="G726"/>
      <c r="H726"/>
      <c r="I726"/>
    </row>
    <row r="729" spans="2:11" ht="12" customHeight="1">
      <c r="B729" s="94" t="s">
        <v>1698</v>
      </c>
      <c r="C729" s="94"/>
    </row>
    <row r="730" spans="2:11" ht="12" customHeight="1">
      <c r="C730" s="94"/>
      <c r="K730" s="4" t="s">
        <v>1699</v>
      </c>
    </row>
    <row r="731" spans="2:11" ht="12" customHeight="1">
      <c r="B731" s="121"/>
      <c r="C731" s="121"/>
      <c r="D731" s="1097" t="s">
        <v>1596</v>
      </c>
      <c r="E731" s="1101"/>
      <c r="F731" s="1101"/>
      <c r="G731" s="1101"/>
      <c r="H731" s="1101"/>
      <c r="I731" s="1101"/>
      <c r="J731" s="1101"/>
      <c r="K731" s="1101"/>
    </row>
    <row r="732" spans="2:11" ht="12" customHeight="1">
      <c r="B732" s="773"/>
      <c r="C732" s="773"/>
      <c r="D732" s="730" t="s">
        <v>1700</v>
      </c>
      <c r="E732" s="1097" t="s">
        <v>1701</v>
      </c>
      <c r="F732" s="1095"/>
      <c r="G732" s="1095"/>
      <c r="H732" s="1096"/>
      <c r="I732" s="1097" t="s">
        <v>1702</v>
      </c>
      <c r="J732" s="1095"/>
      <c r="K732" s="1095"/>
    </row>
    <row r="733" spans="2:11" ht="12" customHeight="1">
      <c r="B733" s="773"/>
      <c r="C733" s="773"/>
      <c r="D733" s="833" t="s">
        <v>1703</v>
      </c>
      <c r="E733" s="834" t="s">
        <v>1700</v>
      </c>
      <c r="F733" s="834" t="s">
        <v>1704</v>
      </c>
      <c r="G733" s="835" t="s">
        <v>1705</v>
      </c>
      <c r="H733" s="836" t="s">
        <v>1706</v>
      </c>
      <c r="I733" s="835" t="s">
        <v>1700</v>
      </c>
      <c r="J733" s="835" t="s">
        <v>1707</v>
      </c>
      <c r="K733" s="837" t="s">
        <v>1708</v>
      </c>
    </row>
    <row r="734" spans="2:11" ht="12" customHeight="1">
      <c r="B734" s="773"/>
      <c r="C734" s="773"/>
      <c r="D734" s="833"/>
      <c r="E734" s="834"/>
      <c r="F734" s="834"/>
      <c r="G734" s="835" t="s">
        <v>1709</v>
      </c>
      <c r="H734" s="836" t="s">
        <v>1710</v>
      </c>
      <c r="I734" s="835"/>
      <c r="J734" s="835"/>
      <c r="K734" s="837"/>
    </row>
    <row r="735" spans="2:11" ht="12" customHeight="1">
      <c r="B735" s="129"/>
      <c r="C735" s="129"/>
      <c r="D735" s="838"/>
      <c r="E735" s="839"/>
      <c r="F735" s="839"/>
      <c r="G735" s="840" t="s">
        <v>1711</v>
      </c>
      <c r="H735" s="841"/>
      <c r="I735" s="840"/>
      <c r="J735" s="840"/>
      <c r="K735" s="842"/>
    </row>
    <row r="736" spans="2:11" ht="12" customHeight="1">
      <c r="B736" s="94" t="s">
        <v>1489</v>
      </c>
      <c r="D736" s="843"/>
      <c r="E736" s="757"/>
      <c r="F736" s="757"/>
      <c r="G736" s="757"/>
      <c r="H736" s="757"/>
      <c r="I736" s="757"/>
      <c r="J736" s="757"/>
      <c r="K736" s="757"/>
    </row>
    <row r="737" spans="2:11" ht="12" customHeight="1">
      <c r="B737" s="94" t="s">
        <v>1943</v>
      </c>
      <c r="C737" s="686"/>
      <c r="D737" s="750">
        <v>1162010</v>
      </c>
      <c r="E737" s="750">
        <v>816680</v>
      </c>
      <c r="F737" s="750">
        <v>789240</v>
      </c>
      <c r="G737" s="750">
        <v>11300</v>
      </c>
      <c r="H737" s="750">
        <v>16150</v>
      </c>
      <c r="I737" s="750">
        <v>295250</v>
      </c>
      <c r="J737" s="750">
        <v>254630</v>
      </c>
      <c r="K737" s="750">
        <v>40620</v>
      </c>
    </row>
    <row r="738" spans="2:11" ht="12" customHeight="1">
      <c r="C738" s="686" t="s">
        <v>192</v>
      </c>
      <c r="D738" s="750">
        <v>13520</v>
      </c>
      <c r="E738" s="750">
        <v>7210</v>
      </c>
      <c r="F738" s="750">
        <v>7090</v>
      </c>
      <c r="G738" s="750">
        <v>30</v>
      </c>
      <c r="H738" s="750">
        <v>90</v>
      </c>
      <c r="I738" s="750">
        <v>5560</v>
      </c>
      <c r="J738" s="750">
        <v>4980</v>
      </c>
      <c r="K738" s="750">
        <v>580</v>
      </c>
    </row>
    <row r="739" spans="2:11" ht="12" customHeight="1">
      <c r="C739" s="686" t="s">
        <v>193</v>
      </c>
      <c r="D739" s="750">
        <v>1380</v>
      </c>
      <c r="E739" s="750">
        <v>800</v>
      </c>
      <c r="F739" s="750">
        <v>780</v>
      </c>
      <c r="G739" s="750">
        <v>0</v>
      </c>
      <c r="H739" s="750">
        <v>10</v>
      </c>
      <c r="I739" s="750">
        <v>530</v>
      </c>
      <c r="J739" s="750">
        <v>450</v>
      </c>
      <c r="K739" s="750">
        <v>80</v>
      </c>
    </row>
    <row r="740" spans="2:11" ht="12" customHeight="1">
      <c r="C740" s="686" t="s">
        <v>194</v>
      </c>
      <c r="D740" s="750">
        <v>1740</v>
      </c>
      <c r="E740" s="750">
        <v>970</v>
      </c>
      <c r="F740" s="750">
        <v>950</v>
      </c>
      <c r="G740" s="750">
        <v>0</v>
      </c>
      <c r="H740" s="750">
        <v>10</v>
      </c>
      <c r="I740" s="750">
        <v>680</v>
      </c>
      <c r="J740" s="750">
        <v>620</v>
      </c>
      <c r="K740" s="750">
        <v>60</v>
      </c>
    </row>
    <row r="741" spans="2:11" ht="12" customHeight="1">
      <c r="C741" s="686" t="s">
        <v>195</v>
      </c>
      <c r="D741" s="750">
        <v>1530</v>
      </c>
      <c r="E741" s="750">
        <v>1010</v>
      </c>
      <c r="F741" s="750">
        <v>980</v>
      </c>
      <c r="G741" s="750">
        <v>0</v>
      </c>
      <c r="H741" s="750">
        <v>20</v>
      </c>
      <c r="I741" s="750">
        <v>470</v>
      </c>
      <c r="J741" s="750">
        <v>440</v>
      </c>
      <c r="K741" s="750">
        <v>20</v>
      </c>
    </row>
    <row r="742" spans="2:11" ht="12" customHeight="1">
      <c r="C742" s="686" t="s">
        <v>196</v>
      </c>
      <c r="D742" s="750">
        <v>95260</v>
      </c>
      <c r="E742" s="750">
        <v>63330</v>
      </c>
      <c r="F742" s="750">
        <v>61620</v>
      </c>
      <c r="G742" s="750">
        <v>740</v>
      </c>
      <c r="H742" s="750">
        <v>970</v>
      </c>
      <c r="I742" s="750">
        <v>24910</v>
      </c>
      <c r="J742" s="750">
        <v>23030</v>
      </c>
      <c r="K742" s="750">
        <v>1880</v>
      </c>
    </row>
    <row r="743" spans="2:11" ht="12" customHeight="1">
      <c r="C743" s="686" t="s">
        <v>197</v>
      </c>
      <c r="D743" s="750">
        <v>199490</v>
      </c>
      <c r="E743" s="750">
        <v>137660</v>
      </c>
      <c r="F743" s="750">
        <v>134400</v>
      </c>
      <c r="G743" s="750">
        <v>1010</v>
      </c>
      <c r="H743" s="750">
        <v>2240</v>
      </c>
      <c r="I743" s="750">
        <v>48300</v>
      </c>
      <c r="J743" s="750">
        <v>43940</v>
      </c>
      <c r="K743" s="750">
        <v>4360</v>
      </c>
    </row>
    <row r="744" spans="2:11" ht="12" customHeight="1">
      <c r="C744" s="686" t="s">
        <v>198</v>
      </c>
      <c r="D744" s="750">
        <v>3780</v>
      </c>
      <c r="E744" s="750">
        <v>3550</v>
      </c>
      <c r="F744" s="750">
        <v>3520</v>
      </c>
      <c r="G744" s="750">
        <v>20</v>
      </c>
      <c r="H744" s="750">
        <v>10</v>
      </c>
      <c r="I744" s="750">
        <v>220</v>
      </c>
      <c r="J744" s="750">
        <v>200</v>
      </c>
      <c r="K744" s="750">
        <v>20</v>
      </c>
    </row>
    <row r="745" spans="2:11" ht="12" customHeight="1">
      <c r="C745" s="686" t="s">
        <v>199</v>
      </c>
      <c r="D745" s="750">
        <v>9350</v>
      </c>
      <c r="E745" s="750">
        <v>8430</v>
      </c>
      <c r="F745" s="750">
        <v>8070</v>
      </c>
      <c r="G745" s="750">
        <v>250</v>
      </c>
      <c r="H745" s="750">
        <v>110</v>
      </c>
      <c r="I745" s="750">
        <v>840</v>
      </c>
      <c r="J745" s="750">
        <v>750</v>
      </c>
      <c r="K745" s="750">
        <v>90</v>
      </c>
    </row>
    <row r="746" spans="2:11" ht="12" customHeight="1">
      <c r="C746" s="686" t="s">
        <v>200</v>
      </c>
      <c r="D746" s="750">
        <v>53150</v>
      </c>
      <c r="E746" s="750">
        <v>39960</v>
      </c>
      <c r="F746" s="750">
        <v>38600</v>
      </c>
      <c r="G746" s="750">
        <v>470</v>
      </c>
      <c r="H746" s="750">
        <v>890</v>
      </c>
      <c r="I746" s="750">
        <v>11400</v>
      </c>
      <c r="J746" s="750">
        <v>9750</v>
      </c>
      <c r="K746" s="750">
        <v>1650</v>
      </c>
    </row>
    <row r="747" spans="2:11" ht="12" customHeight="1">
      <c r="C747" s="686" t="s">
        <v>201</v>
      </c>
      <c r="D747" s="750">
        <v>93260</v>
      </c>
      <c r="E747" s="750">
        <v>71960</v>
      </c>
      <c r="F747" s="750">
        <v>70000</v>
      </c>
      <c r="G747" s="750">
        <v>640</v>
      </c>
      <c r="H747" s="750">
        <v>1320</v>
      </c>
      <c r="I747" s="750">
        <v>17260</v>
      </c>
      <c r="J747" s="750">
        <v>15280</v>
      </c>
      <c r="K747" s="750">
        <v>1990</v>
      </c>
    </row>
    <row r="748" spans="2:11" ht="12" customHeight="1">
      <c r="C748" s="686" t="s">
        <v>202</v>
      </c>
      <c r="D748" s="750">
        <v>87380</v>
      </c>
      <c r="E748" s="750">
        <v>49220</v>
      </c>
      <c r="F748" s="750">
        <v>46920</v>
      </c>
      <c r="G748" s="750">
        <v>810</v>
      </c>
      <c r="H748" s="750">
        <v>1490</v>
      </c>
      <c r="I748" s="750">
        <v>33120</v>
      </c>
      <c r="J748" s="750">
        <v>24720</v>
      </c>
      <c r="K748" s="750">
        <v>8390</v>
      </c>
    </row>
    <row r="749" spans="2:11" ht="12" customHeight="1">
      <c r="C749" s="686" t="s">
        <v>203</v>
      </c>
      <c r="D749" s="750">
        <v>37200</v>
      </c>
      <c r="E749" s="750">
        <v>33770</v>
      </c>
      <c r="F749" s="750">
        <v>32320</v>
      </c>
      <c r="G749" s="750">
        <v>930</v>
      </c>
      <c r="H749" s="750">
        <v>520</v>
      </c>
      <c r="I749" s="750">
        <v>3200</v>
      </c>
      <c r="J749" s="750">
        <v>2690</v>
      </c>
      <c r="K749" s="750">
        <v>510</v>
      </c>
    </row>
    <row r="750" spans="2:11" ht="12" customHeight="1">
      <c r="C750" s="686" t="s">
        <v>204</v>
      </c>
      <c r="D750" s="750">
        <v>168960</v>
      </c>
      <c r="E750" s="750">
        <v>91430</v>
      </c>
      <c r="F750" s="750">
        <v>83720</v>
      </c>
      <c r="G750" s="750">
        <v>3740</v>
      </c>
      <c r="H750" s="750">
        <v>3970</v>
      </c>
      <c r="I750" s="750">
        <v>70040</v>
      </c>
      <c r="J750" s="750">
        <v>61280</v>
      </c>
      <c r="K750" s="750">
        <v>8770</v>
      </c>
    </row>
    <row r="751" spans="2:11" ht="12" customHeight="1">
      <c r="C751" s="686" t="s">
        <v>205</v>
      </c>
      <c r="D751" s="750">
        <v>31770</v>
      </c>
      <c r="E751" s="750">
        <v>17740</v>
      </c>
      <c r="F751" s="750">
        <v>16380</v>
      </c>
      <c r="G751" s="750">
        <v>660</v>
      </c>
      <c r="H751" s="750">
        <v>700</v>
      </c>
      <c r="I751" s="750">
        <v>12060</v>
      </c>
      <c r="J751" s="750">
        <v>10450</v>
      </c>
      <c r="K751" s="750">
        <v>1610</v>
      </c>
    </row>
    <row r="752" spans="2:11" ht="12" customHeight="1">
      <c r="C752" s="686" t="s">
        <v>206</v>
      </c>
      <c r="D752" s="750">
        <v>76820</v>
      </c>
      <c r="E752" s="750">
        <v>48160</v>
      </c>
      <c r="F752" s="750">
        <v>46760</v>
      </c>
      <c r="G752" s="750">
        <v>350</v>
      </c>
      <c r="H752" s="750">
        <v>1050</v>
      </c>
      <c r="I752" s="750">
        <v>27300</v>
      </c>
      <c r="J752" s="750">
        <v>21980</v>
      </c>
      <c r="K752" s="750">
        <v>5320</v>
      </c>
    </row>
    <row r="753" spans="2:19" ht="12" customHeight="1">
      <c r="C753" s="686" t="s">
        <v>207</v>
      </c>
      <c r="D753" s="750">
        <v>55930</v>
      </c>
      <c r="E753" s="750">
        <v>50180</v>
      </c>
      <c r="F753" s="750">
        <v>49470</v>
      </c>
      <c r="G753" s="750">
        <v>200</v>
      </c>
      <c r="H753" s="750">
        <v>510</v>
      </c>
      <c r="I753" s="750">
        <v>5410</v>
      </c>
      <c r="J753" s="750">
        <v>4530</v>
      </c>
      <c r="K753" s="750">
        <v>880</v>
      </c>
    </row>
    <row r="754" spans="2:19" ht="12" customHeight="1">
      <c r="C754" s="686" t="s">
        <v>208</v>
      </c>
      <c r="D754" s="750">
        <v>43150</v>
      </c>
      <c r="E754" s="750">
        <v>36550</v>
      </c>
      <c r="F754" s="750">
        <v>36040</v>
      </c>
      <c r="G754" s="750">
        <v>100</v>
      </c>
      <c r="H754" s="750">
        <v>410</v>
      </c>
      <c r="I754" s="750">
        <v>6440</v>
      </c>
      <c r="J754" s="750">
        <v>5740</v>
      </c>
      <c r="K754" s="750">
        <v>690</v>
      </c>
    </row>
    <row r="755" spans="2:19" ht="12" customHeight="1">
      <c r="C755" s="686" t="s">
        <v>209</v>
      </c>
      <c r="D755" s="750">
        <v>100590</v>
      </c>
      <c r="E755" s="750">
        <v>95300</v>
      </c>
      <c r="F755" s="750">
        <v>94450</v>
      </c>
      <c r="G755" s="750">
        <v>180</v>
      </c>
      <c r="H755" s="750">
        <v>670</v>
      </c>
      <c r="I755" s="750">
        <v>3840</v>
      </c>
      <c r="J755" s="750">
        <v>3480</v>
      </c>
      <c r="K755" s="750">
        <v>360</v>
      </c>
    </row>
    <row r="756" spans="2:19" ht="12" customHeight="1">
      <c r="C756" s="686" t="s">
        <v>1501</v>
      </c>
      <c r="D756" s="750">
        <v>87670</v>
      </c>
      <c r="E756" s="750">
        <v>59400</v>
      </c>
      <c r="F756" s="750">
        <v>57100</v>
      </c>
      <c r="G756" s="750">
        <v>1150</v>
      </c>
      <c r="H756" s="750">
        <v>1150</v>
      </c>
      <c r="I756" s="750">
        <v>23660</v>
      </c>
      <c r="J756" s="750">
        <v>20310</v>
      </c>
      <c r="K756" s="750">
        <v>3360</v>
      </c>
    </row>
    <row r="757" spans="2:19" ht="12" customHeight="1">
      <c r="B757" s="94" t="s">
        <v>1490</v>
      </c>
      <c r="D757" s="155"/>
    </row>
    <row r="758" spans="2:19" ht="12" customHeight="1">
      <c r="B758" s="94" t="s">
        <v>1943</v>
      </c>
      <c r="D758" s="844">
        <v>100</v>
      </c>
      <c r="E758" s="778">
        <v>70.3</v>
      </c>
      <c r="F758" s="778">
        <v>67.900000000000006</v>
      </c>
      <c r="G758" s="778">
        <v>1</v>
      </c>
      <c r="H758" s="778">
        <v>1.4</v>
      </c>
      <c r="I758" s="778">
        <v>25.4</v>
      </c>
      <c r="J758" s="778">
        <v>21.9</v>
      </c>
      <c r="K758" s="778">
        <v>3.5</v>
      </c>
      <c r="L758" s="1029"/>
      <c r="M758" s="1029"/>
      <c r="N758" s="1029"/>
      <c r="O758" s="1029"/>
      <c r="P758" s="1029"/>
      <c r="Q758" s="1029"/>
      <c r="R758" s="1029"/>
      <c r="S758" s="1029"/>
    </row>
    <row r="759" spans="2:19" ht="12" customHeight="1">
      <c r="C759" s="93" t="s">
        <v>192</v>
      </c>
      <c r="D759" s="844">
        <v>100</v>
      </c>
      <c r="E759" s="778">
        <v>53.3</v>
      </c>
      <c r="F759" s="778">
        <v>52.4</v>
      </c>
      <c r="G759" s="778">
        <v>0.2</v>
      </c>
      <c r="H759" s="778">
        <v>0.7</v>
      </c>
      <c r="I759" s="778">
        <v>41.1</v>
      </c>
      <c r="J759" s="778">
        <v>36.799999999999997</v>
      </c>
      <c r="K759" s="778">
        <v>4.3</v>
      </c>
      <c r="L759" s="1029"/>
      <c r="M759" s="1029"/>
      <c r="N759" s="1029"/>
      <c r="O759" s="1029"/>
      <c r="P759" s="1029"/>
      <c r="Q759" s="1029"/>
      <c r="R759" s="1029"/>
      <c r="S759" s="1029"/>
    </row>
    <row r="760" spans="2:19" ht="12" customHeight="1">
      <c r="C760" s="93" t="s">
        <v>193</v>
      </c>
      <c r="D760" s="844">
        <v>100</v>
      </c>
      <c r="E760" s="778">
        <v>58</v>
      </c>
      <c r="F760" s="778">
        <v>56.5</v>
      </c>
      <c r="G760" s="778">
        <v>0</v>
      </c>
      <c r="H760" s="778">
        <v>0.7</v>
      </c>
      <c r="I760" s="778">
        <v>38.4</v>
      </c>
      <c r="J760" s="778">
        <v>32.6</v>
      </c>
      <c r="K760" s="778">
        <v>5.8</v>
      </c>
      <c r="L760" s="1029"/>
      <c r="M760" s="1029"/>
      <c r="N760" s="1029"/>
      <c r="O760" s="1029"/>
      <c r="P760" s="1029"/>
      <c r="Q760" s="1029"/>
      <c r="R760" s="1029"/>
      <c r="S760" s="1029"/>
    </row>
    <row r="761" spans="2:19" ht="12" customHeight="1">
      <c r="C761" s="93" t="s">
        <v>194</v>
      </c>
      <c r="D761" s="844">
        <v>100</v>
      </c>
      <c r="E761" s="778">
        <v>55.7</v>
      </c>
      <c r="F761" s="778">
        <v>54.6</v>
      </c>
      <c r="G761" s="778">
        <v>0</v>
      </c>
      <c r="H761" s="778">
        <v>0.6</v>
      </c>
      <c r="I761" s="778">
        <v>39.1</v>
      </c>
      <c r="J761" s="778">
        <v>35.6</v>
      </c>
      <c r="K761" s="778">
        <v>3.4</v>
      </c>
      <c r="L761" s="1029"/>
      <c r="M761" s="1029"/>
      <c r="N761" s="1029"/>
      <c r="O761" s="1029"/>
      <c r="P761" s="1029"/>
      <c r="Q761" s="1029"/>
      <c r="R761" s="1029"/>
      <c r="S761" s="1029"/>
    </row>
    <row r="762" spans="2:19" ht="12" customHeight="1">
      <c r="C762" s="93" t="s">
        <v>195</v>
      </c>
      <c r="D762" s="844">
        <v>100</v>
      </c>
      <c r="E762" s="778">
        <v>66</v>
      </c>
      <c r="F762" s="778">
        <v>64.099999999999994</v>
      </c>
      <c r="G762" s="778">
        <v>0</v>
      </c>
      <c r="H762" s="778">
        <v>1.3</v>
      </c>
      <c r="I762" s="778">
        <v>30.7</v>
      </c>
      <c r="J762" s="778">
        <v>28.8</v>
      </c>
      <c r="K762" s="778">
        <v>1.3</v>
      </c>
      <c r="L762" s="1029"/>
      <c r="M762" s="1029"/>
      <c r="N762" s="1029"/>
      <c r="O762" s="1029"/>
      <c r="P762" s="1029"/>
      <c r="Q762" s="1029"/>
      <c r="R762" s="1029"/>
      <c r="S762" s="1029"/>
    </row>
    <row r="763" spans="2:19" ht="12" customHeight="1">
      <c r="C763" s="93" t="s">
        <v>196</v>
      </c>
      <c r="D763" s="844">
        <v>100</v>
      </c>
      <c r="E763" s="778">
        <v>66.5</v>
      </c>
      <c r="F763" s="778">
        <v>64.7</v>
      </c>
      <c r="G763" s="778">
        <v>0.8</v>
      </c>
      <c r="H763" s="778">
        <v>1</v>
      </c>
      <c r="I763" s="778">
        <v>26.1</v>
      </c>
      <c r="J763" s="778">
        <v>24.2</v>
      </c>
      <c r="K763" s="778">
        <v>2</v>
      </c>
      <c r="L763" s="1029"/>
      <c r="M763" s="1029"/>
      <c r="N763" s="1029"/>
      <c r="O763" s="1029"/>
      <c r="P763" s="1029"/>
      <c r="Q763" s="1029"/>
      <c r="R763" s="1029"/>
      <c r="S763" s="1029"/>
    </row>
    <row r="764" spans="2:19" ht="12" customHeight="1">
      <c r="C764" s="93" t="s">
        <v>197</v>
      </c>
      <c r="D764" s="844">
        <v>100</v>
      </c>
      <c r="E764" s="778">
        <v>69</v>
      </c>
      <c r="F764" s="778">
        <v>67.400000000000006</v>
      </c>
      <c r="G764" s="778">
        <v>0.5</v>
      </c>
      <c r="H764" s="778">
        <v>1.1000000000000001</v>
      </c>
      <c r="I764" s="778">
        <v>24.2</v>
      </c>
      <c r="J764" s="778">
        <v>22</v>
      </c>
      <c r="K764" s="778">
        <v>2.2000000000000002</v>
      </c>
      <c r="L764" s="1029"/>
      <c r="M764" s="1029"/>
      <c r="N764" s="1029"/>
      <c r="O764" s="1029"/>
      <c r="P764" s="1029"/>
      <c r="Q764" s="1029"/>
      <c r="R764" s="1029"/>
      <c r="S764" s="1029"/>
    </row>
    <row r="765" spans="2:19" ht="12" customHeight="1">
      <c r="C765" s="93" t="s">
        <v>198</v>
      </c>
      <c r="D765" s="844">
        <v>100</v>
      </c>
      <c r="E765" s="778">
        <v>93.9</v>
      </c>
      <c r="F765" s="778">
        <v>93.1</v>
      </c>
      <c r="G765" s="778">
        <v>0.5</v>
      </c>
      <c r="H765" s="778">
        <v>0.3</v>
      </c>
      <c r="I765" s="778">
        <v>5.8</v>
      </c>
      <c r="J765" s="778">
        <v>5.3</v>
      </c>
      <c r="K765" s="778">
        <v>0.5</v>
      </c>
      <c r="L765" s="1029"/>
      <c r="M765" s="1029"/>
      <c r="N765" s="1029"/>
      <c r="O765" s="1029"/>
      <c r="P765" s="1029"/>
      <c r="Q765" s="1029"/>
      <c r="R765" s="1029"/>
      <c r="S765" s="1029"/>
    </row>
    <row r="766" spans="2:19" ht="12" customHeight="1">
      <c r="C766" s="93" t="s">
        <v>199</v>
      </c>
      <c r="D766" s="844">
        <v>100</v>
      </c>
      <c r="E766" s="778">
        <v>90.2</v>
      </c>
      <c r="F766" s="778">
        <v>86.3</v>
      </c>
      <c r="G766" s="778">
        <v>2.7</v>
      </c>
      <c r="H766" s="778">
        <v>1.2</v>
      </c>
      <c r="I766" s="778">
        <v>9</v>
      </c>
      <c r="J766" s="778">
        <v>8</v>
      </c>
      <c r="K766" s="778">
        <v>1</v>
      </c>
      <c r="L766" s="1029"/>
      <c r="M766" s="1029"/>
      <c r="N766" s="1029"/>
      <c r="O766" s="1029"/>
      <c r="P766" s="1029"/>
      <c r="Q766" s="1029"/>
      <c r="R766" s="1029"/>
      <c r="S766" s="1029"/>
    </row>
    <row r="767" spans="2:19" ht="12" customHeight="1">
      <c r="C767" s="93" t="s">
        <v>200</v>
      </c>
      <c r="D767" s="844">
        <v>100</v>
      </c>
      <c r="E767" s="778">
        <v>75.2</v>
      </c>
      <c r="F767" s="778">
        <v>72.599999999999994</v>
      </c>
      <c r="G767" s="778">
        <v>0.9</v>
      </c>
      <c r="H767" s="778">
        <v>1.7</v>
      </c>
      <c r="I767" s="778">
        <v>21.4</v>
      </c>
      <c r="J767" s="778">
        <v>18.3</v>
      </c>
      <c r="K767" s="778">
        <v>3.1</v>
      </c>
      <c r="L767" s="1029"/>
      <c r="M767" s="1029"/>
      <c r="N767" s="1029"/>
      <c r="O767" s="1029"/>
      <c r="P767" s="1029"/>
      <c r="Q767" s="1029"/>
      <c r="R767" s="1029"/>
      <c r="S767" s="1029"/>
    </row>
    <row r="768" spans="2:19" ht="12" customHeight="1">
      <c r="C768" s="93" t="s">
        <v>201</v>
      </c>
      <c r="D768" s="844">
        <v>100</v>
      </c>
      <c r="E768" s="778">
        <v>77.2</v>
      </c>
      <c r="F768" s="778">
        <v>75.099999999999994</v>
      </c>
      <c r="G768" s="778">
        <v>0.7</v>
      </c>
      <c r="H768" s="778">
        <v>1.4</v>
      </c>
      <c r="I768" s="778">
        <v>18.5</v>
      </c>
      <c r="J768" s="778">
        <v>16.399999999999999</v>
      </c>
      <c r="K768" s="778">
        <v>2.1</v>
      </c>
      <c r="L768" s="1029"/>
      <c r="M768" s="1029"/>
      <c r="N768" s="1029"/>
      <c r="O768" s="1029"/>
      <c r="P768" s="1029"/>
      <c r="Q768" s="1029"/>
      <c r="R768" s="1029"/>
      <c r="S768" s="1029"/>
    </row>
    <row r="769" spans="1:19" ht="12" customHeight="1">
      <c r="C769" s="93" t="s">
        <v>202</v>
      </c>
      <c r="D769" s="844">
        <v>100</v>
      </c>
      <c r="E769" s="778">
        <v>56.3</v>
      </c>
      <c r="F769" s="778">
        <v>53.7</v>
      </c>
      <c r="G769" s="778">
        <v>0.9</v>
      </c>
      <c r="H769" s="778">
        <v>1.7</v>
      </c>
      <c r="I769" s="778">
        <v>37.9</v>
      </c>
      <c r="J769" s="778">
        <v>28.3</v>
      </c>
      <c r="K769" s="778">
        <v>9.6</v>
      </c>
      <c r="L769" s="1029"/>
      <c r="M769" s="1029"/>
      <c r="N769" s="1029"/>
      <c r="O769" s="1029"/>
      <c r="P769" s="1029"/>
      <c r="Q769" s="1029"/>
      <c r="R769" s="1029"/>
      <c r="S769" s="1029"/>
    </row>
    <row r="770" spans="1:19" ht="12" customHeight="1">
      <c r="C770" s="93" t="s">
        <v>203</v>
      </c>
      <c r="D770" s="844">
        <v>100</v>
      </c>
      <c r="E770" s="778">
        <v>90.8</v>
      </c>
      <c r="F770" s="778">
        <v>86.9</v>
      </c>
      <c r="G770" s="778">
        <v>2.5</v>
      </c>
      <c r="H770" s="778">
        <v>1.4</v>
      </c>
      <c r="I770" s="778">
        <v>8.6</v>
      </c>
      <c r="J770" s="778">
        <v>7.2</v>
      </c>
      <c r="K770" s="778">
        <v>1.4</v>
      </c>
      <c r="L770" s="1029"/>
      <c r="M770" s="1029"/>
      <c r="N770" s="1029"/>
      <c r="O770" s="1029"/>
      <c r="P770" s="1029"/>
      <c r="Q770" s="1029"/>
      <c r="R770" s="1029"/>
      <c r="S770" s="1029"/>
    </row>
    <row r="771" spans="1:19" ht="12" customHeight="1">
      <c r="C771" s="93" t="s">
        <v>204</v>
      </c>
      <c r="D771" s="844">
        <v>100</v>
      </c>
      <c r="E771" s="778">
        <v>54.1</v>
      </c>
      <c r="F771" s="778">
        <v>49.6</v>
      </c>
      <c r="G771" s="778">
        <v>2.2000000000000002</v>
      </c>
      <c r="H771" s="778">
        <v>2.2999999999999998</v>
      </c>
      <c r="I771" s="778">
        <v>41.5</v>
      </c>
      <c r="J771" s="778">
        <v>36.299999999999997</v>
      </c>
      <c r="K771" s="778">
        <v>5.2</v>
      </c>
      <c r="L771" s="1029"/>
      <c r="M771" s="1029"/>
      <c r="N771" s="1029"/>
      <c r="O771" s="1029"/>
      <c r="P771" s="1029"/>
      <c r="Q771" s="1029"/>
      <c r="R771" s="1029"/>
      <c r="S771" s="1029"/>
    </row>
    <row r="772" spans="1:19" ht="12" customHeight="1">
      <c r="C772" s="93" t="s">
        <v>205</v>
      </c>
      <c r="D772" s="844">
        <v>100</v>
      </c>
      <c r="E772" s="778">
        <v>55.8</v>
      </c>
      <c r="F772" s="778">
        <v>51.6</v>
      </c>
      <c r="G772" s="778">
        <v>2.1</v>
      </c>
      <c r="H772" s="778">
        <v>2.2000000000000002</v>
      </c>
      <c r="I772" s="778">
        <v>38</v>
      </c>
      <c r="J772" s="778">
        <v>32.9</v>
      </c>
      <c r="K772" s="778">
        <v>5.0999999999999996</v>
      </c>
      <c r="L772" s="1029"/>
      <c r="M772" s="1029"/>
      <c r="N772" s="1029"/>
      <c r="O772" s="1029"/>
      <c r="P772" s="1029"/>
      <c r="Q772" s="1029"/>
      <c r="R772" s="1029"/>
      <c r="S772" s="1029"/>
    </row>
    <row r="773" spans="1:19" ht="12" customHeight="1">
      <c r="C773" s="93" t="s">
        <v>206</v>
      </c>
      <c r="D773" s="844">
        <v>100</v>
      </c>
      <c r="E773" s="778">
        <v>62.7</v>
      </c>
      <c r="F773" s="778">
        <v>60.9</v>
      </c>
      <c r="G773" s="778">
        <v>0.5</v>
      </c>
      <c r="H773" s="778">
        <v>1.4</v>
      </c>
      <c r="I773" s="778">
        <v>35.5</v>
      </c>
      <c r="J773" s="778">
        <v>28.6</v>
      </c>
      <c r="K773" s="778">
        <v>6.9</v>
      </c>
      <c r="L773" s="1029"/>
      <c r="M773" s="1029"/>
      <c r="N773" s="1029"/>
      <c r="O773" s="1029"/>
      <c r="P773" s="1029"/>
      <c r="Q773" s="1029"/>
      <c r="R773" s="1029"/>
      <c r="S773" s="1029"/>
    </row>
    <row r="774" spans="1:19" ht="12" customHeight="1">
      <c r="C774" s="93" t="s">
        <v>207</v>
      </c>
      <c r="D774" s="844">
        <v>100</v>
      </c>
      <c r="E774" s="778">
        <v>89.7</v>
      </c>
      <c r="F774" s="778">
        <v>88.4</v>
      </c>
      <c r="G774" s="778">
        <v>0.4</v>
      </c>
      <c r="H774" s="778">
        <v>0.9</v>
      </c>
      <c r="I774" s="778">
        <v>9.6999999999999993</v>
      </c>
      <c r="J774" s="778">
        <v>8.1</v>
      </c>
      <c r="K774" s="778">
        <v>1.6</v>
      </c>
      <c r="L774" s="1029"/>
      <c r="M774" s="1029"/>
      <c r="N774" s="1029"/>
      <c r="O774" s="1029"/>
      <c r="P774" s="1029"/>
      <c r="Q774" s="1029"/>
      <c r="R774" s="1029"/>
      <c r="S774" s="1029"/>
    </row>
    <row r="775" spans="1:19" ht="12" customHeight="1">
      <c r="C775" s="93" t="s">
        <v>208</v>
      </c>
      <c r="D775" s="844">
        <v>100</v>
      </c>
      <c r="E775" s="778">
        <v>84.7</v>
      </c>
      <c r="F775" s="778">
        <v>83.5</v>
      </c>
      <c r="G775" s="778">
        <v>0.2</v>
      </c>
      <c r="H775" s="778">
        <v>1</v>
      </c>
      <c r="I775" s="778">
        <v>14.9</v>
      </c>
      <c r="J775" s="778">
        <v>13.3</v>
      </c>
      <c r="K775" s="778">
        <v>1.6</v>
      </c>
      <c r="L775" s="1029"/>
      <c r="M775" s="1029"/>
      <c r="N775" s="1029"/>
      <c r="O775" s="1029"/>
      <c r="P775" s="1029"/>
      <c r="Q775" s="1029"/>
      <c r="R775" s="1029"/>
      <c r="S775" s="1029"/>
    </row>
    <row r="776" spans="1:19" ht="12" customHeight="1">
      <c r="C776" s="93" t="s">
        <v>209</v>
      </c>
      <c r="D776" s="844">
        <v>100</v>
      </c>
      <c r="E776" s="778">
        <v>94.7</v>
      </c>
      <c r="F776" s="778">
        <v>93.9</v>
      </c>
      <c r="G776" s="778">
        <v>0.2</v>
      </c>
      <c r="H776" s="778">
        <v>0.7</v>
      </c>
      <c r="I776" s="778">
        <v>3.8</v>
      </c>
      <c r="J776" s="778">
        <v>3.5</v>
      </c>
      <c r="K776" s="778">
        <v>0.4</v>
      </c>
      <c r="L776" s="1029"/>
      <c r="M776" s="1029"/>
      <c r="N776" s="1029"/>
      <c r="O776" s="1029"/>
      <c r="P776" s="1029"/>
      <c r="Q776" s="1029"/>
      <c r="R776" s="1029"/>
      <c r="S776" s="1029"/>
    </row>
    <row r="777" spans="1:19" ht="12" customHeight="1">
      <c r="A777" s="97"/>
      <c r="B777" s="111"/>
      <c r="C777" s="707" t="s">
        <v>1501</v>
      </c>
      <c r="D777" s="845">
        <v>100</v>
      </c>
      <c r="E777" s="713">
        <v>67.8</v>
      </c>
      <c r="F777" s="713">
        <v>65.099999999999994</v>
      </c>
      <c r="G777" s="713">
        <v>1.3</v>
      </c>
      <c r="H777" s="713">
        <v>1.3</v>
      </c>
      <c r="I777" s="713">
        <v>27</v>
      </c>
      <c r="J777" s="713">
        <v>23.2</v>
      </c>
      <c r="K777" s="713">
        <v>3.8</v>
      </c>
      <c r="L777" s="1029"/>
      <c r="M777" s="1029"/>
      <c r="N777" s="1029"/>
      <c r="O777" s="1029"/>
      <c r="P777" s="1029"/>
      <c r="Q777" s="1029"/>
      <c r="R777" s="1029"/>
      <c r="S777" s="1029"/>
    </row>
    <row r="778" spans="1:19" ht="12" customHeight="1">
      <c r="B778" s="94" t="s">
        <v>2026</v>
      </c>
    </row>
    <row r="779" spans="1:19" ht="12" customHeight="1">
      <c r="B779" s="94" t="s">
        <v>1712</v>
      </c>
    </row>
    <row r="781" spans="1:19" ht="12" customHeight="1">
      <c r="C781" s="33"/>
      <c r="D781" s="2"/>
    </row>
    <row r="782" spans="1:19" ht="12" customHeight="1">
      <c r="B782" s="316" t="s">
        <v>1713</v>
      </c>
      <c r="C782" s="94"/>
    </row>
    <row r="783" spans="1:19" ht="12" customHeight="1">
      <c r="C783" s="94"/>
      <c r="I783" s="97"/>
      <c r="K783" s="4" t="s">
        <v>267</v>
      </c>
    </row>
    <row r="784" spans="1:19" ht="12" customHeight="1">
      <c r="B784" s="121"/>
      <c r="C784" s="122"/>
      <c r="D784" s="1095" t="s">
        <v>1714</v>
      </c>
      <c r="E784" s="1095"/>
      <c r="F784" s="1095"/>
      <c r="G784" s="1095"/>
      <c r="H784" s="1095"/>
      <c r="I784" s="1095"/>
      <c r="J784" s="1095"/>
      <c r="K784" s="1095"/>
    </row>
    <row r="785" spans="2:15" ht="12" customHeight="1">
      <c r="B785" s="97"/>
      <c r="C785" s="123"/>
      <c r="D785" s="846" t="s">
        <v>1700</v>
      </c>
      <c r="E785" s="1177" t="s">
        <v>1701</v>
      </c>
      <c r="F785" s="1191"/>
      <c r="G785" s="1191"/>
      <c r="H785" s="1192"/>
      <c r="I785" s="1191" t="s">
        <v>1702</v>
      </c>
      <c r="J785" s="1191"/>
      <c r="K785" s="1191"/>
      <c r="L785" s="2"/>
      <c r="M785" s="2"/>
      <c r="N785" s="2"/>
      <c r="O785" s="2"/>
    </row>
    <row r="786" spans="2:15" ht="12" customHeight="1">
      <c r="B786" s="97"/>
      <c r="C786" s="123"/>
      <c r="D786" s="846" t="s">
        <v>1703</v>
      </c>
      <c r="E786" s="834" t="s">
        <v>1700</v>
      </c>
      <c r="F786" s="834" t="s">
        <v>1704</v>
      </c>
      <c r="G786" s="835" t="s">
        <v>1705</v>
      </c>
      <c r="H786" s="836" t="s">
        <v>1706</v>
      </c>
      <c r="I786" s="836" t="s">
        <v>1700</v>
      </c>
      <c r="J786" s="835" t="s">
        <v>1707</v>
      </c>
      <c r="K786" s="837" t="s">
        <v>1708</v>
      </c>
      <c r="L786" s="2"/>
      <c r="M786" s="2"/>
      <c r="N786" s="2"/>
      <c r="O786" s="2"/>
    </row>
    <row r="787" spans="2:15" ht="12" customHeight="1">
      <c r="B787" s="97"/>
      <c r="C787" s="123"/>
      <c r="D787" s="846"/>
      <c r="E787" s="834"/>
      <c r="F787" s="834"/>
      <c r="G787" s="835" t="s">
        <v>1709</v>
      </c>
      <c r="H787" s="836" t="s">
        <v>1710</v>
      </c>
      <c r="I787" s="836"/>
      <c r="J787" s="835"/>
      <c r="K787" s="837"/>
      <c r="L787" s="2"/>
      <c r="M787" s="2"/>
      <c r="N787" s="2"/>
      <c r="O787" s="2"/>
    </row>
    <row r="788" spans="2:15" ht="12" customHeight="1">
      <c r="B788" s="111"/>
      <c r="C788" s="135"/>
      <c r="D788" s="847"/>
      <c r="E788" s="839"/>
      <c r="F788" s="839"/>
      <c r="G788" s="840" t="s">
        <v>1711</v>
      </c>
      <c r="H788" s="841"/>
      <c r="I788" s="841"/>
      <c r="J788" s="840"/>
      <c r="K788" s="842"/>
      <c r="L788" s="2"/>
      <c r="M788" s="2"/>
      <c r="N788" s="2"/>
      <c r="O788" s="2"/>
    </row>
    <row r="789" spans="2:15" ht="12" customHeight="1">
      <c r="B789" s="94" t="s">
        <v>1542</v>
      </c>
      <c r="D789" s="781"/>
      <c r="L789" s="2"/>
      <c r="M789" s="2"/>
      <c r="N789" s="2"/>
      <c r="O789" s="2"/>
    </row>
    <row r="790" spans="2:15" ht="12" customHeight="1">
      <c r="B790" s="94" t="s">
        <v>1944</v>
      </c>
      <c r="C790" s="686"/>
      <c r="D790" s="152">
        <v>1978592</v>
      </c>
      <c r="E790" s="152">
        <v>1589970</v>
      </c>
      <c r="F790" s="152">
        <v>1506879</v>
      </c>
      <c r="G790" s="152">
        <v>36134</v>
      </c>
      <c r="H790" s="152">
        <v>46956</v>
      </c>
      <c r="I790" s="152">
        <v>356504</v>
      </c>
      <c r="J790" s="152">
        <v>281492</v>
      </c>
      <c r="K790" s="152">
        <v>75012</v>
      </c>
      <c r="L790" s="848"/>
      <c r="M790" s="848"/>
      <c r="N790" s="848"/>
      <c r="O790" s="2"/>
    </row>
    <row r="791" spans="2:15" ht="12" customHeight="1">
      <c r="C791" s="45" t="s">
        <v>1601</v>
      </c>
      <c r="D791" s="152">
        <v>306783</v>
      </c>
      <c r="E791" s="152">
        <v>264054</v>
      </c>
      <c r="F791" s="152">
        <v>237727</v>
      </c>
      <c r="G791" s="152">
        <v>12426</v>
      </c>
      <c r="H791" s="152">
        <v>13901</v>
      </c>
      <c r="I791" s="152">
        <v>40763</v>
      </c>
      <c r="J791" s="152">
        <v>34300</v>
      </c>
      <c r="K791" s="152">
        <v>6463</v>
      </c>
      <c r="L791" s="848"/>
      <c r="M791" s="848"/>
      <c r="N791" s="848"/>
      <c r="O791" s="2"/>
    </row>
    <row r="792" spans="2:15" ht="12" customHeight="1">
      <c r="C792" s="45" t="s">
        <v>1602</v>
      </c>
      <c r="D792" s="152">
        <v>278464</v>
      </c>
      <c r="E792" s="152">
        <v>171128</v>
      </c>
      <c r="F792" s="152">
        <v>144950</v>
      </c>
      <c r="G792" s="152">
        <v>13111</v>
      </c>
      <c r="H792" s="152">
        <v>13067</v>
      </c>
      <c r="I792" s="152">
        <v>95632</v>
      </c>
      <c r="J792" s="152">
        <v>62042</v>
      </c>
      <c r="K792" s="152">
        <v>33590</v>
      </c>
      <c r="L792" s="848"/>
      <c r="M792" s="848"/>
      <c r="N792" s="848"/>
      <c r="O792" s="2"/>
    </row>
    <row r="793" spans="2:15" ht="12" customHeight="1">
      <c r="C793" s="45" t="s">
        <v>1603</v>
      </c>
      <c r="D793" s="152">
        <v>171575</v>
      </c>
      <c r="E793" s="152">
        <v>134043</v>
      </c>
      <c r="F793" s="152">
        <v>131249</v>
      </c>
      <c r="G793" s="152">
        <v>576</v>
      </c>
      <c r="H793" s="152">
        <v>2218</v>
      </c>
      <c r="I793" s="152">
        <v>35953</v>
      </c>
      <c r="J793" s="152">
        <v>29753</v>
      </c>
      <c r="K793" s="152">
        <v>6201</v>
      </c>
      <c r="L793" s="848"/>
      <c r="M793" s="848"/>
      <c r="N793" s="848"/>
      <c r="O793" s="2"/>
    </row>
    <row r="794" spans="2:15" ht="12" customHeight="1">
      <c r="C794" s="45" t="s">
        <v>1715</v>
      </c>
      <c r="D794" s="152">
        <v>651982</v>
      </c>
      <c r="E794" s="152">
        <v>562477</v>
      </c>
      <c r="F794" s="152">
        <v>552216</v>
      </c>
      <c r="G794" s="152">
        <v>2021</v>
      </c>
      <c r="H794" s="152">
        <v>8241</v>
      </c>
      <c r="I794" s="152">
        <v>80389</v>
      </c>
      <c r="J794" s="152">
        <v>68449</v>
      </c>
      <c r="K794" s="152">
        <v>11941</v>
      </c>
      <c r="L794" s="2"/>
      <c r="M794" s="2"/>
      <c r="N794" s="2"/>
      <c r="O794" s="2"/>
    </row>
    <row r="795" spans="2:15" ht="12" customHeight="1">
      <c r="C795" s="45" t="s">
        <v>1716</v>
      </c>
      <c r="D795" s="152">
        <v>129663</v>
      </c>
      <c r="E795" s="152">
        <v>99743</v>
      </c>
      <c r="F795" s="152">
        <v>95550</v>
      </c>
      <c r="G795" s="152">
        <v>2660</v>
      </c>
      <c r="H795" s="152">
        <v>1533</v>
      </c>
      <c r="I795" s="152">
        <v>28013</v>
      </c>
      <c r="J795" s="152">
        <v>24412</v>
      </c>
      <c r="K795" s="152">
        <v>3601</v>
      </c>
      <c r="L795" s="848"/>
      <c r="M795" s="848"/>
      <c r="N795" s="848"/>
      <c r="O795" s="2"/>
    </row>
    <row r="796" spans="2:15" ht="12" customHeight="1">
      <c r="C796" s="45" t="s">
        <v>1717</v>
      </c>
      <c r="D796" s="152">
        <v>11639</v>
      </c>
      <c r="E796" s="152">
        <v>9513</v>
      </c>
      <c r="F796" s="152">
        <v>8595</v>
      </c>
      <c r="G796" s="152">
        <v>775</v>
      </c>
      <c r="H796" s="152">
        <v>143</v>
      </c>
      <c r="I796" s="152">
        <v>2093</v>
      </c>
      <c r="J796" s="152">
        <v>1763</v>
      </c>
      <c r="K796" s="152">
        <v>330</v>
      </c>
      <c r="L796" s="848"/>
      <c r="M796" s="848"/>
      <c r="N796" s="848"/>
      <c r="O796" s="2"/>
    </row>
    <row r="797" spans="2:15" ht="12" customHeight="1">
      <c r="C797" s="45" t="s">
        <v>1718</v>
      </c>
      <c r="D797" s="152">
        <v>52043</v>
      </c>
      <c r="E797" s="152">
        <v>39010</v>
      </c>
      <c r="F797" s="152">
        <v>34452</v>
      </c>
      <c r="G797" s="152">
        <v>1887</v>
      </c>
      <c r="H797" s="152">
        <v>2671</v>
      </c>
      <c r="I797" s="152">
        <v>12219</v>
      </c>
      <c r="J797" s="152">
        <v>10658</v>
      </c>
      <c r="K797" s="152">
        <v>1561</v>
      </c>
      <c r="L797" s="848"/>
      <c r="M797" s="848"/>
      <c r="N797" s="848"/>
      <c r="O797" s="2"/>
    </row>
    <row r="798" spans="2:15" ht="12" customHeight="1">
      <c r="C798" s="45" t="s">
        <v>1719</v>
      </c>
      <c r="D798" s="152">
        <v>123327</v>
      </c>
      <c r="E798" s="152">
        <v>114728</v>
      </c>
      <c r="F798" s="152">
        <v>113490</v>
      </c>
      <c r="G798" s="152">
        <v>269</v>
      </c>
      <c r="H798" s="152">
        <v>969</v>
      </c>
      <c r="I798" s="152">
        <v>8528</v>
      </c>
      <c r="J798" s="152">
        <v>6982</v>
      </c>
      <c r="K798" s="152">
        <v>1546</v>
      </c>
      <c r="L798" s="848"/>
      <c r="M798" s="848"/>
      <c r="N798" s="848"/>
      <c r="O798" s="2"/>
    </row>
    <row r="799" spans="2:15" ht="12" customHeight="1">
      <c r="C799" s="45" t="s">
        <v>1720</v>
      </c>
      <c r="D799" s="152">
        <v>52538</v>
      </c>
      <c r="E799" s="152">
        <v>50307</v>
      </c>
      <c r="F799" s="152">
        <v>49908</v>
      </c>
      <c r="G799" s="152">
        <v>82</v>
      </c>
      <c r="H799" s="152">
        <v>317</v>
      </c>
      <c r="I799" s="152">
        <v>1979</v>
      </c>
      <c r="J799" s="152">
        <v>1787</v>
      </c>
      <c r="K799" s="152">
        <v>192</v>
      </c>
      <c r="L799" s="848"/>
      <c r="M799" s="848"/>
      <c r="N799" s="848"/>
      <c r="O799" s="2"/>
    </row>
    <row r="800" spans="2:15" ht="12" customHeight="1">
      <c r="C800" s="45" t="s">
        <v>495</v>
      </c>
      <c r="D800" s="152">
        <v>13394</v>
      </c>
      <c r="E800" s="152">
        <v>10198</v>
      </c>
      <c r="F800" s="152">
        <v>8727</v>
      </c>
      <c r="G800" s="152">
        <v>815</v>
      </c>
      <c r="H800" s="152">
        <v>656</v>
      </c>
      <c r="I800" s="152">
        <v>3029</v>
      </c>
      <c r="J800" s="152">
        <v>2321</v>
      </c>
      <c r="K800" s="152">
        <v>708</v>
      </c>
      <c r="L800" s="848"/>
      <c r="M800" s="848"/>
      <c r="N800" s="848"/>
      <c r="O800" s="2"/>
    </row>
    <row r="801" spans="2:19" ht="12" customHeight="1">
      <c r="C801" s="45" t="s">
        <v>1721</v>
      </c>
      <c r="D801" s="152">
        <v>179048</v>
      </c>
      <c r="E801" s="152">
        <v>129744</v>
      </c>
      <c r="F801" s="152">
        <v>125126</v>
      </c>
      <c r="G801" s="152">
        <v>1470</v>
      </c>
      <c r="H801" s="152">
        <v>3149</v>
      </c>
      <c r="I801" s="152">
        <v>46995</v>
      </c>
      <c r="J801" s="152">
        <v>38202</v>
      </c>
      <c r="K801" s="152">
        <v>8793</v>
      </c>
      <c r="L801" s="848"/>
      <c r="M801" s="848"/>
      <c r="N801" s="848"/>
      <c r="O801" s="2"/>
    </row>
    <row r="802" spans="2:19" ht="12" customHeight="1">
      <c r="C802" s="849" t="s">
        <v>1722</v>
      </c>
      <c r="D802" s="152">
        <v>4464</v>
      </c>
      <c r="E802" s="152">
        <v>3969</v>
      </c>
      <c r="F802" s="152">
        <v>3851</v>
      </c>
      <c r="G802" s="152">
        <v>35</v>
      </c>
      <c r="H802" s="152">
        <v>84</v>
      </c>
      <c r="I802" s="152">
        <v>471</v>
      </c>
      <c r="J802" s="152">
        <v>431</v>
      </c>
      <c r="K802" s="152">
        <v>40</v>
      </c>
      <c r="L802" s="848"/>
      <c r="M802" s="848"/>
      <c r="N802" s="848"/>
      <c r="O802" s="2"/>
    </row>
    <row r="803" spans="2:19" ht="12" customHeight="1">
      <c r="C803" s="686"/>
      <c r="L803" s="848"/>
      <c r="M803" s="848"/>
      <c r="N803" s="848"/>
      <c r="O803" s="2"/>
    </row>
    <row r="804" spans="2:19" ht="12" customHeight="1">
      <c r="B804" s="94" t="s">
        <v>1723</v>
      </c>
      <c r="C804" s="686"/>
      <c r="D804" s="746"/>
      <c r="E804" s="746"/>
      <c r="F804" s="746"/>
      <c r="G804" s="746"/>
      <c r="H804" s="746"/>
      <c r="I804" s="746"/>
      <c r="J804" s="746"/>
      <c r="K804" s="746"/>
      <c r="L804" s="2"/>
      <c r="M804" s="2"/>
      <c r="N804" s="2"/>
      <c r="O804" s="2"/>
    </row>
    <row r="805" spans="2:19" ht="12" customHeight="1">
      <c r="B805" s="94" t="s">
        <v>1944</v>
      </c>
      <c r="C805" s="686"/>
      <c r="D805" s="699">
        <v>100</v>
      </c>
      <c r="E805" s="699">
        <v>100</v>
      </c>
      <c r="F805" s="699">
        <v>100</v>
      </c>
      <c r="G805" s="699">
        <v>100</v>
      </c>
      <c r="H805" s="699">
        <v>100</v>
      </c>
      <c r="I805" s="699">
        <v>100</v>
      </c>
      <c r="J805" s="699">
        <v>100</v>
      </c>
      <c r="K805" s="699">
        <v>100</v>
      </c>
      <c r="L805" s="43"/>
      <c r="M805" s="43"/>
      <c r="N805" s="43"/>
      <c r="O805" s="43"/>
      <c r="P805" s="43"/>
      <c r="Q805" s="43"/>
      <c r="R805" s="43"/>
      <c r="S805" s="43"/>
    </row>
    <row r="806" spans="2:19" ht="12" customHeight="1">
      <c r="C806" s="45" t="s">
        <v>1601</v>
      </c>
      <c r="D806" s="699">
        <v>15.5</v>
      </c>
      <c r="E806" s="699">
        <v>16.600000000000001</v>
      </c>
      <c r="F806" s="699">
        <v>15.8</v>
      </c>
      <c r="G806" s="699">
        <v>34.4</v>
      </c>
      <c r="H806" s="699">
        <v>29.6</v>
      </c>
      <c r="I806" s="699">
        <v>11.4</v>
      </c>
      <c r="J806" s="699">
        <v>12.2</v>
      </c>
      <c r="K806" s="699">
        <v>8.6</v>
      </c>
      <c r="L806" s="43"/>
      <c r="M806" s="43"/>
      <c r="N806" s="43"/>
      <c r="O806" s="43"/>
      <c r="P806" s="43"/>
      <c r="Q806" s="43"/>
      <c r="R806" s="43"/>
      <c r="S806" s="43"/>
    </row>
    <row r="807" spans="2:19" ht="12" customHeight="1">
      <c r="C807" s="45" t="s">
        <v>1602</v>
      </c>
      <c r="D807" s="699">
        <v>14.1</v>
      </c>
      <c r="E807" s="699">
        <v>10.8</v>
      </c>
      <c r="F807" s="699">
        <v>9.6</v>
      </c>
      <c r="G807" s="699">
        <v>36.299999999999997</v>
      </c>
      <c r="H807" s="699">
        <v>27.8</v>
      </c>
      <c r="I807" s="699">
        <v>26.8</v>
      </c>
      <c r="J807" s="699">
        <v>22</v>
      </c>
      <c r="K807" s="699">
        <v>44.8</v>
      </c>
      <c r="L807" s="43"/>
      <c r="M807" s="43"/>
      <c r="N807" s="43"/>
      <c r="O807" s="43"/>
      <c r="P807" s="43"/>
      <c r="Q807" s="43"/>
      <c r="R807" s="43"/>
      <c r="S807" s="43"/>
    </row>
    <row r="808" spans="2:19" ht="12" customHeight="1">
      <c r="C808" s="45" t="s">
        <v>1603</v>
      </c>
      <c r="D808" s="699">
        <v>8.6999999999999993</v>
      </c>
      <c r="E808" s="699">
        <v>8.4</v>
      </c>
      <c r="F808" s="699">
        <v>8.6999999999999993</v>
      </c>
      <c r="G808" s="699">
        <v>1.6</v>
      </c>
      <c r="H808" s="699">
        <v>4.7</v>
      </c>
      <c r="I808" s="699">
        <v>10.1</v>
      </c>
      <c r="J808" s="699">
        <v>10.6</v>
      </c>
      <c r="K808" s="699">
        <v>8.3000000000000007</v>
      </c>
      <c r="L808" s="43"/>
      <c r="M808" s="43"/>
      <c r="N808" s="43"/>
      <c r="O808" s="43"/>
      <c r="P808" s="43"/>
      <c r="Q808" s="43"/>
      <c r="R808" s="43"/>
      <c r="S808" s="43"/>
    </row>
    <row r="809" spans="2:19" ht="12" customHeight="1">
      <c r="C809" s="45" t="s">
        <v>1715</v>
      </c>
      <c r="D809" s="699">
        <v>33</v>
      </c>
      <c r="E809" s="699">
        <v>35.4</v>
      </c>
      <c r="F809" s="699">
        <v>36.6</v>
      </c>
      <c r="G809" s="699">
        <v>5.6</v>
      </c>
      <c r="H809" s="699">
        <v>17.600000000000001</v>
      </c>
      <c r="I809" s="699">
        <v>22.5</v>
      </c>
      <c r="J809" s="699">
        <v>24.3</v>
      </c>
      <c r="K809" s="699">
        <v>15.9</v>
      </c>
      <c r="L809" s="43"/>
      <c r="M809" s="43"/>
      <c r="N809" s="43"/>
      <c r="O809" s="43"/>
      <c r="P809" s="43"/>
      <c r="Q809" s="43"/>
      <c r="R809" s="43"/>
      <c r="S809" s="43"/>
    </row>
    <row r="810" spans="2:19" ht="12" customHeight="1">
      <c r="C810" s="45" t="s">
        <v>1716</v>
      </c>
      <c r="D810" s="699">
        <v>6.6</v>
      </c>
      <c r="E810" s="699">
        <v>6.3</v>
      </c>
      <c r="F810" s="699">
        <v>6.3</v>
      </c>
      <c r="G810" s="699">
        <v>7.4</v>
      </c>
      <c r="H810" s="699">
        <v>3.3</v>
      </c>
      <c r="I810" s="699">
        <v>7.9</v>
      </c>
      <c r="J810" s="699">
        <v>8.6999999999999993</v>
      </c>
      <c r="K810" s="699">
        <v>4.8</v>
      </c>
      <c r="L810" s="43"/>
      <c r="M810" s="43"/>
      <c r="N810" s="43"/>
      <c r="O810" s="43"/>
      <c r="P810" s="43"/>
      <c r="Q810" s="43"/>
      <c r="R810" s="43"/>
      <c r="S810" s="43"/>
    </row>
    <row r="811" spans="2:19" ht="12" customHeight="1">
      <c r="C811" s="45" t="s">
        <v>1717</v>
      </c>
      <c r="D811" s="699">
        <v>0.6</v>
      </c>
      <c r="E811" s="699">
        <v>0.6</v>
      </c>
      <c r="F811" s="699">
        <v>0.6</v>
      </c>
      <c r="G811" s="699">
        <v>2.1</v>
      </c>
      <c r="H811" s="699">
        <v>0.3</v>
      </c>
      <c r="I811" s="699">
        <v>0.6</v>
      </c>
      <c r="J811" s="699">
        <v>0.6</v>
      </c>
      <c r="K811" s="699">
        <v>0.4</v>
      </c>
      <c r="L811" s="43"/>
      <c r="M811" s="43"/>
      <c r="N811" s="43"/>
      <c r="O811" s="43"/>
      <c r="P811" s="43"/>
      <c r="Q811" s="43"/>
      <c r="R811" s="43"/>
      <c r="S811" s="43"/>
    </row>
    <row r="812" spans="2:19" ht="12" customHeight="1">
      <c r="C812" s="45" t="s">
        <v>1718</v>
      </c>
      <c r="D812" s="699">
        <v>2.6</v>
      </c>
      <c r="E812" s="699">
        <v>2.5</v>
      </c>
      <c r="F812" s="699">
        <v>2.2999999999999998</v>
      </c>
      <c r="G812" s="699">
        <v>5.2</v>
      </c>
      <c r="H812" s="699">
        <v>5.7</v>
      </c>
      <c r="I812" s="699">
        <v>3.4</v>
      </c>
      <c r="J812" s="699">
        <v>3.8</v>
      </c>
      <c r="K812" s="699">
        <v>2.1</v>
      </c>
      <c r="L812" s="43"/>
      <c r="M812" s="43"/>
      <c r="N812" s="43"/>
      <c r="O812" s="43"/>
      <c r="P812" s="43"/>
      <c r="Q812" s="43"/>
      <c r="R812" s="43"/>
      <c r="S812" s="43"/>
    </row>
    <row r="813" spans="2:19" ht="12" customHeight="1">
      <c r="C813" s="45" t="s">
        <v>1719</v>
      </c>
      <c r="D813" s="699">
        <v>6.2</v>
      </c>
      <c r="E813" s="699">
        <v>7.2</v>
      </c>
      <c r="F813" s="699">
        <v>7.5</v>
      </c>
      <c r="G813" s="699">
        <v>0.7</v>
      </c>
      <c r="H813" s="699">
        <v>2.1</v>
      </c>
      <c r="I813" s="699">
        <v>2.4</v>
      </c>
      <c r="J813" s="699">
        <v>2.5</v>
      </c>
      <c r="K813" s="699">
        <v>2.1</v>
      </c>
      <c r="L813" s="43"/>
      <c r="M813" s="43"/>
      <c r="N813" s="43"/>
      <c r="O813" s="43"/>
      <c r="P813" s="43"/>
      <c r="Q813" s="43"/>
      <c r="R813" s="43"/>
      <c r="S813" s="43"/>
    </row>
    <row r="814" spans="2:19" ht="12" customHeight="1">
      <c r="C814" s="45" t="s">
        <v>1720</v>
      </c>
      <c r="D814" s="699">
        <v>2.7</v>
      </c>
      <c r="E814" s="699">
        <v>3.2</v>
      </c>
      <c r="F814" s="699">
        <v>3.3</v>
      </c>
      <c r="G814" s="699">
        <v>0.2</v>
      </c>
      <c r="H814" s="699">
        <v>0.7</v>
      </c>
      <c r="I814" s="699">
        <v>0.6</v>
      </c>
      <c r="J814" s="699">
        <v>0.6</v>
      </c>
      <c r="K814" s="699">
        <v>0.3</v>
      </c>
      <c r="L814" s="43"/>
      <c r="M814" s="43"/>
      <c r="N814" s="43"/>
      <c r="O814" s="43"/>
      <c r="P814" s="43"/>
      <c r="Q814" s="43"/>
      <c r="R814" s="43"/>
      <c r="S814" s="43"/>
    </row>
    <row r="815" spans="2:19" ht="12" customHeight="1">
      <c r="C815" s="45" t="s">
        <v>495</v>
      </c>
      <c r="D815" s="699">
        <v>0.7</v>
      </c>
      <c r="E815" s="699">
        <v>0.6</v>
      </c>
      <c r="F815" s="699">
        <v>0.6</v>
      </c>
      <c r="G815" s="699">
        <v>2.2999999999999998</v>
      </c>
      <c r="H815" s="699">
        <v>1.4</v>
      </c>
      <c r="I815" s="699">
        <v>0.8</v>
      </c>
      <c r="J815" s="699">
        <v>0.8</v>
      </c>
      <c r="K815" s="699">
        <v>0.9</v>
      </c>
      <c r="L815" s="43"/>
      <c r="M815" s="43"/>
      <c r="N815" s="43"/>
      <c r="O815" s="43"/>
      <c r="P815" s="43"/>
      <c r="Q815" s="43"/>
      <c r="R815" s="43"/>
      <c r="S815" s="43"/>
    </row>
    <row r="816" spans="2:19" ht="12" customHeight="1">
      <c r="C816" s="45" t="s">
        <v>1721</v>
      </c>
      <c r="D816" s="699">
        <v>9</v>
      </c>
      <c r="E816" s="699">
        <v>8.1999999999999993</v>
      </c>
      <c r="F816" s="699">
        <v>8.3000000000000007</v>
      </c>
      <c r="G816" s="699">
        <v>4.0999999999999996</v>
      </c>
      <c r="H816" s="699">
        <v>6.7</v>
      </c>
      <c r="I816" s="699">
        <v>13.2</v>
      </c>
      <c r="J816" s="699">
        <v>13.6</v>
      </c>
      <c r="K816" s="699">
        <v>11.7</v>
      </c>
      <c r="L816" s="43"/>
      <c r="M816" s="43"/>
      <c r="N816" s="43"/>
      <c r="O816" s="43"/>
      <c r="P816" s="43"/>
      <c r="Q816" s="43"/>
      <c r="R816" s="43"/>
      <c r="S816" s="43"/>
    </row>
    <row r="817" spans="1:19" ht="12" customHeight="1">
      <c r="C817" s="849" t="s">
        <v>1722</v>
      </c>
      <c r="D817" s="699">
        <v>0.2</v>
      </c>
      <c r="E817" s="699">
        <v>0.2</v>
      </c>
      <c r="F817" s="699">
        <v>0.3</v>
      </c>
      <c r="G817" s="699">
        <v>0.1</v>
      </c>
      <c r="H817" s="699">
        <v>0.2</v>
      </c>
      <c r="I817" s="699">
        <v>0.1</v>
      </c>
      <c r="J817" s="699">
        <v>0.2</v>
      </c>
      <c r="K817" s="699">
        <v>0.1</v>
      </c>
      <c r="L817" s="43"/>
      <c r="M817" s="43"/>
      <c r="N817" s="43"/>
      <c r="O817" s="43"/>
      <c r="P817" s="43"/>
      <c r="Q817" s="43"/>
      <c r="R817" s="43"/>
      <c r="S817" s="43"/>
    </row>
    <row r="818" spans="1:19" ht="12" customHeight="1">
      <c r="C818" s="686"/>
      <c r="L818" s="43"/>
      <c r="M818" s="43"/>
      <c r="N818" s="43"/>
      <c r="O818" s="43"/>
      <c r="P818" s="43"/>
      <c r="Q818" s="43"/>
      <c r="R818" s="43"/>
      <c r="S818" s="43"/>
    </row>
    <row r="819" spans="1:19" ht="12" customHeight="1">
      <c r="B819" s="94" t="s">
        <v>1724</v>
      </c>
      <c r="C819" s="686"/>
      <c r="D819" s="699"/>
      <c r="E819" s="699"/>
      <c r="F819" s="699"/>
      <c r="G819" s="699"/>
      <c r="H819" s="699"/>
      <c r="I819" s="699"/>
      <c r="J819" s="699"/>
      <c r="K819" s="699"/>
      <c r="L819" s="43"/>
      <c r="M819" s="43"/>
      <c r="N819" s="43"/>
      <c r="O819" s="43"/>
      <c r="P819" s="43"/>
      <c r="Q819" s="43"/>
      <c r="R819" s="43"/>
      <c r="S819" s="43"/>
    </row>
    <row r="820" spans="1:19" ht="12" customHeight="1">
      <c r="B820" s="94" t="s">
        <v>1944</v>
      </c>
      <c r="C820" s="686"/>
      <c r="D820" s="699">
        <v>100</v>
      </c>
      <c r="E820" s="699">
        <v>80.400000000000006</v>
      </c>
      <c r="F820" s="699">
        <v>76.2</v>
      </c>
      <c r="G820" s="699">
        <v>1.8</v>
      </c>
      <c r="H820" s="699">
        <v>2.4</v>
      </c>
      <c r="I820" s="699">
        <v>18</v>
      </c>
      <c r="J820" s="699">
        <v>14.2</v>
      </c>
      <c r="K820" s="699">
        <v>3.8</v>
      </c>
      <c r="L820" s="43"/>
      <c r="M820" s="43"/>
      <c r="N820" s="43"/>
      <c r="O820" s="43"/>
      <c r="P820" s="43"/>
      <c r="Q820" s="43"/>
      <c r="R820" s="43"/>
      <c r="S820" s="43"/>
    </row>
    <row r="821" spans="1:19" ht="12" customHeight="1">
      <c r="C821" s="45" t="s">
        <v>1601</v>
      </c>
      <c r="D821" s="699">
        <v>100</v>
      </c>
      <c r="E821" s="699">
        <v>86.1</v>
      </c>
      <c r="F821" s="699">
        <v>77.5</v>
      </c>
      <c r="G821" s="699">
        <v>4.0999999999999996</v>
      </c>
      <c r="H821" s="699">
        <v>4.5</v>
      </c>
      <c r="I821" s="699">
        <v>13.3</v>
      </c>
      <c r="J821" s="699">
        <v>11.2</v>
      </c>
      <c r="K821" s="699">
        <v>2.1</v>
      </c>
      <c r="L821" s="43"/>
      <c r="M821" s="43"/>
      <c r="N821" s="43"/>
      <c r="O821" s="43"/>
      <c r="P821" s="43"/>
      <c r="Q821" s="43"/>
      <c r="R821" s="43"/>
      <c r="S821" s="43"/>
    </row>
    <row r="822" spans="1:19" ht="12" customHeight="1">
      <c r="C822" s="45" t="s">
        <v>1602</v>
      </c>
      <c r="D822" s="699">
        <v>100</v>
      </c>
      <c r="E822" s="699">
        <v>61.5</v>
      </c>
      <c r="F822" s="699">
        <v>52.1</v>
      </c>
      <c r="G822" s="699">
        <v>4.7</v>
      </c>
      <c r="H822" s="699">
        <v>4.7</v>
      </c>
      <c r="I822" s="699">
        <v>34.299999999999997</v>
      </c>
      <c r="J822" s="699">
        <v>22.3</v>
      </c>
      <c r="K822" s="699">
        <v>12.1</v>
      </c>
      <c r="L822" s="43"/>
      <c r="M822" s="43"/>
      <c r="N822" s="43"/>
      <c r="O822" s="43"/>
      <c r="P822" s="43"/>
      <c r="Q822" s="43"/>
      <c r="R822" s="43"/>
      <c r="S822" s="43"/>
    </row>
    <row r="823" spans="1:19" ht="12" customHeight="1">
      <c r="C823" s="45" t="s">
        <v>1603</v>
      </c>
      <c r="D823" s="699">
        <v>100</v>
      </c>
      <c r="E823" s="699">
        <v>78.099999999999994</v>
      </c>
      <c r="F823" s="699">
        <v>76.5</v>
      </c>
      <c r="G823" s="699">
        <v>0.3</v>
      </c>
      <c r="H823" s="699">
        <v>1.3</v>
      </c>
      <c r="I823" s="699">
        <v>21</v>
      </c>
      <c r="J823" s="699">
        <v>17.3</v>
      </c>
      <c r="K823" s="699">
        <v>3.6</v>
      </c>
      <c r="L823" s="43"/>
      <c r="M823" s="43"/>
      <c r="N823" s="43"/>
      <c r="O823" s="43"/>
      <c r="P823" s="43"/>
      <c r="Q823" s="43"/>
      <c r="R823" s="43"/>
      <c r="S823" s="43"/>
    </row>
    <row r="824" spans="1:19" ht="12" customHeight="1">
      <c r="C824" s="45" t="s">
        <v>1715</v>
      </c>
      <c r="D824" s="699">
        <v>100</v>
      </c>
      <c r="E824" s="699">
        <v>86.3</v>
      </c>
      <c r="F824" s="699">
        <v>84.7</v>
      </c>
      <c r="G824" s="699">
        <v>0.3</v>
      </c>
      <c r="H824" s="699">
        <v>1.3</v>
      </c>
      <c r="I824" s="699">
        <v>12.3</v>
      </c>
      <c r="J824" s="699">
        <v>10.5</v>
      </c>
      <c r="K824" s="699">
        <v>1.8</v>
      </c>
      <c r="L824" s="43"/>
      <c r="M824" s="43"/>
      <c r="N824" s="43"/>
      <c r="O824" s="43"/>
      <c r="P824" s="43"/>
      <c r="Q824" s="43"/>
      <c r="R824" s="43"/>
      <c r="S824" s="43"/>
    </row>
    <row r="825" spans="1:19" ht="12" customHeight="1">
      <c r="C825" s="45" t="s">
        <v>1716</v>
      </c>
      <c r="D825" s="699">
        <v>100</v>
      </c>
      <c r="E825" s="699">
        <v>76.900000000000006</v>
      </c>
      <c r="F825" s="699">
        <v>73.7</v>
      </c>
      <c r="G825" s="699">
        <v>2.1</v>
      </c>
      <c r="H825" s="699">
        <v>1.2</v>
      </c>
      <c r="I825" s="699">
        <v>21.6</v>
      </c>
      <c r="J825" s="699">
        <v>18.8</v>
      </c>
      <c r="K825" s="699">
        <v>2.8</v>
      </c>
      <c r="L825" s="43"/>
      <c r="M825" s="43"/>
      <c r="N825" s="43"/>
      <c r="O825" s="43"/>
      <c r="P825" s="43"/>
      <c r="Q825" s="43"/>
      <c r="R825" s="43"/>
      <c r="S825" s="43"/>
    </row>
    <row r="826" spans="1:19" ht="12" customHeight="1">
      <c r="C826" s="45" t="s">
        <v>1717</v>
      </c>
      <c r="D826" s="699">
        <v>100</v>
      </c>
      <c r="E826" s="699">
        <v>81.7</v>
      </c>
      <c r="F826" s="699">
        <v>73.8</v>
      </c>
      <c r="G826" s="699">
        <v>6.7</v>
      </c>
      <c r="H826" s="699">
        <v>1.2</v>
      </c>
      <c r="I826" s="699">
        <v>18</v>
      </c>
      <c r="J826" s="699">
        <v>15.1</v>
      </c>
      <c r="K826" s="699">
        <v>2.8</v>
      </c>
      <c r="L826" s="43"/>
      <c r="M826" s="43"/>
      <c r="N826" s="43"/>
      <c r="O826" s="43"/>
      <c r="P826" s="43"/>
      <c r="Q826" s="43"/>
      <c r="R826" s="43"/>
      <c r="S826" s="43"/>
    </row>
    <row r="827" spans="1:19" ht="12" customHeight="1">
      <c r="C827" s="45" t="s">
        <v>1718</v>
      </c>
      <c r="D827" s="699">
        <v>100</v>
      </c>
      <c r="E827" s="699">
        <v>75</v>
      </c>
      <c r="F827" s="699">
        <v>66.2</v>
      </c>
      <c r="G827" s="699">
        <v>3.6</v>
      </c>
      <c r="H827" s="699">
        <v>5.0999999999999996</v>
      </c>
      <c r="I827" s="699">
        <v>23.5</v>
      </c>
      <c r="J827" s="699">
        <v>20.5</v>
      </c>
      <c r="K827" s="699">
        <v>3</v>
      </c>
      <c r="L827" s="43"/>
      <c r="M827" s="43"/>
      <c r="N827" s="43"/>
      <c r="O827" s="43"/>
      <c r="P827" s="43"/>
      <c r="Q827" s="43"/>
      <c r="R827" s="43"/>
      <c r="S827" s="43"/>
    </row>
    <row r="828" spans="1:19" ht="12" customHeight="1">
      <c r="C828" s="45" t="s">
        <v>1719</v>
      </c>
      <c r="D828" s="699">
        <v>100</v>
      </c>
      <c r="E828" s="699">
        <v>93</v>
      </c>
      <c r="F828" s="699">
        <v>92</v>
      </c>
      <c r="G828" s="699">
        <v>0.2</v>
      </c>
      <c r="H828" s="699">
        <v>0.8</v>
      </c>
      <c r="I828" s="699">
        <v>6.9</v>
      </c>
      <c r="J828" s="699">
        <v>5.7</v>
      </c>
      <c r="K828" s="699">
        <v>1.3</v>
      </c>
      <c r="L828" s="43"/>
      <c r="M828" s="43"/>
      <c r="N828" s="43"/>
      <c r="O828" s="43"/>
      <c r="P828" s="43"/>
      <c r="Q828" s="43"/>
      <c r="R828" s="43"/>
      <c r="S828" s="43"/>
    </row>
    <row r="829" spans="1:19" ht="12" customHeight="1">
      <c r="C829" s="45" t="s">
        <v>1720</v>
      </c>
      <c r="D829" s="699">
        <v>100</v>
      </c>
      <c r="E829" s="699">
        <v>95.8</v>
      </c>
      <c r="F829" s="699">
        <v>95</v>
      </c>
      <c r="G829" s="699">
        <v>0.2</v>
      </c>
      <c r="H829" s="699">
        <v>0.6</v>
      </c>
      <c r="I829" s="699">
        <v>3.8</v>
      </c>
      <c r="J829" s="699">
        <v>3.4</v>
      </c>
      <c r="K829" s="699">
        <v>0.4</v>
      </c>
      <c r="L829" s="43"/>
      <c r="M829" s="43"/>
      <c r="N829" s="43"/>
      <c r="O829" s="43"/>
      <c r="P829" s="43"/>
      <c r="Q829" s="43"/>
      <c r="R829" s="43"/>
      <c r="S829" s="43"/>
    </row>
    <row r="830" spans="1:19" ht="12" customHeight="1">
      <c r="C830" s="45" t="s">
        <v>495</v>
      </c>
      <c r="D830" s="699">
        <v>100</v>
      </c>
      <c r="E830" s="699">
        <v>76.099999999999994</v>
      </c>
      <c r="F830" s="699">
        <v>65.2</v>
      </c>
      <c r="G830" s="699">
        <v>6.1</v>
      </c>
      <c r="H830" s="699">
        <v>4.9000000000000004</v>
      </c>
      <c r="I830" s="699">
        <v>22.6</v>
      </c>
      <c r="J830" s="699">
        <v>17.3</v>
      </c>
      <c r="K830" s="699">
        <v>5.3</v>
      </c>
      <c r="L830" s="43"/>
      <c r="M830" s="43"/>
      <c r="N830" s="43"/>
      <c r="O830" s="43"/>
      <c r="P830" s="43"/>
      <c r="Q830" s="43"/>
      <c r="R830" s="43"/>
      <c r="S830" s="43"/>
    </row>
    <row r="831" spans="1:19" ht="12" customHeight="1">
      <c r="C831" s="45" t="s">
        <v>1721</v>
      </c>
      <c r="D831" s="699">
        <v>100</v>
      </c>
      <c r="E831" s="699">
        <v>72.5</v>
      </c>
      <c r="F831" s="699">
        <v>69.900000000000006</v>
      </c>
      <c r="G831" s="699">
        <v>0.8</v>
      </c>
      <c r="H831" s="699">
        <v>1.8</v>
      </c>
      <c r="I831" s="699">
        <v>26.2</v>
      </c>
      <c r="J831" s="699">
        <v>21.3</v>
      </c>
      <c r="K831" s="699">
        <v>4.9000000000000004</v>
      </c>
      <c r="L831" s="43"/>
      <c r="M831" s="43"/>
      <c r="N831" s="43"/>
      <c r="O831" s="43"/>
      <c r="P831" s="43"/>
      <c r="Q831" s="43"/>
      <c r="R831" s="43"/>
      <c r="S831" s="43"/>
    </row>
    <row r="832" spans="1:19" ht="12" customHeight="1">
      <c r="A832" s="97"/>
      <c r="B832" s="111"/>
      <c r="C832" s="811" t="s">
        <v>1722</v>
      </c>
      <c r="D832" s="725">
        <v>100</v>
      </c>
      <c r="E832" s="725">
        <v>88.9</v>
      </c>
      <c r="F832" s="725">
        <v>86.3</v>
      </c>
      <c r="G832" s="725">
        <v>0.8</v>
      </c>
      <c r="H832" s="725">
        <v>1.9</v>
      </c>
      <c r="I832" s="725">
        <v>10.6</v>
      </c>
      <c r="J832" s="725">
        <v>9.6999999999999993</v>
      </c>
      <c r="K832" s="725">
        <v>0.9</v>
      </c>
      <c r="L832" s="43"/>
      <c r="M832" s="43"/>
      <c r="N832" s="43"/>
      <c r="O832" s="43"/>
      <c r="P832" s="43"/>
      <c r="Q832" s="43"/>
      <c r="R832" s="43"/>
      <c r="S832" s="43"/>
    </row>
    <row r="833" spans="1:10" ht="12" customHeight="1">
      <c r="B833" s="94" t="s">
        <v>1725</v>
      </c>
      <c r="C833" s="94"/>
    </row>
    <row r="834" spans="1:10" ht="12" customHeight="1">
      <c r="B834" s="94" t="s">
        <v>1726</v>
      </c>
      <c r="C834" s="94"/>
    </row>
    <row r="836" spans="1:10" ht="12" customHeight="1">
      <c r="G836" s="97"/>
    </row>
    <row r="837" spans="1:10" ht="12" customHeight="1">
      <c r="B837" s="316" t="s">
        <v>1727</v>
      </c>
      <c r="C837" s="94"/>
    </row>
    <row r="838" spans="1:10" ht="12" customHeight="1">
      <c r="C838" s="94"/>
      <c r="I838" s="4" t="s">
        <v>1728</v>
      </c>
      <c r="J838" s="97"/>
    </row>
    <row r="839" spans="1:10" ht="12" customHeight="1">
      <c r="B839" s="121"/>
      <c r="C839" s="122"/>
      <c r="D839" s="817" t="s">
        <v>1729</v>
      </c>
      <c r="E839" s="850" t="s">
        <v>1730</v>
      </c>
      <c r="F839" s="850" t="s">
        <v>1731</v>
      </c>
      <c r="G839" s="850" t="s">
        <v>620</v>
      </c>
      <c r="H839" s="850" t="s">
        <v>1732</v>
      </c>
      <c r="I839" s="851" t="s">
        <v>621</v>
      </c>
      <c r="J839" s="97"/>
    </row>
    <row r="840" spans="1:10" ht="12" customHeight="1">
      <c r="B840" s="111"/>
      <c r="C840" s="135"/>
      <c r="D840" s="820" t="s">
        <v>570</v>
      </c>
      <c r="E840" s="820" t="s">
        <v>627</v>
      </c>
      <c r="F840" s="820" t="s">
        <v>1733</v>
      </c>
      <c r="G840" s="820" t="s">
        <v>1734</v>
      </c>
      <c r="H840" s="820" t="s">
        <v>628</v>
      </c>
      <c r="I840" s="821" t="s">
        <v>1735</v>
      </c>
      <c r="J840" s="97"/>
    </row>
    <row r="841" spans="1:10" ht="12" customHeight="1">
      <c r="B841" s="97" t="s">
        <v>1542</v>
      </c>
      <c r="C841" s="122"/>
      <c r="D841" s="746"/>
      <c r="E841" s="746"/>
      <c r="F841" s="693"/>
      <c r="G841" s="746"/>
      <c r="H841" s="746"/>
      <c r="I841" s="746"/>
      <c r="J841" s="97"/>
    </row>
    <row r="842" spans="1:10" ht="12" customHeight="1">
      <c r="A842" s="97"/>
      <c r="B842" s="97" t="s">
        <v>1945</v>
      </c>
      <c r="C842" s="123"/>
      <c r="D842" s="756">
        <v>75012</v>
      </c>
      <c r="E842" s="756">
        <v>384</v>
      </c>
      <c r="F842" s="756">
        <v>526</v>
      </c>
      <c r="G842" s="756">
        <v>1942</v>
      </c>
      <c r="H842" s="756">
        <v>4538</v>
      </c>
      <c r="I842" s="756">
        <v>2532</v>
      </c>
      <c r="J842" s="97"/>
    </row>
    <row r="843" spans="1:10" ht="12" customHeight="1">
      <c r="A843" s="97"/>
      <c r="B843" s="97"/>
      <c r="C843" s="45" t="s">
        <v>1601</v>
      </c>
      <c r="D843" s="756">
        <v>6463</v>
      </c>
      <c r="E843" s="756">
        <v>41</v>
      </c>
      <c r="F843" s="756">
        <v>59</v>
      </c>
      <c r="G843" s="756">
        <v>399</v>
      </c>
      <c r="H843" s="756">
        <v>631</v>
      </c>
      <c r="I843" s="756">
        <v>387</v>
      </c>
    </row>
    <row r="844" spans="1:10" ht="12" customHeight="1">
      <c r="A844" s="97"/>
      <c r="B844" s="97"/>
      <c r="C844" s="45" t="s">
        <v>1602</v>
      </c>
      <c r="D844" s="756">
        <v>33590</v>
      </c>
      <c r="E844" s="756">
        <v>17</v>
      </c>
      <c r="F844" s="756">
        <v>123</v>
      </c>
      <c r="G844" s="756">
        <v>254</v>
      </c>
      <c r="H844" s="756">
        <v>463</v>
      </c>
      <c r="I844" s="756">
        <v>405</v>
      </c>
    </row>
    <row r="845" spans="1:10" ht="12" customHeight="1">
      <c r="A845" s="97"/>
      <c r="B845" s="97"/>
      <c r="C845" s="45" t="s">
        <v>1603</v>
      </c>
      <c r="D845" s="756">
        <v>6201</v>
      </c>
      <c r="E845" s="756">
        <v>1</v>
      </c>
      <c r="F845" s="756">
        <v>36</v>
      </c>
      <c r="G845" s="756">
        <v>324</v>
      </c>
      <c r="H845" s="756">
        <v>600</v>
      </c>
      <c r="I845" s="756">
        <v>376</v>
      </c>
    </row>
    <row r="846" spans="1:10" ht="12" customHeight="1">
      <c r="A846" s="97"/>
      <c r="B846" s="97"/>
      <c r="C846" s="45" t="s">
        <v>1715</v>
      </c>
      <c r="D846" s="756">
        <v>11941</v>
      </c>
      <c r="E846" s="756">
        <v>260</v>
      </c>
      <c r="F846" s="756">
        <v>262</v>
      </c>
      <c r="G846" s="756">
        <v>553</v>
      </c>
      <c r="H846" s="756">
        <v>1356</v>
      </c>
      <c r="I846" s="756">
        <v>590</v>
      </c>
    </row>
    <row r="847" spans="1:10" ht="12" customHeight="1">
      <c r="A847" s="97"/>
      <c r="B847" s="97"/>
      <c r="C847" s="853" t="s">
        <v>1716</v>
      </c>
      <c r="D847" s="756">
        <v>3601</v>
      </c>
      <c r="E847" s="756">
        <v>5</v>
      </c>
      <c r="F847" s="756">
        <v>4</v>
      </c>
      <c r="G847" s="756">
        <v>124</v>
      </c>
      <c r="H847" s="756">
        <v>238</v>
      </c>
      <c r="I847" s="756">
        <v>153</v>
      </c>
    </row>
    <row r="848" spans="1:10" ht="12" customHeight="1">
      <c r="A848" s="97"/>
      <c r="B848" s="97"/>
      <c r="C848" s="45" t="s">
        <v>1744</v>
      </c>
      <c r="D848" s="756">
        <v>330</v>
      </c>
      <c r="E848" s="1054"/>
      <c r="F848" s="756">
        <v>1</v>
      </c>
      <c r="G848" s="756">
        <v>22</v>
      </c>
      <c r="H848" s="756">
        <v>52</v>
      </c>
      <c r="I848" s="756">
        <v>22</v>
      </c>
    </row>
    <row r="849" spans="1:13" ht="12" customHeight="1">
      <c r="A849" s="97"/>
      <c r="B849" s="97"/>
      <c r="C849" s="45" t="s">
        <v>491</v>
      </c>
      <c r="D849" s="756">
        <v>1561</v>
      </c>
      <c r="E849" s="756" t="s">
        <v>1745</v>
      </c>
      <c r="F849" s="756">
        <v>3</v>
      </c>
      <c r="G849" s="756">
        <v>90</v>
      </c>
      <c r="H849" s="756">
        <v>428</v>
      </c>
      <c r="I849" s="756">
        <v>75</v>
      </c>
    </row>
    <row r="850" spans="1:13" ht="12" customHeight="1">
      <c r="A850" s="97"/>
      <c r="B850" s="97"/>
      <c r="C850" s="45" t="s">
        <v>492</v>
      </c>
      <c r="D850" s="756">
        <v>1546</v>
      </c>
      <c r="E850" s="756">
        <v>9</v>
      </c>
      <c r="F850" s="756">
        <v>14</v>
      </c>
      <c r="G850" s="756">
        <v>43</v>
      </c>
      <c r="H850" s="756">
        <v>217</v>
      </c>
      <c r="I850" s="756">
        <v>124</v>
      </c>
    </row>
    <row r="851" spans="1:13" ht="12" customHeight="1">
      <c r="A851" s="97"/>
      <c r="B851" s="97"/>
      <c r="C851" s="45" t="s">
        <v>494</v>
      </c>
      <c r="D851" s="756">
        <v>192</v>
      </c>
      <c r="E851" s="756">
        <v>45</v>
      </c>
      <c r="F851" s="756">
        <v>11</v>
      </c>
      <c r="G851" s="756">
        <v>12</v>
      </c>
      <c r="H851" s="756">
        <v>13</v>
      </c>
      <c r="I851" s="756">
        <v>18</v>
      </c>
    </row>
    <row r="852" spans="1:13" ht="12" customHeight="1">
      <c r="A852" s="97"/>
      <c r="B852" s="97"/>
      <c r="C852" s="45" t="s">
        <v>1746</v>
      </c>
      <c r="D852" s="756">
        <v>708</v>
      </c>
      <c r="E852" s="756" t="s">
        <v>1745</v>
      </c>
      <c r="F852" s="756" t="s">
        <v>1745</v>
      </c>
      <c r="G852" s="756">
        <v>1</v>
      </c>
      <c r="H852" s="756">
        <v>37</v>
      </c>
      <c r="I852" s="756">
        <v>21</v>
      </c>
    </row>
    <row r="853" spans="1:13" ht="12" customHeight="1">
      <c r="A853" s="97"/>
      <c r="B853" s="97"/>
      <c r="C853" s="45" t="s">
        <v>496</v>
      </c>
      <c r="D853" s="756">
        <v>8793</v>
      </c>
      <c r="E853" s="756">
        <v>5</v>
      </c>
      <c r="F853" s="756">
        <v>12</v>
      </c>
      <c r="G853" s="756">
        <v>114</v>
      </c>
      <c r="H853" s="756">
        <v>492</v>
      </c>
      <c r="I853" s="756">
        <v>359</v>
      </c>
    </row>
    <row r="854" spans="1:13" ht="12" customHeight="1">
      <c r="A854" s="97"/>
      <c r="B854" s="97"/>
      <c r="C854" s="686" t="s">
        <v>540</v>
      </c>
      <c r="D854" s="756">
        <v>40</v>
      </c>
      <c r="E854" s="756" t="s">
        <v>1745</v>
      </c>
      <c r="F854" s="756" t="s">
        <v>1745</v>
      </c>
      <c r="G854" s="756">
        <v>5</v>
      </c>
      <c r="H854" s="756">
        <v>8</v>
      </c>
      <c r="I854" s="756">
        <v>2</v>
      </c>
    </row>
    <row r="855" spans="1:13" ht="12" customHeight="1">
      <c r="A855" s="97"/>
      <c r="B855" s="97"/>
      <c r="C855" s="686"/>
      <c r="D855" s="756"/>
      <c r="E855" s="756"/>
      <c r="F855" s="756"/>
      <c r="G855" s="756"/>
      <c r="H855" s="756"/>
      <c r="I855" s="756"/>
    </row>
    <row r="856" spans="1:13" ht="12" customHeight="1">
      <c r="B856" s="97" t="s">
        <v>1747</v>
      </c>
      <c r="C856" s="123"/>
      <c r="D856" s="756"/>
      <c r="E856" s="756"/>
      <c r="F856" s="756"/>
      <c r="G856" s="756"/>
      <c r="H856" s="756"/>
      <c r="I856" s="756"/>
    </row>
    <row r="857" spans="1:13" ht="12" customHeight="1">
      <c r="A857" s="97"/>
      <c r="B857" s="97" t="s">
        <v>1945</v>
      </c>
      <c r="C857" s="123"/>
      <c r="D857" s="1053" t="s">
        <v>128</v>
      </c>
      <c r="E857" s="1053" t="s">
        <v>128</v>
      </c>
      <c r="F857" s="756">
        <v>53</v>
      </c>
      <c r="G857" s="756">
        <v>194</v>
      </c>
      <c r="H857" s="756">
        <v>454</v>
      </c>
      <c r="I857" s="756">
        <v>506</v>
      </c>
      <c r="J857" s="1055"/>
      <c r="K857" s="1055"/>
      <c r="L857" s="1055"/>
      <c r="M857" s="1055"/>
    </row>
    <row r="858" spans="1:13" ht="12" customHeight="1">
      <c r="A858" s="97"/>
      <c r="B858" s="97"/>
      <c r="C858" s="45" t="s">
        <v>1601</v>
      </c>
      <c r="D858" s="1053" t="s">
        <v>128</v>
      </c>
      <c r="E858" s="1053" t="s">
        <v>128</v>
      </c>
      <c r="F858" s="756">
        <v>6</v>
      </c>
      <c r="G858" s="756">
        <v>40</v>
      </c>
      <c r="H858" s="756">
        <v>63</v>
      </c>
      <c r="I858" s="756">
        <v>77</v>
      </c>
      <c r="J858" s="1055"/>
      <c r="K858" s="1055"/>
      <c r="L858" s="1055"/>
      <c r="M858" s="1055"/>
    </row>
    <row r="859" spans="1:13" ht="12" customHeight="1">
      <c r="A859" s="97"/>
      <c r="B859" s="97"/>
      <c r="C859" s="45" t="s">
        <v>1602</v>
      </c>
      <c r="D859" s="1053" t="s">
        <v>128</v>
      </c>
      <c r="E859" s="1053" t="s">
        <v>128</v>
      </c>
      <c r="F859" s="756">
        <v>12</v>
      </c>
      <c r="G859" s="756">
        <v>25</v>
      </c>
      <c r="H859" s="756">
        <v>46</v>
      </c>
      <c r="I859" s="756">
        <v>81</v>
      </c>
      <c r="J859" s="1055"/>
      <c r="K859" s="1055"/>
      <c r="L859" s="1055"/>
      <c r="M859" s="1055"/>
    </row>
    <row r="860" spans="1:13" ht="12" customHeight="1">
      <c r="A860" s="97"/>
      <c r="B860" s="97"/>
      <c r="C860" s="45" t="s">
        <v>1603</v>
      </c>
      <c r="D860" s="1053" t="s">
        <v>128</v>
      </c>
      <c r="E860" s="1053" t="s">
        <v>128</v>
      </c>
      <c r="F860" s="756">
        <v>4</v>
      </c>
      <c r="G860" s="756">
        <v>32</v>
      </c>
      <c r="H860" s="756">
        <v>60</v>
      </c>
      <c r="I860" s="756">
        <v>75</v>
      </c>
      <c r="J860" s="1055"/>
      <c r="K860" s="1055"/>
      <c r="L860" s="1055"/>
      <c r="M860" s="1055"/>
    </row>
    <row r="861" spans="1:13" ht="12" customHeight="1">
      <c r="A861" s="97"/>
      <c r="B861" s="97"/>
      <c r="C861" s="45" t="s">
        <v>1715</v>
      </c>
      <c r="D861" s="1053" t="s">
        <v>128</v>
      </c>
      <c r="E861" s="1053" t="s">
        <v>128</v>
      </c>
      <c r="F861" s="756">
        <v>26</v>
      </c>
      <c r="G861" s="756">
        <v>55</v>
      </c>
      <c r="H861" s="756">
        <v>136</v>
      </c>
      <c r="I861" s="756">
        <v>118</v>
      </c>
      <c r="J861" s="1055"/>
      <c r="K861" s="1055"/>
      <c r="L861" s="1055"/>
      <c r="M861" s="1055"/>
    </row>
    <row r="862" spans="1:13" ht="12" customHeight="1">
      <c r="A862" s="97"/>
      <c r="B862" s="97"/>
      <c r="C862" s="853" t="s">
        <v>1716</v>
      </c>
      <c r="D862" s="1053" t="s">
        <v>128</v>
      </c>
      <c r="E862" s="1053" t="s">
        <v>128</v>
      </c>
      <c r="F862" s="756">
        <v>0</v>
      </c>
      <c r="G862" s="756">
        <v>12</v>
      </c>
      <c r="H862" s="756">
        <v>24</v>
      </c>
      <c r="I862" s="756">
        <v>31</v>
      </c>
      <c r="J862" s="1055"/>
      <c r="K862" s="1055"/>
      <c r="L862" s="1055"/>
      <c r="M862" s="1055"/>
    </row>
    <row r="863" spans="1:13" ht="12" customHeight="1">
      <c r="A863" s="97"/>
      <c r="B863" s="97"/>
      <c r="C863" s="45" t="s">
        <v>1744</v>
      </c>
      <c r="D863" s="1053" t="s">
        <v>128</v>
      </c>
      <c r="E863" s="1053" t="s">
        <v>128</v>
      </c>
      <c r="F863" s="756">
        <v>0</v>
      </c>
      <c r="G863" s="756">
        <v>2</v>
      </c>
      <c r="H863" s="756">
        <v>5</v>
      </c>
      <c r="I863" s="756">
        <v>4</v>
      </c>
      <c r="J863" s="1055"/>
      <c r="K863" s="1055"/>
      <c r="L863" s="1055"/>
      <c r="M863" s="1055"/>
    </row>
    <row r="864" spans="1:13" ht="12" customHeight="1">
      <c r="A864" s="97"/>
      <c r="B864" s="97"/>
      <c r="C864" s="45" t="s">
        <v>491</v>
      </c>
      <c r="D864" s="1053" t="s">
        <v>128</v>
      </c>
      <c r="E864" s="1053" t="s">
        <v>128</v>
      </c>
      <c r="F864" s="756">
        <v>0</v>
      </c>
      <c r="G864" s="756">
        <v>9</v>
      </c>
      <c r="H864" s="756">
        <v>43</v>
      </c>
      <c r="I864" s="756">
        <v>15</v>
      </c>
      <c r="J864" s="1055"/>
      <c r="K864" s="1055"/>
      <c r="L864" s="1055"/>
      <c r="M864" s="1055"/>
    </row>
    <row r="865" spans="1:13" ht="12" customHeight="1">
      <c r="A865" s="97"/>
      <c r="B865" s="97"/>
      <c r="C865" s="45" t="s">
        <v>492</v>
      </c>
      <c r="D865" s="1053" t="s">
        <v>128</v>
      </c>
      <c r="E865" s="1053" t="s">
        <v>128</v>
      </c>
      <c r="F865" s="756">
        <v>1</v>
      </c>
      <c r="G865" s="756">
        <v>4</v>
      </c>
      <c r="H865" s="756">
        <v>22</v>
      </c>
      <c r="I865" s="756">
        <v>25</v>
      </c>
      <c r="J865" s="1055"/>
      <c r="K865" s="1055"/>
      <c r="L865" s="1055"/>
      <c r="M865" s="1055"/>
    </row>
    <row r="866" spans="1:13" ht="12" customHeight="1">
      <c r="A866" s="97"/>
      <c r="B866" s="97"/>
      <c r="C866" s="45" t="s">
        <v>494</v>
      </c>
      <c r="D866" s="1053" t="s">
        <v>128</v>
      </c>
      <c r="E866" s="1053" t="s">
        <v>128</v>
      </c>
      <c r="F866" s="756">
        <v>1</v>
      </c>
      <c r="G866" s="756">
        <v>1</v>
      </c>
      <c r="H866" s="756">
        <v>1</v>
      </c>
      <c r="I866" s="756">
        <v>4</v>
      </c>
      <c r="J866" s="1055"/>
      <c r="K866" s="1055"/>
      <c r="L866" s="1055"/>
      <c r="M866" s="1055"/>
    </row>
    <row r="867" spans="1:13" ht="12" customHeight="1">
      <c r="A867" s="97"/>
      <c r="B867" s="97"/>
      <c r="C867" s="45" t="s">
        <v>1746</v>
      </c>
      <c r="D867" s="1053" t="s">
        <v>128</v>
      </c>
      <c r="E867" s="1053" t="s">
        <v>128</v>
      </c>
      <c r="F867" s="756"/>
      <c r="G867" s="756">
        <v>0</v>
      </c>
      <c r="H867" s="756">
        <v>4</v>
      </c>
      <c r="I867" s="756">
        <v>4</v>
      </c>
      <c r="J867" s="1055"/>
      <c r="K867" s="1055"/>
      <c r="L867" s="1055"/>
      <c r="M867" s="1055"/>
    </row>
    <row r="868" spans="1:13" ht="12" customHeight="1">
      <c r="A868" s="97"/>
      <c r="B868" s="97"/>
      <c r="C868" s="45" t="s">
        <v>496</v>
      </c>
      <c r="D868" s="1053" t="s">
        <v>128</v>
      </c>
      <c r="E868" s="1053" t="s">
        <v>128</v>
      </c>
      <c r="F868" s="756">
        <v>1</v>
      </c>
      <c r="G868" s="756">
        <v>11</v>
      </c>
      <c r="H868" s="756">
        <v>49</v>
      </c>
      <c r="I868" s="756">
        <v>72</v>
      </c>
      <c r="J868" s="1055"/>
      <c r="K868" s="1055"/>
      <c r="L868" s="1055"/>
      <c r="M868" s="1055"/>
    </row>
    <row r="869" spans="1:13" ht="12" customHeight="1">
      <c r="A869" s="97"/>
      <c r="B869" s="97"/>
      <c r="C869" s="686" t="s">
        <v>540</v>
      </c>
      <c r="D869" s="1053" t="s">
        <v>128</v>
      </c>
      <c r="E869" s="1053" t="s">
        <v>128</v>
      </c>
      <c r="F869" s="756"/>
      <c r="G869" s="756">
        <v>1</v>
      </c>
      <c r="H869" s="756">
        <v>1</v>
      </c>
      <c r="I869" s="756">
        <v>0</v>
      </c>
      <c r="J869" s="1055"/>
      <c r="K869" s="1055"/>
      <c r="L869" s="1055"/>
      <c r="M869" s="1055"/>
    </row>
    <row r="870" spans="1:13" ht="12" customHeight="1">
      <c r="A870" s="97"/>
      <c r="B870" s="97"/>
      <c r="C870" s="686"/>
      <c r="D870" s="854"/>
      <c r="E870" s="854"/>
      <c r="F870" s="852"/>
      <c r="G870" s="852"/>
      <c r="H870" s="852"/>
      <c r="I870" s="852"/>
    </row>
    <row r="871" spans="1:13" ht="12" customHeight="1">
      <c r="B871" s="97" t="s">
        <v>1543</v>
      </c>
      <c r="C871" s="123"/>
      <c r="D871" s="854"/>
      <c r="E871" s="854"/>
      <c r="F871" s="852"/>
      <c r="G871" s="852"/>
      <c r="H871" s="852"/>
      <c r="I871" s="852"/>
    </row>
    <row r="872" spans="1:13" ht="12" customHeight="1">
      <c r="A872" s="97"/>
      <c r="B872" s="97" t="s">
        <v>1945</v>
      </c>
      <c r="C872" s="123"/>
      <c r="D872" s="856" t="s">
        <v>128</v>
      </c>
      <c r="E872" s="856" t="s">
        <v>128</v>
      </c>
      <c r="F872" s="855">
        <v>1.5</v>
      </c>
      <c r="G872" s="855">
        <v>0.8</v>
      </c>
      <c r="H872" s="855">
        <v>1.4</v>
      </c>
      <c r="I872" s="855">
        <v>1.4</v>
      </c>
      <c r="J872" s="1029"/>
      <c r="K872" s="1029"/>
      <c r="L872" s="1029"/>
      <c r="M872" s="1029"/>
    </row>
    <row r="873" spans="1:13" ht="12" customHeight="1">
      <c r="A873" s="97"/>
      <c r="B873" s="97"/>
      <c r="C873" s="45" t="s">
        <v>1601</v>
      </c>
      <c r="D873" s="856" t="s">
        <v>128</v>
      </c>
      <c r="E873" s="856" t="s">
        <v>128</v>
      </c>
      <c r="F873" s="855">
        <v>1.3</v>
      </c>
      <c r="G873" s="855">
        <v>1.2</v>
      </c>
      <c r="H873" s="855">
        <v>1.1000000000000001</v>
      </c>
      <c r="I873" s="855">
        <v>1.3</v>
      </c>
      <c r="J873" s="1029"/>
      <c r="K873" s="1029"/>
      <c r="L873" s="1029"/>
      <c r="M873" s="1029"/>
    </row>
    <row r="874" spans="1:13" ht="12" customHeight="1">
      <c r="A874" s="97"/>
      <c r="B874" s="97"/>
      <c r="C874" s="45" t="s">
        <v>1602</v>
      </c>
      <c r="D874" s="856" t="s">
        <v>128</v>
      </c>
      <c r="E874" s="856" t="s">
        <v>128</v>
      </c>
      <c r="F874" s="855">
        <v>4.2</v>
      </c>
      <c r="G874" s="855">
        <v>1.7</v>
      </c>
      <c r="H874" s="855">
        <v>1.3</v>
      </c>
      <c r="I874" s="855">
        <v>1.9</v>
      </c>
      <c r="J874" s="1029"/>
      <c r="K874" s="1029"/>
      <c r="L874" s="1029"/>
      <c r="M874" s="1029"/>
    </row>
    <row r="875" spans="1:13" ht="12" customHeight="1">
      <c r="A875" s="97"/>
      <c r="B875" s="97"/>
      <c r="C875" s="45" t="s">
        <v>1603</v>
      </c>
      <c r="D875" s="856" t="s">
        <v>128</v>
      </c>
      <c r="E875" s="856" t="s">
        <v>128</v>
      </c>
      <c r="F875" s="855">
        <v>2.4</v>
      </c>
      <c r="G875" s="855">
        <v>2</v>
      </c>
      <c r="H875" s="855">
        <v>2</v>
      </c>
      <c r="I875" s="855">
        <v>2.4</v>
      </c>
      <c r="J875" s="1029"/>
      <c r="K875" s="1029"/>
      <c r="L875" s="1029"/>
      <c r="M875" s="1029"/>
    </row>
    <row r="876" spans="1:13" ht="12" customHeight="1">
      <c r="A876" s="97"/>
      <c r="B876" s="97"/>
      <c r="C876" s="45" t="s">
        <v>1715</v>
      </c>
      <c r="D876" s="856" t="s">
        <v>128</v>
      </c>
      <c r="E876" s="856" t="s">
        <v>128</v>
      </c>
      <c r="F876" s="855">
        <v>1.4</v>
      </c>
      <c r="G876" s="855">
        <v>0.5</v>
      </c>
      <c r="H876" s="855">
        <v>1.1000000000000001</v>
      </c>
      <c r="I876" s="855">
        <v>0.9</v>
      </c>
      <c r="J876" s="1029"/>
      <c r="K876" s="1029"/>
      <c r="L876" s="1029"/>
      <c r="M876" s="1029"/>
    </row>
    <row r="877" spans="1:13" ht="12" customHeight="1">
      <c r="A877" s="97"/>
      <c r="B877" s="97"/>
      <c r="C877" s="853" t="s">
        <v>1716</v>
      </c>
      <c r="D877" s="856" t="s">
        <v>128</v>
      </c>
      <c r="E877" s="856" t="s">
        <v>128</v>
      </c>
      <c r="F877" s="855">
        <v>0.3</v>
      </c>
      <c r="G877" s="855">
        <v>1.1000000000000001</v>
      </c>
      <c r="H877" s="855">
        <v>1.1000000000000001</v>
      </c>
      <c r="I877" s="855">
        <v>1.5</v>
      </c>
      <c r="J877" s="1029"/>
      <c r="K877" s="1029"/>
      <c r="L877" s="1029"/>
      <c r="M877" s="1029"/>
    </row>
    <row r="878" spans="1:13" ht="12" customHeight="1">
      <c r="A878" s="97"/>
      <c r="B878" s="97"/>
      <c r="C878" s="45" t="s">
        <v>1744</v>
      </c>
      <c r="D878" s="856" t="s">
        <v>128</v>
      </c>
      <c r="E878" s="856" t="s">
        <v>128</v>
      </c>
      <c r="F878" s="855">
        <v>0.7</v>
      </c>
      <c r="G878" s="855">
        <v>2.6</v>
      </c>
      <c r="H878" s="855">
        <v>3.1</v>
      </c>
      <c r="I878" s="855">
        <v>1.9</v>
      </c>
      <c r="J878" s="1029"/>
      <c r="K878" s="1029"/>
      <c r="L878" s="1029"/>
      <c r="M878" s="1029"/>
    </row>
    <row r="879" spans="1:13" ht="12" customHeight="1">
      <c r="A879" s="97"/>
      <c r="B879" s="97"/>
      <c r="C879" s="45" t="s">
        <v>491</v>
      </c>
      <c r="D879" s="856" t="s">
        <v>128</v>
      </c>
      <c r="E879" s="856" t="s">
        <v>128</v>
      </c>
      <c r="F879" s="855">
        <v>1</v>
      </c>
      <c r="G879" s="855">
        <v>1.6</v>
      </c>
      <c r="H879" s="855">
        <v>4.7</v>
      </c>
      <c r="I879" s="855">
        <v>1.2</v>
      </c>
      <c r="J879" s="1029"/>
      <c r="K879" s="1029"/>
      <c r="L879" s="1029"/>
      <c r="M879" s="1029"/>
    </row>
    <row r="880" spans="1:13" ht="12" customHeight="1">
      <c r="A880" s="97"/>
      <c r="B880" s="97"/>
      <c r="C880" s="45" t="s">
        <v>492</v>
      </c>
      <c r="D880" s="856" t="s">
        <v>128</v>
      </c>
      <c r="E880" s="856" t="s">
        <v>128</v>
      </c>
      <c r="F880" s="855">
        <v>0.6</v>
      </c>
      <c r="G880" s="855">
        <v>0.2</v>
      </c>
      <c r="H880" s="855">
        <v>1</v>
      </c>
      <c r="I880" s="855">
        <v>1</v>
      </c>
      <c r="J880" s="1029"/>
      <c r="K880" s="1029"/>
      <c r="L880" s="1029"/>
      <c r="M880" s="1029"/>
    </row>
    <row r="881" spans="1:13" ht="12" customHeight="1">
      <c r="A881" s="97"/>
      <c r="B881" s="97"/>
      <c r="C881" s="45" t="s">
        <v>494</v>
      </c>
      <c r="D881" s="856" t="s">
        <v>128</v>
      </c>
      <c r="E881" s="856" t="s">
        <v>128</v>
      </c>
      <c r="F881" s="855">
        <v>0.5</v>
      </c>
      <c r="G881" s="855">
        <v>0.3</v>
      </c>
      <c r="H881" s="855">
        <v>0.2</v>
      </c>
      <c r="I881" s="855">
        <v>0.4</v>
      </c>
      <c r="J881" s="1029"/>
      <c r="K881" s="1029"/>
      <c r="L881" s="1029"/>
      <c r="M881" s="1029"/>
    </row>
    <row r="882" spans="1:13" ht="12" customHeight="1">
      <c r="A882" s="97"/>
      <c r="B882" s="97"/>
      <c r="C882" s="45" t="s">
        <v>1746</v>
      </c>
      <c r="D882" s="856" t="s">
        <v>128</v>
      </c>
      <c r="E882" s="856" t="s">
        <v>128</v>
      </c>
      <c r="F882" s="855"/>
      <c r="G882" s="855">
        <v>0.3</v>
      </c>
      <c r="H882" s="855">
        <v>2.4</v>
      </c>
      <c r="I882" s="855">
        <v>1.7</v>
      </c>
      <c r="J882" s="1029"/>
      <c r="K882" s="1029"/>
      <c r="L882" s="1029"/>
      <c r="M882" s="1029"/>
    </row>
    <row r="883" spans="1:13" ht="12" customHeight="1">
      <c r="A883" s="97"/>
      <c r="B883" s="97"/>
      <c r="C883" s="45" t="s">
        <v>496</v>
      </c>
      <c r="D883" s="856" t="s">
        <v>128</v>
      </c>
      <c r="E883" s="856" t="s">
        <v>128</v>
      </c>
      <c r="F883" s="855">
        <v>1.9</v>
      </c>
      <c r="G883" s="855">
        <v>1.3</v>
      </c>
      <c r="H883" s="855">
        <v>2.2999999999999998</v>
      </c>
      <c r="I883" s="855">
        <v>2.5</v>
      </c>
      <c r="J883" s="1029"/>
      <c r="K883" s="1029"/>
      <c r="L883" s="1029"/>
      <c r="M883" s="1029"/>
    </row>
    <row r="884" spans="1:13" ht="12" customHeight="1">
      <c r="A884" s="97"/>
      <c r="B884" s="111"/>
      <c r="C884" s="689" t="s">
        <v>540</v>
      </c>
      <c r="D884" s="857" t="s">
        <v>128</v>
      </c>
      <c r="E884" s="858" t="s">
        <v>128</v>
      </c>
      <c r="F884" s="859"/>
      <c r="G884" s="859">
        <v>0.4</v>
      </c>
      <c r="H884" s="859">
        <v>0.6</v>
      </c>
      <c r="I884" s="859">
        <v>0.4</v>
      </c>
      <c r="J884" s="1029"/>
      <c r="K884" s="1029"/>
      <c r="L884" s="1029"/>
      <c r="M884" s="1029"/>
    </row>
    <row r="885" spans="1:13" ht="12" customHeight="1">
      <c r="B885" s="97" t="s">
        <v>1748</v>
      </c>
      <c r="C885" s="97"/>
      <c r="D885" s="856"/>
      <c r="E885" s="856"/>
      <c r="F885" s="856"/>
      <c r="G885" s="856"/>
      <c r="H885" s="856"/>
      <c r="I885" s="856"/>
      <c r="J885" s="856"/>
    </row>
    <row r="886" spans="1:13" ht="12" customHeight="1">
      <c r="B886" s="94" t="s">
        <v>1749</v>
      </c>
      <c r="C886" s="94"/>
    </row>
    <row r="887" spans="1:13" ht="12" customHeight="1">
      <c r="B887" s="94" t="s">
        <v>1750</v>
      </c>
      <c r="C887" s="94"/>
    </row>
    <row r="888" spans="1:13" ht="12" customHeight="1">
      <c r="B888" s="94" t="s">
        <v>1751</v>
      </c>
      <c r="C888" s="94"/>
    </row>
    <row r="889" spans="1:13" ht="12" customHeight="1">
      <c r="C889" s="94"/>
    </row>
    <row r="890" spans="1:13" ht="12" customHeight="1">
      <c r="B890" s="316" t="s">
        <v>1946</v>
      </c>
      <c r="C890" s="94"/>
    </row>
    <row r="891" spans="1:13" ht="12" customHeight="1">
      <c r="A891" s="97"/>
      <c r="C891" s="94"/>
      <c r="I891" s="4" t="s">
        <v>1728</v>
      </c>
      <c r="J891" s="97"/>
    </row>
    <row r="892" spans="1:13" ht="12" customHeight="1">
      <c r="A892" s="97"/>
      <c r="B892" s="121"/>
      <c r="C892" s="122"/>
      <c r="D892" s="850" t="s">
        <v>1752</v>
      </c>
      <c r="E892" s="850" t="s">
        <v>1753</v>
      </c>
      <c r="F892" s="850" t="s">
        <v>1754</v>
      </c>
      <c r="G892" s="850" t="s">
        <v>1755</v>
      </c>
      <c r="H892" s="850" t="s">
        <v>1756</v>
      </c>
      <c r="I892" s="851" t="s">
        <v>1737</v>
      </c>
      <c r="J892" s="832"/>
    </row>
    <row r="893" spans="1:13" ht="12" customHeight="1">
      <c r="A893" s="97"/>
      <c r="B893" s="111"/>
      <c r="C893" s="135"/>
      <c r="D893" s="820" t="s">
        <v>1757</v>
      </c>
      <c r="E893" s="820" t="s">
        <v>1739</v>
      </c>
      <c r="F893" s="820" t="s">
        <v>1740</v>
      </c>
      <c r="G893" s="820" t="s">
        <v>1741</v>
      </c>
      <c r="H893" s="820" t="s">
        <v>1742</v>
      </c>
      <c r="I893" s="821" t="s">
        <v>1743</v>
      </c>
      <c r="J893" s="832"/>
    </row>
    <row r="894" spans="1:13" ht="12" customHeight="1">
      <c r="B894" s="97" t="s">
        <v>1542</v>
      </c>
      <c r="C894" s="122"/>
      <c r="D894" s="746"/>
      <c r="E894" s="746"/>
      <c r="F894" s="746"/>
      <c r="G894" s="746"/>
      <c r="H894" s="746"/>
      <c r="I894" s="746"/>
      <c r="J894" s="97"/>
    </row>
    <row r="895" spans="1:13" ht="12" customHeight="1">
      <c r="A895" s="97"/>
      <c r="B895" s="97" t="s">
        <v>1945</v>
      </c>
      <c r="C895" s="123"/>
      <c r="D895" s="756">
        <v>3445</v>
      </c>
      <c r="E895" s="756">
        <v>5768</v>
      </c>
      <c r="F895" s="756">
        <v>11710</v>
      </c>
      <c r="G895" s="756">
        <v>16558</v>
      </c>
      <c r="H895" s="756">
        <v>20871</v>
      </c>
      <c r="I895" s="756">
        <v>6484</v>
      </c>
      <c r="J895" s="97"/>
    </row>
    <row r="896" spans="1:13" ht="12" customHeight="1">
      <c r="A896" s="97"/>
      <c r="B896" s="97"/>
      <c r="C896" s="45" t="s">
        <v>1601</v>
      </c>
      <c r="D896" s="756">
        <v>504</v>
      </c>
      <c r="E896" s="756">
        <v>939</v>
      </c>
      <c r="F896" s="756">
        <v>939</v>
      </c>
      <c r="G896" s="756">
        <v>871</v>
      </c>
      <c r="H896" s="756">
        <v>1283</v>
      </c>
      <c r="I896" s="756">
        <v>361</v>
      </c>
      <c r="J896" s="97"/>
    </row>
    <row r="897" spans="1:15" ht="12" customHeight="1">
      <c r="A897" s="97"/>
      <c r="B897" s="97"/>
      <c r="C897" s="45" t="s">
        <v>1602</v>
      </c>
      <c r="D897" s="756">
        <v>684</v>
      </c>
      <c r="E897" s="756">
        <v>1715</v>
      </c>
      <c r="F897" s="756">
        <v>6675</v>
      </c>
      <c r="G897" s="756">
        <v>9647</v>
      </c>
      <c r="H897" s="756">
        <v>10237</v>
      </c>
      <c r="I897" s="756">
        <v>3336</v>
      </c>
      <c r="J897" s="97"/>
    </row>
    <row r="898" spans="1:15" ht="12" customHeight="1">
      <c r="A898" s="97"/>
      <c r="B898" s="97"/>
      <c r="C898" s="45" t="s">
        <v>1603</v>
      </c>
      <c r="D898" s="756">
        <v>628</v>
      </c>
      <c r="E898" s="756">
        <v>1030</v>
      </c>
      <c r="F898" s="756">
        <v>664</v>
      </c>
      <c r="G898" s="756">
        <v>1064</v>
      </c>
      <c r="H898" s="756">
        <v>873</v>
      </c>
      <c r="I898" s="756">
        <v>580</v>
      </c>
      <c r="J898" s="97"/>
    </row>
    <row r="899" spans="1:15" ht="12" customHeight="1">
      <c r="A899" s="97"/>
      <c r="B899" s="97"/>
      <c r="C899" s="45" t="s">
        <v>1715</v>
      </c>
      <c r="D899" s="756">
        <v>657</v>
      </c>
      <c r="E899" s="756">
        <v>789</v>
      </c>
      <c r="F899" s="756">
        <v>1057</v>
      </c>
      <c r="G899" s="756">
        <v>1480</v>
      </c>
      <c r="H899" s="756">
        <v>4359</v>
      </c>
      <c r="I899" s="756">
        <v>458</v>
      </c>
      <c r="J899" s="97"/>
    </row>
    <row r="900" spans="1:15" ht="12" customHeight="1">
      <c r="A900" s="97"/>
      <c r="B900" s="97"/>
      <c r="C900" s="853" t="s">
        <v>1716</v>
      </c>
      <c r="D900" s="756">
        <v>221</v>
      </c>
      <c r="E900" s="756">
        <v>255</v>
      </c>
      <c r="F900" s="756">
        <v>272</v>
      </c>
      <c r="G900" s="756">
        <v>571</v>
      </c>
      <c r="H900" s="756">
        <v>1362</v>
      </c>
      <c r="I900" s="756">
        <v>395</v>
      </c>
      <c r="J900" s="97"/>
    </row>
    <row r="901" spans="1:15" ht="12" customHeight="1">
      <c r="A901" s="97"/>
      <c r="B901" s="97"/>
      <c r="C901" s="45" t="s">
        <v>1744</v>
      </c>
      <c r="D901" s="756">
        <v>29</v>
      </c>
      <c r="E901" s="756">
        <v>22</v>
      </c>
      <c r="F901" s="756">
        <v>61</v>
      </c>
      <c r="G901" s="756">
        <v>21</v>
      </c>
      <c r="H901" s="756">
        <v>30</v>
      </c>
      <c r="I901" s="756">
        <v>70</v>
      </c>
      <c r="J901" s="97"/>
    </row>
    <row r="902" spans="1:15" ht="12" customHeight="1">
      <c r="A902" s="97"/>
      <c r="B902" s="97"/>
      <c r="C902" s="45" t="s">
        <v>491</v>
      </c>
      <c r="D902" s="756">
        <v>206</v>
      </c>
      <c r="E902" s="756">
        <v>230</v>
      </c>
      <c r="F902" s="756">
        <v>132</v>
      </c>
      <c r="G902" s="756">
        <v>196</v>
      </c>
      <c r="H902" s="756">
        <v>165</v>
      </c>
      <c r="I902" s="756">
        <v>35</v>
      </c>
      <c r="J902" s="97"/>
    </row>
    <row r="903" spans="1:15" ht="12" customHeight="1">
      <c r="A903" s="97"/>
      <c r="B903" s="97"/>
      <c r="C903" s="45" t="s">
        <v>492</v>
      </c>
      <c r="D903" s="756">
        <v>123</v>
      </c>
      <c r="E903" s="756">
        <v>89</v>
      </c>
      <c r="F903" s="756">
        <v>144</v>
      </c>
      <c r="G903" s="756">
        <v>311</v>
      </c>
      <c r="H903" s="756">
        <v>315</v>
      </c>
      <c r="I903" s="756">
        <v>157</v>
      </c>
      <c r="J903" s="97"/>
    </row>
    <row r="904" spans="1:15" ht="12" customHeight="1">
      <c r="A904" s="97"/>
      <c r="B904" s="97"/>
      <c r="C904" s="45" t="s">
        <v>494</v>
      </c>
      <c r="D904" s="756">
        <v>5</v>
      </c>
      <c r="E904" s="756">
        <v>18</v>
      </c>
      <c r="F904" s="756">
        <v>21</v>
      </c>
      <c r="G904" s="756">
        <v>11</v>
      </c>
      <c r="H904" s="756">
        <v>32</v>
      </c>
      <c r="I904" s="756">
        <v>6</v>
      </c>
      <c r="J904" s="97"/>
    </row>
    <row r="905" spans="1:15" ht="12" customHeight="1">
      <c r="A905" s="97"/>
      <c r="B905" s="97"/>
      <c r="C905" s="45" t="s">
        <v>1746</v>
      </c>
      <c r="D905" s="756">
        <v>48</v>
      </c>
      <c r="E905" s="756">
        <v>44</v>
      </c>
      <c r="F905" s="756">
        <v>30</v>
      </c>
      <c r="G905" s="756">
        <v>281</v>
      </c>
      <c r="H905" s="756">
        <v>164</v>
      </c>
      <c r="I905" s="756">
        <v>83</v>
      </c>
      <c r="J905" s="97"/>
    </row>
    <row r="906" spans="1:15" ht="12" customHeight="1">
      <c r="A906" s="97"/>
      <c r="B906" s="97"/>
      <c r="C906" s="45" t="s">
        <v>496</v>
      </c>
      <c r="D906" s="756">
        <v>336</v>
      </c>
      <c r="E906" s="756">
        <v>622</v>
      </c>
      <c r="F906" s="756">
        <v>1709</v>
      </c>
      <c r="G906" s="756">
        <v>2101</v>
      </c>
      <c r="H906" s="756">
        <v>2031</v>
      </c>
      <c r="I906" s="756">
        <v>1002</v>
      </c>
      <c r="J906" s="97"/>
    </row>
    <row r="907" spans="1:15" ht="12" customHeight="1">
      <c r="A907" s="97"/>
      <c r="B907" s="97"/>
      <c r="C907" s="686" t="s">
        <v>540</v>
      </c>
      <c r="D907" s="756">
        <v>1</v>
      </c>
      <c r="E907" s="756">
        <v>15</v>
      </c>
      <c r="F907" s="756">
        <v>4</v>
      </c>
      <c r="G907" s="756">
        <v>1</v>
      </c>
      <c r="H907" s="756">
        <v>3</v>
      </c>
      <c r="I907" s="756" t="s">
        <v>1745</v>
      </c>
      <c r="J907" s="97"/>
    </row>
    <row r="908" spans="1:15" ht="12" customHeight="1">
      <c r="A908" s="97"/>
      <c r="B908" s="97"/>
      <c r="C908" s="123"/>
      <c r="D908" s="756"/>
      <c r="E908" s="756"/>
      <c r="F908" s="756"/>
      <c r="G908" s="756"/>
      <c r="H908" s="756"/>
      <c r="I908" s="756"/>
      <c r="J908" s="97"/>
    </row>
    <row r="909" spans="1:15" ht="12" customHeight="1">
      <c r="B909" s="97" t="s">
        <v>1747</v>
      </c>
      <c r="C909" s="123"/>
      <c r="D909" s="756"/>
      <c r="E909" s="756"/>
      <c r="F909" s="756"/>
      <c r="G909" s="756"/>
      <c r="H909" s="756"/>
      <c r="I909" s="756"/>
      <c r="J909" s="97"/>
    </row>
    <row r="910" spans="1:15" ht="12" customHeight="1">
      <c r="A910" s="97"/>
      <c r="B910" s="97" t="s">
        <v>1945</v>
      </c>
      <c r="C910" s="123"/>
      <c r="D910" s="756">
        <v>689</v>
      </c>
      <c r="E910" s="756">
        <v>1154</v>
      </c>
      <c r="F910" s="756">
        <v>2342</v>
      </c>
      <c r="G910" s="756">
        <v>3312</v>
      </c>
      <c r="H910" s="756">
        <v>4174</v>
      </c>
      <c r="I910" s="756">
        <v>3242</v>
      </c>
      <c r="J910" s="1038"/>
      <c r="K910" s="1038"/>
      <c r="L910" s="1038"/>
      <c r="M910" s="1038"/>
      <c r="N910" s="1038"/>
      <c r="O910" s="1038"/>
    </row>
    <row r="911" spans="1:15" ht="12" customHeight="1">
      <c r="A911" s="97"/>
      <c r="B911" s="97"/>
      <c r="C911" s="45" t="s">
        <v>1601</v>
      </c>
      <c r="D911" s="756">
        <v>101</v>
      </c>
      <c r="E911" s="756">
        <v>188</v>
      </c>
      <c r="F911" s="756">
        <v>188</v>
      </c>
      <c r="G911" s="756">
        <v>174</v>
      </c>
      <c r="H911" s="756">
        <v>257</v>
      </c>
      <c r="I911" s="756">
        <v>181</v>
      </c>
      <c r="J911" s="1038"/>
      <c r="K911" s="1038"/>
      <c r="L911" s="1038"/>
      <c r="M911" s="1038"/>
      <c r="N911" s="1038"/>
      <c r="O911" s="1038"/>
    </row>
    <row r="912" spans="1:15" ht="12" customHeight="1">
      <c r="A912" s="97"/>
      <c r="B912" s="97"/>
      <c r="C912" s="45" t="s">
        <v>1602</v>
      </c>
      <c r="D912" s="756">
        <v>137</v>
      </c>
      <c r="E912" s="756">
        <v>343</v>
      </c>
      <c r="F912" s="756">
        <v>1335</v>
      </c>
      <c r="G912" s="756">
        <v>1929</v>
      </c>
      <c r="H912" s="756">
        <v>2047</v>
      </c>
      <c r="I912" s="756">
        <v>1668</v>
      </c>
      <c r="J912" s="1038"/>
      <c r="K912" s="1038"/>
      <c r="L912" s="1038"/>
      <c r="M912" s="1038"/>
      <c r="N912" s="1038"/>
      <c r="O912" s="1038"/>
    </row>
    <row r="913" spans="1:15" ht="12" customHeight="1">
      <c r="A913" s="97"/>
      <c r="B913" s="97"/>
      <c r="C913" s="45" t="s">
        <v>1603</v>
      </c>
      <c r="D913" s="756">
        <v>126</v>
      </c>
      <c r="E913" s="756">
        <v>206</v>
      </c>
      <c r="F913" s="756">
        <v>133</v>
      </c>
      <c r="G913" s="756">
        <v>213</v>
      </c>
      <c r="H913" s="756">
        <v>175</v>
      </c>
      <c r="I913" s="756">
        <v>290</v>
      </c>
      <c r="J913" s="1038"/>
      <c r="K913" s="1038"/>
      <c r="L913" s="1038"/>
      <c r="M913" s="1038"/>
      <c r="N913" s="1038"/>
      <c r="O913" s="1038"/>
    </row>
    <row r="914" spans="1:15" ht="12" customHeight="1">
      <c r="A914" s="97"/>
      <c r="B914" s="97"/>
      <c r="C914" s="45" t="s">
        <v>1715</v>
      </c>
      <c r="D914" s="756">
        <v>131</v>
      </c>
      <c r="E914" s="756">
        <v>158</v>
      </c>
      <c r="F914" s="756">
        <v>211</v>
      </c>
      <c r="G914" s="756">
        <v>296</v>
      </c>
      <c r="H914" s="756">
        <v>872</v>
      </c>
      <c r="I914" s="756">
        <v>229</v>
      </c>
      <c r="J914" s="1038"/>
      <c r="K914" s="1038"/>
      <c r="L914" s="1038"/>
      <c r="M914" s="1038"/>
      <c r="N914" s="1038"/>
      <c r="O914" s="1038"/>
    </row>
    <row r="915" spans="1:15" ht="12" customHeight="1">
      <c r="A915" s="97"/>
      <c r="B915" s="97"/>
      <c r="C915" s="853" t="s">
        <v>1716</v>
      </c>
      <c r="D915" s="756">
        <v>44</v>
      </c>
      <c r="E915" s="756">
        <v>51</v>
      </c>
      <c r="F915" s="756">
        <v>54</v>
      </c>
      <c r="G915" s="756">
        <v>114</v>
      </c>
      <c r="H915" s="756">
        <v>272</v>
      </c>
      <c r="I915" s="756">
        <v>198</v>
      </c>
      <c r="J915" s="1038"/>
      <c r="K915" s="1038"/>
      <c r="L915" s="1038"/>
      <c r="M915" s="1038"/>
      <c r="N915" s="1038"/>
      <c r="O915" s="1038"/>
    </row>
    <row r="916" spans="1:15" ht="12" customHeight="1">
      <c r="A916" s="97"/>
      <c r="B916" s="97"/>
      <c r="C916" s="45" t="s">
        <v>1744</v>
      </c>
      <c r="D916" s="756">
        <v>6</v>
      </c>
      <c r="E916" s="756">
        <v>4</v>
      </c>
      <c r="F916" s="756">
        <v>12</v>
      </c>
      <c r="G916" s="756">
        <v>4</v>
      </c>
      <c r="H916" s="756">
        <v>6</v>
      </c>
      <c r="I916" s="756">
        <v>35</v>
      </c>
      <c r="J916" s="1038"/>
      <c r="K916" s="1038"/>
      <c r="L916" s="1038"/>
      <c r="M916" s="1038"/>
      <c r="N916" s="1038"/>
      <c r="O916" s="1038"/>
    </row>
    <row r="917" spans="1:15" ht="12" customHeight="1">
      <c r="A917" s="97"/>
      <c r="B917" s="97"/>
      <c r="C917" s="45" t="s">
        <v>491</v>
      </c>
      <c r="D917" s="756">
        <v>41</v>
      </c>
      <c r="E917" s="756">
        <v>46</v>
      </c>
      <c r="F917" s="756">
        <v>26</v>
      </c>
      <c r="G917" s="756">
        <v>39</v>
      </c>
      <c r="H917" s="756">
        <v>33</v>
      </c>
      <c r="I917" s="756">
        <v>18</v>
      </c>
      <c r="J917" s="1038"/>
      <c r="K917" s="1038"/>
      <c r="L917" s="1038"/>
      <c r="M917" s="1038"/>
      <c r="N917" s="1038"/>
      <c r="O917" s="1038"/>
    </row>
    <row r="918" spans="1:15" ht="12" customHeight="1">
      <c r="A918" s="97"/>
      <c r="B918" s="97"/>
      <c r="C918" s="45" t="s">
        <v>492</v>
      </c>
      <c r="D918" s="756">
        <v>25</v>
      </c>
      <c r="E918" s="756">
        <v>18</v>
      </c>
      <c r="F918" s="756">
        <v>29</v>
      </c>
      <c r="G918" s="756">
        <v>62</v>
      </c>
      <c r="H918" s="756">
        <v>63</v>
      </c>
      <c r="I918" s="756">
        <v>79</v>
      </c>
      <c r="J918" s="1038"/>
      <c r="K918" s="1038"/>
      <c r="L918" s="1038"/>
      <c r="M918" s="1038"/>
      <c r="N918" s="1038"/>
      <c r="O918" s="1038"/>
    </row>
    <row r="919" spans="1:15" ht="12" customHeight="1">
      <c r="A919" s="97"/>
      <c r="B919" s="97"/>
      <c r="C919" s="45" t="s">
        <v>494</v>
      </c>
      <c r="D919" s="756">
        <v>1</v>
      </c>
      <c r="E919" s="756">
        <v>4</v>
      </c>
      <c r="F919" s="756">
        <v>4</v>
      </c>
      <c r="G919" s="756">
        <v>2</v>
      </c>
      <c r="H919" s="756">
        <v>6</v>
      </c>
      <c r="I919" s="756">
        <v>3</v>
      </c>
      <c r="J919" s="1038"/>
      <c r="K919" s="1038"/>
      <c r="L919" s="1038"/>
      <c r="M919" s="1038"/>
      <c r="N919" s="1038"/>
      <c r="O919" s="1038"/>
    </row>
    <row r="920" spans="1:15" ht="12" customHeight="1">
      <c r="A920" s="97"/>
      <c r="B920" s="97"/>
      <c r="C920" s="45" t="s">
        <v>1746</v>
      </c>
      <c r="D920" s="756">
        <v>10</v>
      </c>
      <c r="E920" s="756">
        <v>9</v>
      </c>
      <c r="F920" s="756">
        <v>6</v>
      </c>
      <c r="G920" s="756">
        <v>56</v>
      </c>
      <c r="H920" s="756">
        <v>33</v>
      </c>
      <c r="I920" s="756">
        <v>42</v>
      </c>
      <c r="J920" s="1038"/>
      <c r="K920" s="1038"/>
      <c r="L920" s="1038"/>
      <c r="M920" s="1038"/>
      <c r="N920" s="1038"/>
      <c r="O920" s="1038"/>
    </row>
    <row r="921" spans="1:15" ht="12" customHeight="1">
      <c r="A921" s="97"/>
      <c r="B921" s="97"/>
      <c r="C921" s="45" t="s">
        <v>496</v>
      </c>
      <c r="D921" s="756">
        <v>67</v>
      </c>
      <c r="E921" s="756">
        <v>124</v>
      </c>
      <c r="F921" s="756">
        <v>342</v>
      </c>
      <c r="G921" s="756">
        <v>420</v>
      </c>
      <c r="H921" s="756">
        <v>406</v>
      </c>
      <c r="I921" s="756">
        <v>501</v>
      </c>
      <c r="J921" s="1038"/>
      <c r="K921" s="1038"/>
      <c r="L921" s="1038"/>
      <c r="M921" s="1038"/>
      <c r="N921" s="1038"/>
      <c r="O921" s="1038"/>
    </row>
    <row r="922" spans="1:15" ht="12" customHeight="1">
      <c r="A922" s="97"/>
      <c r="B922" s="97"/>
      <c r="C922" s="686" t="s">
        <v>540</v>
      </c>
      <c r="D922" s="756">
        <v>0</v>
      </c>
      <c r="E922" s="756">
        <v>3</v>
      </c>
      <c r="F922" s="756">
        <v>1</v>
      </c>
      <c r="G922" s="756">
        <v>0</v>
      </c>
      <c r="H922" s="756">
        <v>1</v>
      </c>
      <c r="I922" s="756"/>
      <c r="J922" s="1038"/>
      <c r="K922" s="1038"/>
      <c r="L922" s="1038"/>
      <c r="M922" s="1038"/>
      <c r="N922" s="1038"/>
      <c r="O922" s="1038"/>
    </row>
    <row r="923" spans="1:15" ht="12" customHeight="1">
      <c r="A923" s="97"/>
      <c r="B923" s="97"/>
      <c r="C923" s="123"/>
      <c r="D923" s="852"/>
      <c r="E923" s="852"/>
      <c r="F923" s="852"/>
      <c r="G923" s="852"/>
      <c r="H923" s="852"/>
      <c r="I923" s="852"/>
      <c r="J923" s="97"/>
    </row>
    <row r="924" spans="1:15" ht="12" customHeight="1">
      <c r="B924" s="97" t="s">
        <v>1543</v>
      </c>
      <c r="C924" s="123"/>
      <c r="D924" s="855"/>
      <c r="E924" s="855"/>
      <c r="F924" s="855"/>
      <c r="G924" s="855"/>
      <c r="H924" s="855"/>
      <c r="I924" s="855"/>
      <c r="J924" s="97"/>
    </row>
    <row r="925" spans="1:15" ht="12" customHeight="1">
      <c r="A925" s="97"/>
      <c r="B925" s="97" t="s">
        <v>1945</v>
      </c>
      <c r="C925" s="123"/>
      <c r="D925" s="855">
        <v>1.5</v>
      </c>
      <c r="E925" s="855">
        <v>2.2999999999999998</v>
      </c>
      <c r="F925" s="855">
        <v>5.3</v>
      </c>
      <c r="G925" s="855">
        <v>8.9</v>
      </c>
      <c r="H925" s="855">
        <v>11.8</v>
      </c>
      <c r="I925" s="855">
        <v>11.2</v>
      </c>
      <c r="J925" s="1028"/>
      <c r="K925" s="1028"/>
      <c r="L925" s="1028"/>
      <c r="M925" s="1028"/>
      <c r="N925" s="1028"/>
      <c r="O925" s="1028"/>
    </row>
    <row r="926" spans="1:15" ht="12" customHeight="1">
      <c r="A926" s="97"/>
      <c r="B926" s="97"/>
      <c r="C926" s="45" t="s">
        <v>1601</v>
      </c>
      <c r="D926" s="855">
        <v>1.2</v>
      </c>
      <c r="E926" s="855">
        <v>1.9</v>
      </c>
      <c r="F926" s="855">
        <v>3</v>
      </c>
      <c r="G926" s="855">
        <v>3.7</v>
      </c>
      <c r="H926" s="855">
        <v>5.5</v>
      </c>
      <c r="I926" s="855">
        <v>4.2</v>
      </c>
      <c r="J926" s="1028"/>
      <c r="K926" s="1028"/>
      <c r="L926" s="1028"/>
      <c r="M926" s="1028"/>
      <c r="N926" s="1028"/>
      <c r="O926" s="1028"/>
    </row>
    <row r="927" spans="1:15" ht="12" customHeight="1">
      <c r="A927" s="97"/>
      <c r="B927" s="97"/>
      <c r="C927" s="45" t="s">
        <v>1602</v>
      </c>
      <c r="D927" s="855">
        <v>2.5</v>
      </c>
      <c r="E927" s="855">
        <v>4.9000000000000004</v>
      </c>
      <c r="F927" s="855">
        <v>13.8</v>
      </c>
      <c r="G927" s="855">
        <v>24.6</v>
      </c>
      <c r="H927" s="855">
        <v>30.1</v>
      </c>
      <c r="I927" s="855">
        <v>32.299999999999997</v>
      </c>
      <c r="J927" s="1028"/>
      <c r="K927" s="1028"/>
      <c r="L927" s="1028"/>
      <c r="M927" s="1028"/>
      <c r="N927" s="1028"/>
      <c r="O927" s="1028"/>
    </row>
    <row r="928" spans="1:15" ht="12" customHeight="1">
      <c r="A928" s="97"/>
      <c r="B928" s="97"/>
      <c r="C928" s="45" t="s">
        <v>1603</v>
      </c>
      <c r="D928" s="855">
        <v>2.8</v>
      </c>
      <c r="E928" s="855">
        <v>4.0999999999999996</v>
      </c>
      <c r="F928" s="855">
        <v>3.4</v>
      </c>
      <c r="G928" s="855">
        <v>7</v>
      </c>
      <c r="H928" s="855">
        <v>4.8</v>
      </c>
      <c r="I928" s="855">
        <v>10.6</v>
      </c>
      <c r="J928" s="1028"/>
      <c r="K928" s="1028"/>
      <c r="L928" s="1028"/>
      <c r="M928" s="1028"/>
      <c r="N928" s="1028"/>
      <c r="O928" s="1028"/>
    </row>
    <row r="929" spans="1:15" ht="12" customHeight="1">
      <c r="A929" s="97"/>
      <c r="B929" s="97"/>
      <c r="C929" s="45" t="s">
        <v>1715</v>
      </c>
      <c r="D929" s="855">
        <v>0.9</v>
      </c>
      <c r="E929" s="855">
        <v>1.1000000000000001</v>
      </c>
      <c r="F929" s="855">
        <v>2.1</v>
      </c>
      <c r="G929" s="855">
        <v>3.4</v>
      </c>
      <c r="H929" s="855">
        <v>9.6999999999999993</v>
      </c>
      <c r="I929" s="855">
        <v>4.3</v>
      </c>
      <c r="J929" s="1028"/>
      <c r="K929" s="1028"/>
      <c r="L929" s="1028"/>
      <c r="M929" s="1028"/>
      <c r="N929" s="1028"/>
      <c r="O929" s="1028"/>
    </row>
    <row r="930" spans="1:15" ht="12" customHeight="1">
      <c r="A930" s="97"/>
      <c r="B930" s="97"/>
      <c r="C930" s="853" t="s">
        <v>1716</v>
      </c>
      <c r="D930" s="855">
        <v>1.2</v>
      </c>
      <c r="E930" s="855">
        <v>1.4</v>
      </c>
      <c r="F930" s="855">
        <v>2</v>
      </c>
      <c r="G930" s="855">
        <v>4.5999999999999996</v>
      </c>
      <c r="H930" s="855">
        <v>9.3000000000000007</v>
      </c>
      <c r="I930" s="855">
        <v>11</v>
      </c>
      <c r="J930" s="1028"/>
      <c r="K930" s="1028"/>
      <c r="L930" s="1028"/>
      <c r="M930" s="1028"/>
      <c r="N930" s="1028"/>
      <c r="O930" s="1028"/>
    </row>
    <row r="931" spans="1:15" ht="12" customHeight="1">
      <c r="A931" s="97"/>
      <c r="B931" s="97"/>
      <c r="C931" s="45" t="s">
        <v>1744</v>
      </c>
      <c r="D931" s="855">
        <v>1.6</v>
      </c>
      <c r="E931" s="855">
        <v>1</v>
      </c>
      <c r="F931" s="855">
        <v>5.2</v>
      </c>
      <c r="G931" s="855">
        <v>1.9</v>
      </c>
      <c r="H931" s="855">
        <v>3.1</v>
      </c>
      <c r="I931" s="855">
        <v>19.100000000000001</v>
      </c>
      <c r="J931" s="1028"/>
      <c r="K931" s="1028"/>
      <c r="L931" s="1028"/>
      <c r="M931" s="1028"/>
      <c r="N931" s="1028"/>
      <c r="O931" s="1028"/>
    </row>
    <row r="932" spans="1:15" ht="12" customHeight="1">
      <c r="A932" s="97"/>
      <c r="B932" s="97"/>
      <c r="C932" s="45" t="s">
        <v>491</v>
      </c>
      <c r="D932" s="855">
        <v>2.7</v>
      </c>
      <c r="E932" s="855">
        <v>3.1</v>
      </c>
      <c r="F932" s="855">
        <v>2.2000000000000002</v>
      </c>
      <c r="G932" s="855">
        <v>6.1</v>
      </c>
      <c r="H932" s="855">
        <v>4.8</v>
      </c>
      <c r="I932" s="855">
        <v>4.2</v>
      </c>
      <c r="J932" s="1028"/>
      <c r="K932" s="1028"/>
      <c r="L932" s="1028"/>
      <c r="M932" s="1028"/>
      <c r="N932" s="1028"/>
      <c r="O932" s="1028"/>
    </row>
    <row r="933" spans="1:15" ht="12" customHeight="1">
      <c r="A933" s="97"/>
      <c r="B933" s="97"/>
      <c r="C933" s="45" t="s">
        <v>492</v>
      </c>
      <c r="D933" s="855">
        <v>1</v>
      </c>
      <c r="E933" s="855">
        <v>0.7</v>
      </c>
      <c r="F933" s="855">
        <v>1.1000000000000001</v>
      </c>
      <c r="G933" s="855">
        <v>2.4</v>
      </c>
      <c r="H933" s="855">
        <v>2.9</v>
      </c>
      <c r="I933" s="855">
        <v>3.1</v>
      </c>
      <c r="J933" s="1028"/>
      <c r="K933" s="1028"/>
      <c r="L933" s="1028"/>
      <c r="M933" s="1028"/>
      <c r="N933" s="1028"/>
      <c r="O933" s="1028"/>
    </row>
    <row r="934" spans="1:15" ht="12" customHeight="1">
      <c r="A934" s="97"/>
      <c r="B934" s="97"/>
      <c r="C934" s="45" t="s">
        <v>494</v>
      </c>
      <c r="D934" s="855">
        <v>0.1</v>
      </c>
      <c r="E934" s="855">
        <v>0.4</v>
      </c>
      <c r="F934" s="855">
        <v>0.5</v>
      </c>
      <c r="G934" s="855">
        <v>0.4</v>
      </c>
      <c r="H934" s="855">
        <v>1.4</v>
      </c>
      <c r="I934" s="855">
        <v>0.4</v>
      </c>
      <c r="J934" s="1028"/>
      <c r="K934" s="1028"/>
      <c r="L934" s="1028"/>
      <c r="M934" s="1028"/>
      <c r="N934" s="1028"/>
      <c r="O934" s="1028"/>
    </row>
    <row r="935" spans="1:15" ht="12" customHeight="1">
      <c r="A935" s="97"/>
      <c r="B935" s="97"/>
      <c r="C935" s="45" t="s">
        <v>1746</v>
      </c>
      <c r="D935" s="855">
        <v>2.2000000000000002</v>
      </c>
      <c r="E935" s="855">
        <v>2.2999999999999998</v>
      </c>
      <c r="F935" s="855">
        <v>1.7</v>
      </c>
      <c r="G935" s="855">
        <v>12.8</v>
      </c>
      <c r="H935" s="855">
        <v>9.5</v>
      </c>
      <c r="I935" s="855">
        <v>24.4</v>
      </c>
      <c r="J935" s="1028"/>
      <c r="K935" s="1028"/>
      <c r="L935" s="1028"/>
      <c r="M935" s="1028"/>
      <c r="N935" s="1028"/>
      <c r="O935" s="1028"/>
    </row>
    <row r="936" spans="1:15" ht="12" customHeight="1">
      <c r="A936" s="97"/>
      <c r="B936" s="97"/>
      <c r="C936" s="45" t="s">
        <v>496</v>
      </c>
      <c r="D936" s="855">
        <v>1.9</v>
      </c>
      <c r="E936" s="855">
        <v>2.8</v>
      </c>
      <c r="F936" s="855">
        <v>5.9</v>
      </c>
      <c r="G936" s="855">
        <v>6.9</v>
      </c>
      <c r="H936" s="855">
        <v>9</v>
      </c>
      <c r="I936" s="855">
        <v>9.1</v>
      </c>
      <c r="J936" s="1028"/>
      <c r="K936" s="1028"/>
      <c r="L936" s="1028"/>
      <c r="M936" s="1028"/>
      <c r="N936" s="1028"/>
      <c r="O936" s="1028"/>
    </row>
    <row r="937" spans="1:15" ht="12" customHeight="1">
      <c r="A937" s="111"/>
      <c r="B937" s="111"/>
      <c r="C937" s="689" t="s">
        <v>540</v>
      </c>
      <c r="D937" s="859">
        <v>0.2</v>
      </c>
      <c r="E937" s="859">
        <v>3.3</v>
      </c>
      <c r="F937" s="859">
        <v>2.8</v>
      </c>
      <c r="G937" s="859">
        <v>1</v>
      </c>
      <c r="H937" s="859">
        <v>4.2</v>
      </c>
      <c r="I937" s="859"/>
      <c r="J937" s="1028"/>
      <c r="K937" s="1028"/>
      <c r="L937" s="1028"/>
      <c r="M937" s="1028"/>
      <c r="N937" s="1028"/>
      <c r="O937" s="1028"/>
    </row>
    <row r="940" spans="1:15" ht="12" customHeight="1">
      <c r="B940" s="94" t="s">
        <v>1758</v>
      </c>
      <c r="C940" s="94"/>
    </row>
    <row r="941" spans="1:15" ht="12" customHeight="1">
      <c r="C941" s="94"/>
      <c r="I941" s="4" t="s">
        <v>1699</v>
      </c>
    </row>
    <row r="942" spans="1:15" ht="12" customHeight="1">
      <c r="B942" s="121"/>
      <c r="C942" s="121"/>
      <c r="D942" s="1193" t="s">
        <v>1596</v>
      </c>
      <c r="E942" s="1101"/>
      <c r="F942" s="1101"/>
      <c r="G942" s="1101"/>
      <c r="H942" s="1101"/>
      <c r="I942" s="1101"/>
    </row>
    <row r="943" spans="1:15" ht="12" customHeight="1">
      <c r="B943" s="97"/>
      <c r="C943" s="97"/>
      <c r="D943" s="860" t="s">
        <v>1044</v>
      </c>
      <c r="E943" s="860" t="s">
        <v>1759</v>
      </c>
      <c r="F943" s="860" t="s">
        <v>1760</v>
      </c>
      <c r="G943" s="860" t="s">
        <v>1761</v>
      </c>
      <c r="H943" s="860" t="s">
        <v>1762</v>
      </c>
      <c r="I943" s="846" t="s">
        <v>1706</v>
      </c>
    </row>
    <row r="944" spans="1:15" ht="12" customHeight="1">
      <c r="B944" s="111"/>
      <c r="C944" s="135"/>
      <c r="D944" s="141" t="s">
        <v>570</v>
      </c>
      <c r="E944" s="128"/>
      <c r="F944" s="861" t="s">
        <v>1763</v>
      </c>
      <c r="G944" s="861" t="s">
        <v>1764</v>
      </c>
      <c r="H944" s="128"/>
      <c r="I944" s="847" t="s">
        <v>1765</v>
      </c>
    </row>
    <row r="945" spans="1:15" ht="12" customHeight="1">
      <c r="B945" s="94" t="s">
        <v>1489</v>
      </c>
      <c r="C945" s="123"/>
      <c r="D945" s="121"/>
    </row>
    <row r="946" spans="1:15" ht="12" customHeight="1">
      <c r="A946" s="342"/>
      <c r="B946" s="94" t="s">
        <v>1947</v>
      </c>
      <c r="C946" s="686"/>
      <c r="D946" s="862">
        <v>1162010</v>
      </c>
      <c r="E946" s="862">
        <v>177380</v>
      </c>
      <c r="F946" s="862">
        <v>126000</v>
      </c>
      <c r="G946" s="862">
        <v>245410</v>
      </c>
      <c r="H946" s="862">
        <v>555900</v>
      </c>
      <c r="I946" s="862">
        <v>15060</v>
      </c>
    </row>
    <row r="947" spans="1:15" ht="12" customHeight="1">
      <c r="C947" s="45" t="s">
        <v>1601</v>
      </c>
      <c r="D947" s="862">
        <v>219940</v>
      </c>
      <c r="E947" s="862">
        <v>15660</v>
      </c>
      <c r="F947" s="862">
        <v>34760</v>
      </c>
      <c r="G947" s="862">
        <v>54470</v>
      </c>
      <c r="H947" s="862">
        <v>104790</v>
      </c>
      <c r="I947" s="862">
        <v>2570</v>
      </c>
    </row>
    <row r="948" spans="1:15" ht="12" customHeight="1">
      <c r="C948" s="45" t="s">
        <v>1602</v>
      </c>
      <c r="D948" s="862">
        <v>178890</v>
      </c>
      <c r="E948" s="862">
        <v>14820</v>
      </c>
      <c r="F948" s="862">
        <v>22950</v>
      </c>
      <c r="G948" s="862">
        <v>28900</v>
      </c>
      <c r="H948" s="862">
        <v>104680</v>
      </c>
      <c r="I948" s="862">
        <v>1460</v>
      </c>
    </row>
    <row r="949" spans="1:15" ht="12" customHeight="1">
      <c r="C949" s="45" t="s">
        <v>1603</v>
      </c>
      <c r="D949" s="862">
        <v>120770</v>
      </c>
      <c r="E949" s="862">
        <v>10170</v>
      </c>
      <c r="F949" s="862">
        <v>7170</v>
      </c>
      <c r="G949" s="862">
        <v>8430</v>
      </c>
      <c r="H949" s="862">
        <v>90150</v>
      </c>
      <c r="I949" s="862">
        <v>3020</v>
      </c>
    </row>
    <row r="950" spans="1:15" ht="12" customHeight="1">
      <c r="C950" s="45" t="s">
        <v>1715</v>
      </c>
      <c r="D950" s="862">
        <v>231420</v>
      </c>
      <c r="E950" s="862">
        <v>18160</v>
      </c>
      <c r="F950" s="862">
        <v>20090</v>
      </c>
      <c r="G950" s="862">
        <v>14980</v>
      </c>
      <c r="H950" s="862">
        <v>159710</v>
      </c>
      <c r="I950" s="862">
        <v>2940</v>
      </c>
    </row>
    <row r="951" spans="1:15" ht="12" customHeight="1">
      <c r="C951" s="45" t="s">
        <v>1147</v>
      </c>
      <c r="D951" s="862">
        <v>124330</v>
      </c>
      <c r="E951" s="862">
        <v>24910</v>
      </c>
      <c r="F951" s="862">
        <v>13300</v>
      </c>
      <c r="G951" s="862">
        <v>54170</v>
      </c>
      <c r="H951" s="862">
        <v>27920</v>
      </c>
      <c r="I951" s="862">
        <v>2170</v>
      </c>
    </row>
    <row r="952" spans="1:15" ht="12" customHeight="1">
      <c r="C952" s="45" t="s">
        <v>1604</v>
      </c>
      <c r="D952" s="862">
        <v>8970</v>
      </c>
      <c r="E952" s="862">
        <v>2220</v>
      </c>
      <c r="F952" s="862">
        <v>990</v>
      </c>
      <c r="G952" s="862">
        <v>3640</v>
      </c>
      <c r="H952" s="862">
        <v>1960</v>
      </c>
      <c r="I952" s="862">
        <v>70</v>
      </c>
    </row>
    <row r="953" spans="1:15" ht="12" customHeight="1">
      <c r="C953" s="45" t="s">
        <v>1605</v>
      </c>
      <c r="D953" s="862">
        <v>18940</v>
      </c>
      <c r="E953" s="862">
        <v>3600</v>
      </c>
      <c r="F953" s="862">
        <v>4380</v>
      </c>
      <c r="G953" s="862">
        <v>5190</v>
      </c>
      <c r="H953" s="862">
        <v>4610</v>
      </c>
      <c r="I953" s="862">
        <v>190</v>
      </c>
    </row>
    <row r="954" spans="1:15" ht="12" customHeight="1">
      <c r="C954" s="45" t="s">
        <v>1606</v>
      </c>
      <c r="D954" s="862">
        <v>59070</v>
      </c>
      <c r="E954" s="862">
        <v>5230</v>
      </c>
      <c r="F954" s="862">
        <v>7160</v>
      </c>
      <c r="G954" s="862">
        <v>31520</v>
      </c>
      <c r="H954" s="862">
        <v>14400</v>
      </c>
      <c r="I954" s="862">
        <v>590</v>
      </c>
    </row>
    <row r="955" spans="1:15" ht="12" customHeight="1">
      <c r="C955" s="45" t="s">
        <v>1607</v>
      </c>
      <c r="D955" s="862">
        <v>93280</v>
      </c>
      <c r="E955" s="862">
        <v>67240</v>
      </c>
      <c r="F955" s="862">
        <v>4790</v>
      </c>
      <c r="G955" s="862">
        <v>11770</v>
      </c>
      <c r="H955" s="862">
        <v>7910</v>
      </c>
      <c r="I955" s="862">
        <v>470</v>
      </c>
    </row>
    <row r="956" spans="1:15" ht="12" customHeight="1">
      <c r="C956" s="45" t="s">
        <v>1608</v>
      </c>
      <c r="D956" s="862">
        <v>3530</v>
      </c>
      <c r="E956" s="862">
        <v>110</v>
      </c>
      <c r="F956" s="862">
        <v>520</v>
      </c>
      <c r="G956" s="862">
        <v>430</v>
      </c>
      <c r="H956" s="862">
        <v>2390</v>
      </c>
      <c r="I956" s="862">
        <v>70</v>
      </c>
    </row>
    <row r="957" spans="1:15" ht="12" customHeight="1">
      <c r="C957" s="45" t="s">
        <v>496</v>
      </c>
      <c r="D957" s="862">
        <v>91030</v>
      </c>
      <c r="E957" s="862">
        <v>13850</v>
      </c>
      <c r="F957" s="862">
        <v>9320</v>
      </c>
      <c r="G957" s="862">
        <v>30250</v>
      </c>
      <c r="H957" s="862">
        <v>34840</v>
      </c>
      <c r="I957" s="862">
        <v>1340</v>
      </c>
    </row>
    <row r="958" spans="1:15" ht="12" customHeight="1">
      <c r="C958" s="686" t="s">
        <v>540</v>
      </c>
      <c r="D958" s="862">
        <v>4600</v>
      </c>
      <c r="E958" s="862">
        <v>870</v>
      </c>
      <c r="F958" s="862">
        <v>400</v>
      </c>
      <c r="G958" s="862">
        <v>1440</v>
      </c>
      <c r="H958" s="862">
        <v>1700</v>
      </c>
      <c r="I958" s="862">
        <v>130</v>
      </c>
    </row>
    <row r="959" spans="1:15" ht="12" customHeight="1">
      <c r="B959" s="94" t="s">
        <v>1766</v>
      </c>
      <c r="C959" s="686"/>
      <c r="D959" s="157"/>
      <c r="E959" s="93"/>
      <c r="F959" s="93"/>
      <c r="G959" s="93"/>
      <c r="H959" s="93"/>
      <c r="I959" s="93"/>
    </row>
    <row r="960" spans="1:15" ht="12" customHeight="1">
      <c r="A960" s="342"/>
      <c r="B960" s="94" t="s">
        <v>1947</v>
      </c>
      <c r="C960" s="686"/>
      <c r="D960" s="863">
        <v>100</v>
      </c>
      <c r="E960" s="863">
        <v>15.3</v>
      </c>
      <c r="F960" s="863">
        <v>10.8</v>
      </c>
      <c r="G960" s="863">
        <v>21.1</v>
      </c>
      <c r="H960" s="863">
        <v>47.8</v>
      </c>
      <c r="I960" s="863">
        <v>1.3</v>
      </c>
      <c r="J960" s="1029"/>
      <c r="K960" s="1029"/>
      <c r="L960" s="1029"/>
      <c r="M960" s="1029"/>
      <c r="N960" s="1029"/>
      <c r="O960" s="1029"/>
    </row>
    <row r="961" spans="1:15" ht="12" customHeight="1">
      <c r="C961" s="45" t="s">
        <v>1601</v>
      </c>
      <c r="D961" s="863">
        <v>100</v>
      </c>
      <c r="E961" s="863">
        <v>7.1</v>
      </c>
      <c r="F961" s="863">
        <v>15.8</v>
      </c>
      <c r="G961" s="863">
        <v>24.8</v>
      </c>
      <c r="H961" s="863">
        <v>47.6</v>
      </c>
      <c r="I961" s="863">
        <v>1.2</v>
      </c>
      <c r="J961" s="1029"/>
      <c r="K961" s="1029"/>
      <c r="L961" s="1029"/>
      <c r="M961" s="1029"/>
      <c r="N961" s="1029"/>
      <c r="O961" s="1029"/>
    </row>
    <row r="962" spans="1:15" ht="12" customHeight="1">
      <c r="C962" s="45" t="s">
        <v>1602</v>
      </c>
      <c r="D962" s="863">
        <v>100</v>
      </c>
      <c r="E962" s="863">
        <v>8.3000000000000007</v>
      </c>
      <c r="F962" s="863">
        <v>12.8</v>
      </c>
      <c r="G962" s="863">
        <v>16.2</v>
      </c>
      <c r="H962" s="863">
        <v>58.5</v>
      </c>
      <c r="I962" s="863">
        <v>0.8</v>
      </c>
      <c r="J962" s="1029"/>
      <c r="K962" s="1029"/>
      <c r="L962" s="1029"/>
      <c r="M962" s="1029"/>
      <c r="N962" s="1029"/>
      <c r="O962" s="1029"/>
    </row>
    <row r="963" spans="1:15" ht="12" customHeight="1">
      <c r="C963" s="45" t="s">
        <v>1603</v>
      </c>
      <c r="D963" s="863">
        <v>100</v>
      </c>
      <c r="E963" s="863">
        <v>8.4</v>
      </c>
      <c r="F963" s="863">
        <v>5.9</v>
      </c>
      <c r="G963" s="863">
        <v>7</v>
      </c>
      <c r="H963" s="863">
        <v>74.599999999999994</v>
      </c>
      <c r="I963" s="863">
        <v>2.5</v>
      </c>
      <c r="J963" s="1029"/>
      <c r="K963" s="1029"/>
      <c r="L963" s="1029"/>
      <c r="M963" s="1029"/>
      <c r="N963" s="1029"/>
      <c r="O963" s="1029"/>
    </row>
    <row r="964" spans="1:15" ht="12" customHeight="1">
      <c r="C964" s="45" t="s">
        <v>1715</v>
      </c>
      <c r="D964" s="863">
        <v>100</v>
      </c>
      <c r="E964" s="863">
        <v>7.8</v>
      </c>
      <c r="F964" s="863">
        <v>8.6999999999999993</v>
      </c>
      <c r="G964" s="863">
        <v>6.5</v>
      </c>
      <c r="H964" s="863">
        <v>69</v>
      </c>
      <c r="I964" s="863">
        <v>1.3</v>
      </c>
      <c r="J964" s="1029"/>
      <c r="K964" s="1029"/>
      <c r="L964" s="1029"/>
      <c r="M964" s="1029"/>
      <c r="N964" s="1029"/>
      <c r="O964" s="1029"/>
    </row>
    <row r="965" spans="1:15" ht="12" customHeight="1">
      <c r="C965" s="45" t="s">
        <v>1147</v>
      </c>
      <c r="D965" s="863">
        <v>100</v>
      </c>
      <c r="E965" s="863">
        <v>20</v>
      </c>
      <c r="F965" s="863">
        <v>10.7</v>
      </c>
      <c r="G965" s="863">
        <v>43.6</v>
      </c>
      <c r="H965" s="863">
        <v>22.5</v>
      </c>
      <c r="I965" s="863">
        <v>1.7</v>
      </c>
      <c r="J965" s="1029"/>
      <c r="K965" s="1029"/>
      <c r="L965" s="1029"/>
      <c r="M965" s="1029"/>
      <c r="N965" s="1029"/>
      <c r="O965" s="1029"/>
    </row>
    <row r="966" spans="1:15" ht="12" customHeight="1">
      <c r="C966" s="45" t="s">
        <v>1604</v>
      </c>
      <c r="D966" s="863">
        <v>100</v>
      </c>
      <c r="E966" s="863">
        <v>24.7</v>
      </c>
      <c r="F966" s="863">
        <v>11</v>
      </c>
      <c r="G966" s="863">
        <v>40.6</v>
      </c>
      <c r="H966" s="863">
        <v>21.9</v>
      </c>
      <c r="I966" s="863">
        <v>0.8</v>
      </c>
      <c r="J966" s="1029"/>
      <c r="K966" s="1029"/>
      <c r="L966" s="1029"/>
      <c r="M966" s="1029"/>
      <c r="N966" s="1029"/>
      <c r="O966" s="1029"/>
    </row>
    <row r="967" spans="1:15" ht="12" customHeight="1">
      <c r="C967" s="45" t="s">
        <v>1605</v>
      </c>
      <c r="D967" s="863">
        <v>100</v>
      </c>
      <c r="E967" s="863">
        <v>19</v>
      </c>
      <c r="F967" s="863">
        <v>23.1</v>
      </c>
      <c r="G967" s="863">
        <v>27.4</v>
      </c>
      <c r="H967" s="863">
        <v>24.3</v>
      </c>
      <c r="I967" s="863">
        <v>1</v>
      </c>
      <c r="J967" s="1029"/>
      <c r="K967" s="1029"/>
      <c r="L967" s="1029"/>
      <c r="M967" s="1029"/>
      <c r="N967" s="1029"/>
      <c r="O967" s="1029"/>
    </row>
    <row r="968" spans="1:15" ht="12" customHeight="1">
      <c r="C968" s="45" t="s">
        <v>1606</v>
      </c>
      <c r="D968" s="863">
        <v>100</v>
      </c>
      <c r="E968" s="863">
        <v>8.9</v>
      </c>
      <c r="F968" s="863">
        <v>12.1</v>
      </c>
      <c r="G968" s="863">
        <v>53.4</v>
      </c>
      <c r="H968" s="863">
        <v>24.4</v>
      </c>
      <c r="I968" s="863">
        <v>1</v>
      </c>
      <c r="J968" s="1029"/>
      <c r="K968" s="1029"/>
      <c r="L968" s="1029"/>
      <c r="M968" s="1029"/>
      <c r="N968" s="1029"/>
      <c r="O968" s="1029"/>
    </row>
    <row r="969" spans="1:15" ht="12" customHeight="1">
      <c r="C969" s="45" t="s">
        <v>1607</v>
      </c>
      <c r="D969" s="863">
        <v>100</v>
      </c>
      <c r="E969" s="863">
        <v>72.099999999999994</v>
      </c>
      <c r="F969" s="863">
        <v>5.0999999999999996</v>
      </c>
      <c r="G969" s="863">
        <v>12.6</v>
      </c>
      <c r="H969" s="863">
        <v>8.5</v>
      </c>
      <c r="I969" s="863">
        <v>0.5</v>
      </c>
      <c r="J969" s="1029"/>
      <c r="K969" s="1029"/>
      <c r="L969" s="1029"/>
      <c r="M969" s="1029"/>
      <c r="N969" s="1029"/>
      <c r="O969" s="1029"/>
    </row>
    <row r="970" spans="1:15" ht="12" customHeight="1">
      <c r="C970" s="45" t="s">
        <v>1608</v>
      </c>
      <c r="D970" s="863">
        <v>100</v>
      </c>
      <c r="E970" s="863">
        <v>3.1</v>
      </c>
      <c r="F970" s="863">
        <v>14.7</v>
      </c>
      <c r="G970" s="863">
        <v>12.2</v>
      </c>
      <c r="H970" s="863">
        <v>67.7</v>
      </c>
      <c r="I970" s="863">
        <v>2</v>
      </c>
      <c r="J970" s="1029"/>
      <c r="K970" s="1029"/>
      <c r="L970" s="1029"/>
      <c r="M970" s="1029"/>
      <c r="N970" s="1029"/>
      <c r="O970" s="1029"/>
    </row>
    <row r="971" spans="1:15" ht="12" customHeight="1">
      <c r="C971" s="45" t="s">
        <v>496</v>
      </c>
      <c r="D971" s="863">
        <v>100</v>
      </c>
      <c r="E971" s="863">
        <v>15.2</v>
      </c>
      <c r="F971" s="863">
        <v>10.199999999999999</v>
      </c>
      <c r="G971" s="863">
        <v>33.200000000000003</v>
      </c>
      <c r="H971" s="863">
        <v>38.299999999999997</v>
      </c>
      <c r="I971" s="863">
        <v>1.5</v>
      </c>
      <c r="J971" s="1029"/>
      <c r="K971" s="1029"/>
      <c r="L971" s="1029"/>
      <c r="M971" s="1029"/>
      <c r="N971" s="1029"/>
      <c r="O971" s="1029"/>
    </row>
    <row r="972" spans="1:15" ht="12" customHeight="1">
      <c r="A972" s="97"/>
      <c r="B972" s="111"/>
      <c r="C972" s="689" t="s">
        <v>540</v>
      </c>
      <c r="D972" s="859">
        <v>100</v>
      </c>
      <c r="E972" s="859">
        <v>18.899999999999999</v>
      </c>
      <c r="F972" s="859">
        <v>8.6999999999999993</v>
      </c>
      <c r="G972" s="859">
        <v>31.3</v>
      </c>
      <c r="H972" s="859">
        <v>37</v>
      </c>
      <c r="I972" s="859">
        <v>2.8</v>
      </c>
      <c r="J972" s="1029"/>
      <c r="K972" s="1029"/>
      <c r="L972" s="1029"/>
      <c r="M972" s="1029"/>
      <c r="N972" s="1029"/>
      <c r="O972" s="1029"/>
    </row>
    <row r="973" spans="1:15" ht="12" customHeight="1">
      <c r="B973" s="94" t="s">
        <v>1767</v>
      </c>
    </row>
    <row r="974" spans="1:15" ht="12" customHeight="1">
      <c r="B974" s="94" t="s">
        <v>1750</v>
      </c>
    </row>
    <row r="977" spans="2:15" ht="12" customHeight="1">
      <c r="B977" s="94" t="s">
        <v>1768</v>
      </c>
      <c r="C977" s="94"/>
    </row>
    <row r="978" spans="2:15" ht="12" customHeight="1">
      <c r="C978" s="94"/>
      <c r="I978" s="4" t="s">
        <v>1728</v>
      </c>
    </row>
    <row r="979" spans="2:15" ht="12" customHeight="1">
      <c r="B979" s="121"/>
      <c r="C979" s="121"/>
      <c r="D979" s="729" t="s">
        <v>1559</v>
      </c>
      <c r="E979" s="729" t="s">
        <v>1769</v>
      </c>
      <c r="F979" s="729" t="s">
        <v>1770</v>
      </c>
      <c r="G979" s="729" t="s">
        <v>1771</v>
      </c>
      <c r="H979" s="729" t="s">
        <v>1772</v>
      </c>
      <c r="I979" s="864" t="s">
        <v>1773</v>
      </c>
    </row>
    <row r="980" spans="2:15" ht="12" customHeight="1">
      <c r="B980" s="111"/>
      <c r="C980" s="135"/>
      <c r="D980" s="141"/>
      <c r="E980" s="865" t="s">
        <v>1774</v>
      </c>
      <c r="F980" s="865" t="s">
        <v>1774</v>
      </c>
      <c r="G980" s="865" t="s">
        <v>1774</v>
      </c>
      <c r="H980" s="865" t="s">
        <v>1774</v>
      </c>
      <c r="I980" s="847" t="s">
        <v>1775</v>
      </c>
    </row>
    <row r="981" spans="2:15" ht="12" customHeight="1">
      <c r="B981" s="94" t="s">
        <v>1542</v>
      </c>
      <c r="C981" s="94"/>
      <c r="D981" s="866"/>
      <c r="E981" s="93"/>
      <c r="F981" s="93"/>
      <c r="G981" s="93"/>
      <c r="H981" s="93"/>
      <c r="I981" s="93"/>
    </row>
    <row r="982" spans="2:15" ht="12" customHeight="1">
      <c r="B982" s="94" t="s">
        <v>1948</v>
      </c>
      <c r="C982" s="686"/>
      <c r="D982" s="756">
        <v>1326610</v>
      </c>
      <c r="E982" s="1056" t="s">
        <v>128</v>
      </c>
      <c r="F982" s="1056" t="s">
        <v>128</v>
      </c>
      <c r="G982" s="1056" t="s">
        <v>128</v>
      </c>
      <c r="H982" s="1056" t="s">
        <v>128</v>
      </c>
      <c r="I982" s="1056" t="s">
        <v>128</v>
      </c>
    </row>
    <row r="983" spans="2:15" ht="12" customHeight="1">
      <c r="B983" s="94" t="s">
        <v>1949</v>
      </c>
      <c r="C983" s="686"/>
      <c r="D983" s="756">
        <v>1225418</v>
      </c>
      <c r="E983" s="756">
        <v>530506</v>
      </c>
      <c r="F983" s="756">
        <v>245742</v>
      </c>
      <c r="G983" s="756">
        <v>214802</v>
      </c>
      <c r="H983" s="756">
        <v>94380</v>
      </c>
      <c r="I983" s="756">
        <v>56131</v>
      </c>
      <c r="J983" s="695"/>
    </row>
    <row r="984" spans="2:15" ht="12" customHeight="1">
      <c r="C984" s="686" t="s">
        <v>1776</v>
      </c>
      <c r="D984" s="756">
        <v>328993</v>
      </c>
      <c r="E984" s="756">
        <v>64092</v>
      </c>
      <c r="F984" s="756">
        <v>51592</v>
      </c>
      <c r="G984" s="756">
        <v>104547</v>
      </c>
      <c r="H984" s="756">
        <v>62873</v>
      </c>
      <c r="I984" s="756">
        <v>29893</v>
      </c>
    </row>
    <row r="985" spans="2:15" ht="12" customHeight="1">
      <c r="C985" s="686" t="s">
        <v>1777</v>
      </c>
      <c r="D985" s="756">
        <v>413545</v>
      </c>
      <c r="E985" s="756">
        <v>149002</v>
      </c>
      <c r="F985" s="756">
        <v>139308</v>
      </c>
      <c r="G985" s="756">
        <v>78669</v>
      </c>
      <c r="H985" s="756">
        <v>20072</v>
      </c>
      <c r="I985" s="756">
        <v>4416</v>
      </c>
    </row>
    <row r="986" spans="2:15" ht="12" customHeight="1">
      <c r="C986" s="686" t="s">
        <v>1778</v>
      </c>
      <c r="D986" s="756">
        <v>482880</v>
      </c>
      <c r="E986" s="756">
        <v>317412</v>
      </c>
      <c r="F986" s="756">
        <v>54842</v>
      </c>
      <c r="G986" s="756">
        <v>31585</v>
      </c>
      <c r="H986" s="756">
        <v>11436</v>
      </c>
      <c r="I986" s="756">
        <v>21822</v>
      </c>
    </row>
    <row r="987" spans="2:15" ht="12" customHeight="1">
      <c r="B987" s="94" t="s">
        <v>1723</v>
      </c>
      <c r="C987" s="686"/>
      <c r="D987" s="157"/>
      <c r="E987" s="93"/>
      <c r="F987" s="93"/>
      <c r="G987" s="93"/>
      <c r="H987" s="93"/>
      <c r="I987" s="93"/>
    </row>
    <row r="988" spans="2:15" ht="12" customHeight="1">
      <c r="B988" s="94" t="s">
        <v>1948</v>
      </c>
      <c r="C988" s="686"/>
      <c r="D988" s="855">
        <v>100</v>
      </c>
      <c r="E988" s="867" t="s">
        <v>128</v>
      </c>
      <c r="F988" s="867" t="s">
        <v>128</v>
      </c>
      <c r="G988" s="867" t="s">
        <v>128</v>
      </c>
      <c r="H988" s="867" t="s">
        <v>128</v>
      </c>
      <c r="I988" s="867" t="s">
        <v>128</v>
      </c>
      <c r="J988" s="1029"/>
      <c r="K988" s="1029"/>
      <c r="L988" s="1029"/>
      <c r="M988" s="1029"/>
      <c r="N988" s="1029"/>
      <c r="O988" s="1029"/>
    </row>
    <row r="989" spans="2:15" ht="12" customHeight="1">
      <c r="B989" s="94" t="s">
        <v>1949</v>
      </c>
      <c r="C989" s="686"/>
      <c r="D989" s="855">
        <v>92.4</v>
      </c>
      <c r="E989" s="863">
        <v>40</v>
      </c>
      <c r="F989" s="863">
        <v>18.5</v>
      </c>
      <c r="G989" s="863">
        <v>16.2</v>
      </c>
      <c r="H989" s="863">
        <v>7.1</v>
      </c>
      <c r="I989" s="863">
        <v>4.2</v>
      </c>
      <c r="J989" s="1029"/>
      <c r="K989" s="1029"/>
      <c r="L989" s="1029"/>
      <c r="M989" s="1029"/>
      <c r="N989" s="1029"/>
      <c r="O989" s="1029"/>
    </row>
    <row r="990" spans="2:15" ht="12" customHeight="1">
      <c r="C990" s="686" t="s">
        <v>1776</v>
      </c>
      <c r="D990" s="855">
        <v>24.8</v>
      </c>
      <c r="E990" s="863">
        <v>4.8</v>
      </c>
      <c r="F990" s="863">
        <v>3.9</v>
      </c>
      <c r="G990" s="863">
        <v>7.9</v>
      </c>
      <c r="H990" s="863">
        <v>4.7</v>
      </c>
      <c r="I990" s="863">
        <v>2.2999999999999998</v>
      </c>
      <c r="J990" s="1029"/>
      <c r="K990" s="1029"/>
      <c r="L990" s="1029"/>
      <c r="M990" s="1029"/>
      <c r="N990" s="1029"/>
      <c r="O990" s="1029"/>
    </row>
    <row r="991" spans="2:15" ht="12" customHeight="1">
      <c r="C991" s="686" t="s">
        <v>1777</v>
      </c>
      <c r="D991" s="855">
        <v>31.2</v>
      </c>
      <c r="E991" s="863">
        <v>11.2</v>
      </c>
      <c r="F991" s="863">
        <v>10.5</v>
      </c>
      <c r="G991" s="863">
        <v>5.9</v>
      </c>
      <c r="H991" s="863">
        <v>1.5</v>
      </c>
      <c r="I991" s="863">
        <v>0.3</v>
      </c>
      <c r="J991" s="1029"/>
      <c r="K991" s="1029"/>
      <c r="L991" s="1029"/>
      <c r="M991" s="1029"/>
      <c r="N991" s="1029"/>
      <c r="O991" s="1029"/>
    </row>
    <row r="992" spans="2:15" ht="12" customHeight="1">
      <c r="C992" s="686" t="s">
        <v>1778</v>
      </c>
      <c r="D992" s="855">
        <v>36.4</v>
      </c>
      <c r="E992" s="863">
        <v>23.9</v>
      </c>
      <c r="F992" s="863">
        <v>4.0999999999999996</v>
      </c>
      <c r="G992" s="863">
        <v>2.4</v>
      </c>
      <c r="H992" s="863">
        <v>0.9</v>
      </c>
      <c r="I992" s="863">
        <v>1.6</v>
      </c>
      <c r="J992" s="1029"/>
      <c r="K992" s="1029"/>
      <c r="L992" s="1029"/>
      <c r="M992" s="1029"/>
      <c r="N992" s="1029"/>
      <c r="O992" s="1029"/>
    </row>
    <row r="993" spans="1:15" ht="12" customHeight="1">
      <c r="B993" s="94" t="s">
        <v>1724</v>
      </c>
      <c r="C993" s="686"/>
      <c r="D993" s="157"/>
      <c r="E993" s="93"/>
      <c r="F993" s="93"/>
      <c r="G993" s="93"/>
      <c r="H993" s="93"/>
      <c r="I993" s="93"/>
      <c r="J993" s="1029"/>
      <c r="K993" s="1029"/>
      <c r="L993" s="1029"/>
      <c r="M993" s="1029"/>
      <c r="N993" s="1029"/>
      <c r="O993" s="1029"/>
    </row>
    <row r="994" spans="1:15" ht="12" customHeight="1">
      <c r="B994" s="94" t="s">
        <v>1948</v>
      </c>
      <c r="C994" s="686"/>
      <c r="D994" s="856" t="s">
        <v>128</v>
      </c>
      <c r="E994" s="867" t="s">
        <v>128</v>
      </c>
      <c r="F994" s="867" t="s">
        <v>128</v>
      </c>
      <c r="G994" s="867" t="s">
        <v>128</v>
      </c>
      <c r="H994" s="867" t="s">
        <v>128</v>
      </c>
      <c r="I994" s="867" t="s">
        <v>128</v>
      </c>
      <c r="J994" s="1029"/>
      <c r="K994" s="1029"/>
      <c r="L994" s="1029"/>
      <c r="M994" s="1029"/>
      <c r="N994" s="1029"/>
      <c r="O994" s="1029"/>
    </row>
    <row r="995" spans="1:15" ht="12" customHeight="1">
      <c r="B995" s="94" t="s">
        <v>1949</v>
      </c>
      <c r="C995" s="686"/>
      <c r="D995" s="855">
        <v>100</v>
      </c>
      <c r="E995" s="855">
        <v>100</v>
      </c>
      <c r="F995" s="855">
        <v>100</v>
      </c>
      <c r="G995" s="855">
        <v>100</v>
      </c>
      <c r="H995" s="855">
        <v>100</v>
      </c>
      <c r="I995" s="855">
        <v>100</v>
      </c>
      <c r="J995" s="1029"/>
      <c r="K995" s="1029"/>
      <c r="L995" s="1029"/>
      <c r="M995" s="1029"/>
      <c r="N995" s="1029"/>
      <c r="O995" s="1029"/>
    </row>
    <row r="996" spans="1:15" ht="12" customHeight="1">
      <c r="C996" s="686" t="s">
        <v>1776</v>
      </c>
      <c r="D996" s="855">
        <v>26.8</v>
      </c>
      <c r="E996" s="855">
        <v>12.1</v>
      </c>
      <c r="F996" s="855">
        <v>21</v>
      </c>
      <c r="G996" s="855">
        <v>48.7</v>
      </c>
      <c r="H996" s="855">
        <v>66.599999999999994</v>
      </c>
      <c r="I996" s="855">
        <v>53.3</v>
      </c>
      <c r="J996" s="1029"/>
      <c r="K996" s="1029"/>
      <c r="L996" s="1029"/>
      <c r="M996" s="1029"/>
      <c r="N996" s="1029"/>
      <c r="O996" s="1029"/>
    </row>
    <row r="997" spans="1:15" ht="12" customHeight="1">
      <c r="C997" s="686" t="s">
        <v>1777</v>
      </c>
      <c r="D997" s="855">
        <v>33.700000000000003</v>
      </c>
      <c r="E997" s="855">
        <v>28.1</v>
      </c>
      <c r="F997" s="855">
        <v>56.7</v>
      </c>
      <c r="G997" s="855">
        <v>36.6</v>
      </c>
      <c r="H997" s="855">
        <v>21.3</v>
      </c>
      <c r="I997" s="855">
        <v>7.9</v>
      </c>
      <c r="J997" s="1029"/>
      <c r="K997" s="1029"/>
      <c r="L997" s="1029"/>
      <c r="M997" s="1029"/>
      <c r="N997" s="1029"/>
      <c r="O997" s="1029"/>
    </row>
    <row r="998" spans="1:15" ht="12" customHeight="1">
      <c r="A998" s="97"/>
      <c r="B998" s="111"/>
      <c r="C998" s="689" t="s">
        <v>1778</v>
      </c>
      <c r="D998" s="868">
        <v>39.4</v>
      </c>
      <c r="E998" s="859">
        <v>59.8</v>
      </c>
      <c r="F998" s="859">
        <v>22.3</v>
      </c>
      <c r="G998" s="859">
        <v>14.7</v>
      </c>
      <c r="H998" s="859">
        <v>12.1</v>
      </c>
      <c r="I998" s="859">
        <v>38.9</v>
      </c>
      <c r="J998" s="1029"/>
      <c r="K998" s="1029"/>
      <c r="L998" s="1029"/>
      <c r="M998" s="1029"/>
      <c r="N998" s="1029"/>
      <c r="O998" s="1029"/>
    </row>
    <row r="999" spans="1:15" ht="12" customHeight="1">
      <c r="B999" s="869" t="s">
        <v>1792</v>
      </c>
    </row>
    <row r="1000" spans="1:15" ht="12" customHeight="1">
      <c r="B1000" s="870" t="s">
        <v>1779</v>
      </c>
      <c r="C1000" s="766"/>
      <c r="D1000" s="766"/>
      <c r="E1000" s="766"/>
      <c r="F1000" s="766"/>
      <c r="G1000" s="766"/>
      <c r="H1000" s="766"/>
      <c r="I1000" s="766"/>
    </row>
    <row r="1001" spans="1:15" ht="12" customHeight="1">
      <c r="B1001" s="870" t="s">
        <v>1780</v>
      </c>
      <c r="C1001" s="871"/>
      <c r="D1001" s="770"/>
      <c r="E1001" s="770"/>
      <c r="F1001" s="770"/>
      <c r="G1001" s="770"/>
      <c r="H1001" s="770"/>
      <c r="I1001" s="770"/>
    </row>
    <row r="1002" spans="1:15" ht="12" customHeight="1">
      <c r="B1002" s="693" t="s">
        <v>1781</v>
      </c>
    </row>
    <row r="1003" spans="1:15" ht="12" customHeight="1">
      <c r="B1003" s="693" t="s">
        <v>1782</v>
      </c>
      <c r="J1003" s="97"/>
    </row>
    <row r="1004" spans="1:15" ht="12" customHeight="1">
      <c r="J1004" s="97"/>
    </row>
    <row r="1005" spans="1:15" ht="12" customHeight="1">
      <c r="J1005" s="97"/>
    </row>
    <row r="1006" spans="1:15" ht="12" customHeight="1">
      <c r="B1006" s="94" t="s">
        <v>1783</v>
      </c>
      <c r="J1006" s="97"/>
    </row>
    <row r="1007" spans="1:15" ht="12" customHeight="1">
      <c r="K1007" s="4" t="s">
        <v>1728</v>
      </c>
    </row>
    <row r="1008" spans="1:15" ht="12" customHeight="1">
      <c r="B1008" s="121"/>
      <c r="C1008" s="694"/>
      <c r="D1008" s="1097" t="s">
        <v>1638</v>
      </c>
      <c r="E1008" s="1101"/>
      <c r="F1008" s="1101"/>
      <c r="G1008" s="1119"/>
      <c r="H1008" s="1097" t="s">
        <v>1543</v>
      </c>
      <c r="I1008" s="1101"/>
      <c r="J1008" s="1101"/>
      <c r="K1008" s="1101"/>
    </row>
    <row r="1009" spans="1:15" ht="12" customHeight="1">
      <c r="B1009" s="97"/>
      <c r="C1009" s="686"/>
      <c r="D1009" s="780" t="s">
        <v>1579</v>
      </c>
      <c r="E1009" s="872" t="s">
        <v>1580</v>
      </c>
      <c r="F1009" s="873" t="s">
        <v>1784</v>
      </c>
      <c r="G1009" s="874"/>
      <c r="H1009" s="872" t="s">
        <v>1579</v>
      </c>
      <c r="I1009" s="154" t="s">
        <v>1580</v>
      </c>
      <c r="J1009" s="875" t="s">
        <v>1784</v>
      </c>
      <c r="K1009" s="874"/>
    </row>
    <row r="1010" spans="1:15" ht="12" customHeight="1">
      <c r="B1010" s="111"/>
      <c r="C1010" s="689"/>
      <c r="D1010" s="141"/>
      <c r="E1010" s="141"/>
      <c r="F1010" s="129"/>
      <c r="G1010" s="876" t="s">
        <v>1785</v>
      </c>
      <c r="H1010" s="141"/>
      <c r="I1010" s="141"/>
      <c r="J1010" s="129"/>
      <c r="K1010" s="877" t="s">
        <v>1785</v>
      </c>
    </row>
    <row r="1011" spans="1:15" ht="12" customHeight="1">
      <c r="B1011" s="94" t="s">
        <v>1786</v>
      </c>
      <c r="D1011" s="1011">
        <v>1028205</v>
      </c>
      <c r="E1011" s="74">
        <v>1108836</v>
      </c>
      <c r="F1011" s="756">
        <v>1326610</v>
      </c>
      <c r="G1011" s="756">
        <v>1196947</v>
      </c>
      <c r="H1011" s="867" t="s">
        <v>128</v>
      </c>
      <c r="I1011" s="867" t="s">
        <v>128</v>
      </c>
      <c r="J1011" s="867" t="s">
        <v>128</v>
      </c>
      <c r="K1011" s="867" t="s">
        <v>128</v>
      </c>
    </row>
    <row r="1012" spans="1:15" ht="12" customHeight="1">
      <c r="B1012" s="94" t="s">
        <v>1949</v>
      </c>
      <c r="D1012" s="1011">
        <v>931722</v>
      </c>
      <c r="E1012" s="74">
        <v>1018844</v>
      </c>
      <c r="F1012" s="756">
        <v>1225418</v>
      </c>
      <c r="G1012" s="756">
        <v>1107789</v>
      </c>
      <c r="H1012" s="863">
        <v>100</v>
      </c>
      <c r="I1012" s="863">
        <v>100</v>
      </c>
      <c r="J1012" s="863">
        <v>100</v>
      </c>
      <c r="K1012" s="863">
        <v>100</v>
      </c>
      <c r="L1012" s="1029"/>
      <c r="M1012" s="1029"/>
      <c r="N1012" s="1029"/>
      <c r="O1012" s="1029"/>
    </row>
    <row r="1013" spans="1:15" ht="12" customHeight="1">
      <c r="C1013" s="93" t="s">
        <v>1787</v>
      </c>
      <c r="D1013" s="1011">
        <v>466313</v>
      </c>
      <c r="E1013" s="74">
        <v>510116</v>
      </c>
      <c r="F1013" s="756">
        <v>530506</v>
      </c>
      <c r="G1013" s="756">
        <v>503184</v>
      </c>
      <c r="H1013" s="863">
        <v>50</v>
      </c>
      <c r="I1013" s="863">
        <v>50.1</v>
      </c>
      <c r="J1013" s="863">
        <v>43.3</v>
      </c>
      <c r="K1013" s="863">
        <v>45.4</v>
      </c>
      <c r="L1013" s="1029"/>
      <c r="M1013" s="1029"/>
      <c r="N1013" s="1029"/>
      <c r="O1013" s="1029"/>
    </row>
    <row r="1014" spans="1:15" ht="12" customHeight="1">
      <c r="C1014" s="93" t="s">
        <v>1788</v>
      </c>
      <c r="D1014" s="1011">
        <v>171880</v>
      </c>
      <c r="E1014" s="74">
        <v>200164</v>
      </c>
      <c r="F1014" s="756">
        <v>245742</v>
      </c>
      <c r="G1014" s="756">
        <v>202356</v>
      </c>
      <c r="H1014" s="863">
        <v>18.399999999999999</v>
      </c>
      <c r="I1014" s="863">
        <v>19.600000000000001</v>
      </c>
      <c r="J1014" s="863">
        <v>20.100000000000001</v>
      </c>
      <c r="K1014" s="863">
        <v>18.3</v>
      </c>
      <c r="L1014" s="1029"/>
      <c r="M1014" s="1029"/>
      <c r="N1014" s="1029"/>
      <c r="O1014" s="1029"/>
    </row>
    <row r="1015" spans="1:15" ht="12" customHeight="1">
      <c r="C1015" s="93" t="s">
        <v>1789</v>
      </c>
      <c r="D1015" s="1011">
        <v>175100</v>
      </c>
      <c r="E1015" s="74">
        <v>181488</v>
      </c>
      <c r="F1015" s="756">
        <v>214802</v>
      </c>
      <c r="G1015" s="756">
        <v>191096</v>
      </c>
      <c r="H1015" s="863">
        <v>18.8</v>
      </c>
      <c r="I1015" s="863">
        <v>17.8</v>
      </c>
      <c r="J1015" s="863">
        <v>17.5</v>
      </c>
      <c r="K1015" s="863">
        <v>17.3</v>
      </c>
      <c r="L1015" s="1029"/>
      <c r="M1015" s="1029"/>
      <c r="N1015" s="1029"/>
      <c r="O1015" s="1029"/>
    </row>
    <row r="1016" spans="1:15" ht="12" customHeight="1">
      <c r="C1016" s="93" t="s">
        <v>1790</v>
      </c>
      <c r="D1016" s="1011">
        <v>59716</v>
      </c>
      <c r="E1016" s="74">
        <v>68646</v>
      </c>
      <c r="F1016" s="756">
        <v>94380</v>
      </c>
      <c r="G1016" s="756">
        <v>76153</v>
      </c>
      <c r="H1016" s="863">
        <v>6.4</v>
      </c>
      <c r="I1016" s="863">
        <v>6.7</v>
      </c>
      <c r="J1016" s="863">
        <v>7.7</v>
      </c>
      <c r="K1016" s="863">
        <v>6.9</v>
      </c>
      <c r="L1016" s="1029"/>
      <c r="M1016" s="1029"/>
      <c r="N1016" s="1029"/>
      <c r="O1016" s="1029"/>
    </row>
    <row r="1017" spans="1:15" ht="12" customHeight="1">
      <c r="A1017" s="111"/>
      <c r="B1017" s="111"/>
      <c r="C1017" s="707" t="s">
        <v>1791</v>
      </c>
      <c r="D1017" s="1012">
        <v>33881</v>
      </c>
      <c r="E1017" s="771">
        <v>41571</v>
      </c>
      <c r="F1017" s="771">
        <v>56131</v>
      </c>
      <c r="G1017" s="771">
        <v>53471</v>
      </c>
      <c r="H1017" s="859">
        <v>3.6</v>
      </c>
      <c r="I1017" s="859">
        <v>4.0999999999999996</v>
      </c>
      <c r="J1017" s="859">
        <v>4.5999999999999996</v>
      </c>
      <c r="K1017" s="859">
        <v>4.8</v>
      </c>
      <c r="L1017" s="1029"/>
      <c r="M1017" s="1029"/>
      <c r="N1017" s="1029"/>
      <c r="O1017" s="1029"/>
    </row>
    <row r="1018" spans="1:15" ht="12" customHeight="1">
      <c r="B1018" s="94" t="s">
        <v>1792</v>
      </c>
      <c r="D1018" s="121"/>
    </row>
    <row r="1019" spans="1:15" ht="12" customHeight="1">
      <c r="B1019" s="94" t="s">
        <v>1793</v>
      </c>
      <c r="C1019" s="766"/>
      <c r="D1019" s="766"/>
      <c r="E1019" s="766"/>
      <c r="F1019" s="766"/>
      <c r="G1019" s="766"/>
    </row>
    <row r="1020" spans="1:15" ht="12" customHeight="1">
      <c r="B1020" s="765" t="s">
        <v>1779</v>
      </c>
    </row>
    <row r="1021" spans="1:15" ht="12" customHeight="1">
      <c r="B1021" s="94" t="s">
        <v>1780</v>
      </c>
    </row>
    <row r="1024" spans="1:15" ht="12" customHeight="1">
      <c r="B1024" s="94" t="s">
        <v>1794</v>
      </c>
    </row>
    <row r="1025" spans="2:13" ht="12" customHeight="1">
      <c r="H1025" s="4" t="s">
        <v>1699</v>
      </c>
    </row>
    <row r="1026" spans="2:13" ht="12" customHeight="1">
      <c r="B1026" s="121"/>
      <c r="C1026" s="694"/>
      <c r="D1026" s="1102" t="s">
        <v>1596</v>
      </c>
      <c r="E1026" s="1101"/>
      <c r="F1026" s="1119"/>
      <c r="G1026" s="270" t="s">
        <v>1795</v>
      </c>
      <c r="H1026" s="250" t="s">
        <v>1796</v>
      </c>
    </row>
    <row r="1027" spans="2:13" ht="12" customHeight="1">
      <c r="B1027" s="97"/>
      <c r="C1027" s="686"/>
      <c r="D1027" s="561" t="s">
        <v>1797</v>
      </c>
      <c r="E1027" s="743" t="s">
        <v>32</v>
      </c>
      <c r="F1027" s="774"/>
      <c r="G1027" s="597" t="s">
        <v>1533</v>
      </c>
      <c r="H1027" s="878" t="s">
        <v>1533</v>
      </c>
    </row>
    <row r="1028" spans="2:13" ht="12" customHeight="1">
      <c r="B1028" s="111"/>
      <c r="C1028" s="689"/>
      <c r="D1028" s="141"/>
      <c r="E1028" s="129"/>
      <c r="F1028" s="876" t="s">
        <v>1785</v>
      </c>
      <c r="G1028" s="128"/>
      <c r="H1028" s="129"/>
    </row>
    <row r="1029" spans="2:13" ht="12" customHeight="1">
      <c r="B1029" s="94" t="s">
        <v>1542</v>
      </c>
      <c r="C1029" s="686"/>
      <c r="D1029" s="93"/>
      <c r="E1029" s="93"/>
      <c r="F1029" s="93"/>
      <c r="G1029" s="93"/>
      <c r="H1029" s="93"/>
    </row>
    <row r="1030" spans="2:13" ht="12" customHeight="1">
      <c r="B1030" s="94" t="s">
        <v>1950</v>
      </c>
      <c r="C1030" s="686"/>
      <c r="D1030" s="862">
        <v>752020</v>
      </c>
      <c r="E1030" s="862">
        <v>930590</v>
      </c>
      <c r="F1030" s="862">
        <v>806260</v>
      </c>
      <c r="G1030" s="862">
        <v>54240</v>
      </c>
      <c r="H1030" s="863">
        <v>7.2</v>
      </c>
      <c r="M1030" s="1029"/>
    </row>
    <row r="1031" spans="2:13" ht="12" customHeight="1">
      <c r="C1031" s="686" t="s">
        <v>1798</v>
      </c>
      <c r="D1031" s="862">
        <v>343160</v>
      </c>
      <c r="E1031" s="862">
        <v>409280</v>
      </c>
      <c r="F1031" s="862">
        <v>351070</v>
      </c>
      <c r="G1031" s="862">
        <v>7910</v>
      </c>
      <c r="H1031" s="863">
        <v>2.2999999999999998</v>
      </c>
      <c r="M1031" s="1029"/>
    </row>
    <row r="1032" spans="2:13" ht="12" customHeight="1">
      <c r="C1032" s="686" t="s">
        <v>1799</v>
      </c>
      <c r="D1032" s="862">
        <v>185990</v>
      </c>
      <c r="E1032" s="862">
        <v>226390</v>
      </c>
      <c r="F1032" s="862">
        <v>199140</v>
      </c>
      <c r="G1032" s="862">
        <v>13150</v>
      </c>
      <c r="H1032" s="863">
        <v>7.1</v>
      </c>
      <c r="M1032" s="1029"/>
    </row>
    <row r="1033" spans="2:13" ht="12" customHeight="1">
      <c r="C1033" s="686" t="s">
        <v>1800</v>
      </c>
      <c r="D1033" s="862">
        <v>106690</v>
      </c>
      <c r="E1033" s="862">
        <v>137070</v>
      </c>
      <c r="F1033" s="862">
        <v>112870</v>
      </c>
      <c r="G1033" s="862">
        <v>6180</v>
      </c>
      <c r="H1033" s="863">
        <v>5.8</v>
      </c>
      <c r="M1033" s="1029"/>
    </row>
    <row r="1034" spans="2:13" ht="12" customHeight="1">
      <c r="C1034" s="686" t="s">
        <v>1801</v>
      </c>
      <c r="D1034" s="862">
        <v>68730</v>
      </c>
      <c r="E1034" s="862">
        <v>86670</v>
      </c>
      <c r="F1034" s="862">
        <v>75830</v>
      </c>
      <c r="G1034" s="862">
        <v>7100</v>
      </c>
      <c r="H1034" s="863">
        <v>10.3</v>
      </c>
      <c r="M1034" s="1029"/>
    </row>
    <row r="1035" spans="2:13" ht="12" customHeight="1">
      <c r="C1035" s="686" t="s">
        <v>1802</v>
      </c>
      <c r="D1035" s="862">
        <v>22340</v>
      </c>
      <c r="E1035" s="862">
        <v>27060</v>
      </c>
      <c r="F1035" s="862">
        <v>25350</v>
      </c>
      <c r="G1035" s="862">
        <v>3010</v>
      </c>
      <c r="H1035" s="863">
        <v>13.5</v>
      </c>
      <c r="M1035" s="1029"/>
    </row>
    <row r="1036" spans="2:13" ht="12" customHeight="1">
      <c r="C1036" s="686" t="s">
        <v>1803</v>
      </c>
      <c r="D1036" s="862">
        <v>9170</v>
      </c>
      <c r="E1036" s="862">
        <v>10580</v>
      </c>
      <c r="F1036" s="862">
        <v>10080</v>
      </c>
      <c r="G1036" s="862">
        <v>910</v>
      </c>
      <c r="H1036" s="863">
        <v>9.9</v>
      </c>
      <c r="M1036" s="1029"/>
    </row>
    <row r="1037" spans="2:13" ht="12" customHeight="1">
      <c r="C1037" s="686" t="s">
        <v>1804</v>
      </c>
      <c r="D1037" s="862">
        <v>4170</v>
      </c>
      <c r="E1037" s="862">
        <v>4650</v>
      </c>
      <c r="F1037" s="862">
        <v>4480</v>
      </c>
      <c r="G1037" s="862">
        <v>310</v>
      </c>
      <c r="H1037" s="863">
        <v>7.4</v>
      </c>
      <c r="M1037" s="1029"/>
    </row>
    <row r="1038" spans="2:13" ht="12" customHeight="1">
      <c r="C1038" s="686" t="s">
        <v>1805</v>
      </c>
      <c r="D1038" s="862">
        <v>880</v>
      </c>
      <c r="E1038" s="862">
        <v>970</v>
      </c>
      <c r="F1038" s="862">
        <v>940</v>
      </c>
      <c r="G1038" s="862">
        <v>60</v>
      </c>
      <c r="H1038" s="863">
        <v>6.8</v>
      </c>
      <c r="M1038" s="1029"/>
    </row>
    <row r="1039" spans="2:13" ht="12" customHeight="1">
      <c r="C1039" s="686" t="s">
        <v>1806</v>
      </c>
      <c r="D1039" s="862">
        <v>240</v>
      </c>
      <c r="E1039" s="862">
        <v>250</v>
      </c>
      <c r="F1039" s="862">
        <v>250</v>
      </c>
      <c r="G1039" s="862">
        <v>10</v>
      </c>
      <c r="H1039" s="863">
        <v>4.2</v>
      </c>
      <c r="M1039" s="1029"/>
    </row>
    <row r="1040" spans="2:13" ht="12" customHeight="1">
      <c r="B1040" s="94" t="s">
        <v>1543</v>
      </c>
      <c r="C1040" s="686"/>
      <c r="D1040" s="93"/>
      <c r="E1040" s="93"/>
      <c r="F1040" s="93"/>
      <c r="G1040" s="93"/>
      <c r="H1040" s="93"/>
    </row>
    <row r="1041" spans="1:12" ht="12" customHeight="1">
      <c r="B1041" s="94" t="s">
        <v>1950</v>
      </c>
      <c r="C1041" s="686"/>
      <c r="D1041" s="863">
        <v>100</v>
      </c>
      <c r="E1041" s="863">
        <v>100</v>
      </c>
      <c r="F1041" s="863">
        <v>100</v>
      </c>
      <c r="G1041" s="867" t="s">
        <v>128</v>
      </c>
      <c r="H1041" s="867" t="s">
        <v>128</v>
      </c>
      <c r="I1041" s="1029"/>
      <c r="J1041" s="1029"/>
      <c r="K1041" s="1029"/>
      <c r="L1041" s="867"/>
    </row>
    <row r="1042" spans="1:12" ht="12" customHeight="1">
      <c r="C1042" s="686" t="s">
        <v>1807</v>
      </c>
      <c r="D1042" s="863">
        <v>45.6</v>
      </c>
      <c r="E1042" s="863">
        <v>44</v>
      </c>
      <c r="F1042" s="863">
        <v>43.5</v>
      </c>
      <c r="G1042" s="855">
        <v>-2.1</v>
      </c>
      <c r="H1042" s="867" t="s">
        <v>128</v>
      </c>
      <c r="I1042" s="1029"/>
      <c r="J1042" s="1029"/>
      <c r="K1042" s="1029"/>
      <c r="L1042" s="1029"/>
    </row>
    <row r="1043" spans="1:12" ht="12" customHeight="1">
      <c r="C1043" s="686" t="s">
        <v>1808</v>
      </c>
      <c r="D1043" s="863">
        <v>24.7</v>
      </c>
      <c r="E1043" s="863">
        <v>24.3</v>
      </c>
      <c r="F1043" s="863">
        <v>24.7</v>
      </c>
      <c r="G1043" s="855">
        <v>0</v>
      </c>
      <c r="H1043" s="867" t="s">
        <v>128</v>
      </c>
      <c r="I1043" s="1029"/>
      <c r="J1043" s="1029"/>
      <c r="K1043" s="1029"/>
      <c r="L1043" s="1029"/>
    </row>
    <row r="1044" spans="1:12" ht="12" customHeight="1">
      <c r="C1044" s="686" t="s">
        <v>1809</v>
      </c>
      <c r="D1044" s="863">
        <v>14.2</v>
      </c>
      <c r="E1044" s="863">
        <v>14.7</v>
      </c>
      <c r="F1044" s="863">
        <v>14</v>
      </c>
      <c r="G1044" s="855">
        <v>-0.2</v>
      </c>
      <c r="H1044" s="867" t="s">
        <v>128</v>
      </c>
      <c r="I1044" s="1029"/>
      <c r="J1044" s="1029"/>
      <c r="K1044" s="1029"/>
      <c r="L1044" s="1029"/>
    </row>
    <row r="1045" spans="1:12" ht="12" customHeight="1">
      <c r="C1045" s="686" t="s">
        <v>1810</v>
      </c>
      <c r="D1045" s="863">
        <v>9.1</v>
      </c>
      <c r="E1045" s="863">
        <v>9.3000000000000007</v>
      </c>
      <c r="F1045" s="863">
        <v>9.4</v>
      </c>
      <c r="G1045" s="855">
        <v>0.3</v>
      </c>
      <c r="H1045" s="867" t="s">
        <v>128</v>
      </c>
      <c r="I1045" s="1029"/>
      <c r="J1045" s="1029"/>
      <c r="K1045" s="1029"/>
      <c r="L1045" s="1029"/>
    </row>
    <row r="1046" spans="1:12" ht="12" customHeight="1">
      <c r="C1046" s="686" t="s">
        <v>1811</v>
      </c>
      <c r="D1046" s="863">
        <v>3</v>
      </c>
      <c r="E1046" s="863">
        <v>2.9</v>
      </c>
      <c r="F1046" s="863">
        <v>3.1</v>
      </c>
      <c r="G1046" s="855">
        <v>0.2</v>
      </c>
      <c r="H1046" s="867" t="s">
        <v>128</v>
      </c>
      <c r="I1046" s="1029"/>
      <c r="J1046" s="1029"/>
      <c r="K1046" s="1029"/>
      <c r="L1046" s="1029"/>
    </row>
    <row r="1047" spans="1:12" ht="12" customHeight="1">
      <c r="C1047" s="686" t="s">
        <v>1803</v>
      </c>
      <c r="D1047" s="863">
        <v>1.2</v>
      </c>
      <c r="E1047" s="863">
        <v>1.1000000000000001</v>
      </c>
      <c r="F1047" s="863">
        <v>1.3</v>
      </c>
      <c r="G1047" s="855">
        <v>0</v>
      </c>
      <c r="H1047" s="867" t="s">
        <v>128</v>
      </c>
      <c r="I1047" s="1029"/>
      <c r="J1047" s="1029"/>
      <c r="K1047" s="1029"/>
      <c r="L1047" s="1029"/>
    </row>
    <row r="1048" spans="1:12" ht="12" customHeight="1">
      <c r="C1048" s="686" t="s">
        <v>1804</v>
      </c>
      <c r="D1048" s="863">
        <v>0.6</v>
      </c>
      <c r="E1048" s="863">
        <v>0.5</v>
      </c>
      <c r="F1048" s="863">
        <v>0.6</v>
      </c>
      <c r="G1048" s="855">
        <v>0</v>
      </c>
      <c r="H1048" s="867" t="s">
        <v>128</v>
      </c>
      <c r="I1048" s="1029"/>
      <c r="J1048" s="1029"/>
      <c r="K1048" s="1029"/>
      <c r="L1048" s="1029"/>
    </row>
    <row r="1049" spans="1:12" ht="12" customHeight="1">
      <c r="C1049" s="686" t="s">
        <v>1805</v>
      </c>
      <c r="D1049" s="863">
        <v>0.1</v>
      </c>
      <c r="E1049" s="863">
        <v>0.1</v>
      </c>
      <c r="F1049" s="863">
        <v>0.1</v>
      </c>
      <c r="G1049" s="855">
        <v>0</v>
      </c>
      <c r="H1049" s="867" t="s">
        <v>128</v>
      </c>
      <c r="I1049" s="1029"/>
      <c r="J1049" s="1029"/>
      <c r="K1049" s="1029"/>
      <c r="L1049" s="1029"/>
    </row>
    <row r="1050" spans="1:12" ht="12" customHeight="1">
      <c r="A1050" s="97"/>
      <c r="B1050" s="111"/>
      <c r="C1050" s="689" t="s">
        <v>1806</v>
      </c>
      <c r="D1050" s="868">
        <v>0</v>
      </c>
      <c r="E1050" s="859">
        <v>0</v>
      </c>
      <c r="F1050" s="859">
        <v>0</v>
      </c>
      <c r="G1050" s="859">
        <v>0</v>
      </c>
      <c r="H1050" s="858" t="s">
        <v>128</v>
      </c>
      <c r="I1050" s="1029"/>
      <c r="J1050" s="1029"/>
      <c r="K1050" s="1029"/>
      <c r="L1050" s="1029"/>
    </row>
    <row r="1051" spans="1:12" ht="12" customHeight="1">
      <c r="B1051" s="94" t="s">
        <v>1622</v>
      </c>
    </row>
    <row r="1052" spans="1:12" ht="12" customHeight="1">
      <c r="B1052" s="94" t="s">
        <v>1812</v>
      </c>
    </row>
    <row r="1055" spans="1:12" ht="12" customHeight="1">
      <c r="B1055" s="94" t="s">
        <v>1813</v>
      </c>
    </row>
    <row r="1056" spans="1:12" ht="12" customHeight="1">
      <c r="H1056" s="4" t="s">
        <v>1728</v>
      </c>
    </row>
    <row r="1057" spans="2:13" ht="12" customHeight="1">
      <c r="B1057" s="121"/>
      <c r="C1057" s="694"/>
      <c r="D1057" s="1102" t="s">
        <v>155</v>
      </c>
      <c r="E1057" s="1194"/>
      <c r="F1057" s="1195"/>
      <c r="G1057" s="270" t="s">
        <v>1795</v>
      </c>
      <c r="H1057" s="250" t="s">
        <v>1796</v>
      </c>
    </row>
    <row r="1058" spans="2:13" ht="12" customHeight="1">
      <c r="B1058" s="97"/>
      <c r="C1058" s="686"/>
      <c r="D1058" s="561" t="s">
        <v>1797</v>
      </c>
      <c r="E1058" s="743" t="s">
        <v>32</v>
      </c>
      <c r="F1058" s="774"/>
      <c r="G1058" s="597" t="s">
        <v>1533</v>
      </c>
      <c r="H1058" s="878" t="s">
        <v>1533</v>
      </c>
    </row>
    <row r="1059" spans="2:13" ht="12" customHeight="1">
      <c r="B1059" s="111"/>
      <c r="C1059" s="689"/>
      <c r="D1059" s="141"/>
      <c r="E1059" s="129"/>
      <c r="F1059" s="876" t="s">
        <v>1785</v>
      </c>
      <c r="G1059" s="128"/>
      <c r="H1059" s="129"/>
    </row>
    <row r="1060" spans="2:13" ht="12" customHeight="1">
      <c r="B1060" s="94" t="s">
        <v>1542</v>
      </c>
      <c r="C1060" s="694"/>
    </row>
    <row r="1061" spans="2:13" ht="12" customHeight="1">
      <c r="B1061" s="94" t="s">
        <v>1950</v>
      </c>
      <c r="C1061" s="686"/>
      <c r="D1061" s="101">
        <v>1108836</v>
      </c>
      <c r="E1061" s="101">
        <v>1326610</v>
      </c>
      <c r="F1061" s="101">
        <v>1196947</v>
      </c>
      <c r="G1061" s="101">
        <v>88111</v>
      </c>
      <c r="H1061" s="863">
        <v>7.9</v>
      </c>
      <c r="M1061" s="1029"/>
    </row>
    <row r="1062" spans="2:13" ht="12" customHeight="1">
      <c r="C1062" s="686" t="s">
        <v>1807</v>
      </c>
      <c r="D1062" s="101">
        <v>112137</v>
      </c>
      <c r="E1062" s="101">
        <v>133258</v>
      </c>
      <c r="F1062" s="101">
        <v>114638</v>
      </c>
      <c r="G1062" s="101">
        <v>2501</v>
      </c>
      <c r="H1062" s="863">
        <v>2.2000000000000002</v>
      </c>
      <c r="M1062" s="1029"/>
    </row>
    <row r="1063" spans="2:13" ht="12" customHeight="1">
      <c r="C1063" s="686" t="s">
        <v>1808</v>
      </c>
      <c r="D1063" s="101">
        <v>131711</v>
      </c>
      <c r="E1063" s="101">
        <v>160771</v>
      </c>
      <c r="F1063" s="101">
        <v>141361</v>
      </c>
      <c r="G1063" s="101">
        <v>9650</v>
      </c>
      <c r="H1063" s="863">
        <v>7.3</v>
      </c>
      <c r="M1063" s="1029"/>
    </row>
    <row r="1064" spans="2:13" ht="12" customHeight="1">
      <c r="C1064" s="686" t="s">
        <v>1809</v>
      </c>
      <c r="D1064" s="101">
        <v>148850</v>
      </c>
      <c r="E1064" s="101">
        <v>191503</v>
      </c>
      <c r="F1064" s="101">
        <v>157129</v>
      </c>
      <c r="G1064" s="101">
        <v>8279</v>
      </c>
      <c r="H1064" s="863">
        <v>5.6</v>
      </c>
      <c r="M1064" s="1029"/>
    </row>
    <row r="1065" spans="2:13" ht="12" customHeight="1">
      <c r="C1065" s="686" t="s">
        <v>1810</v>
      </c>
      <c r="D1065" s="101">
        <v>213179</v>
      </c>
      <c r="E1065" s="101">
        <v>267299</v>
      </c>
      <c r="F1065" s="101">
        <v>236266</v>
      </c>
      <c r="G1065" s="101">
        <v>23087</v>
      </c>
      <c r="H1065" s="863">
        <v>10.8</v>
      </c>
      <c r="M1065" s="1029"/>
    </row>
    <row r="1066" spans="2:13" ht="12" customHeight="1">
      <c r="C1066" s="686" t="s">
        <v>1811</v>
      </c>
      <c r="D1066" s="101">
        <v>153151</v>
      </c>
      <c r="E1066" s="101">
        <v>185391</v>
      </c>
      <c r="F1066" s="101">
        <v>173860</v>
      </c>
      <c r="G1066" s="101">
        <v>20709</v>
      </c>
      <c r="H1066" s="863">
        <v>13.5</v>
      </c>
      <c r="M1066" s="1029"/>
    </row>
    <row r="1067" spans="2:13" ht="12" customHeight="1">
      <c r="C1067" s="686" t="s">
        <v>1803</v>
      </c>
      <c r="D1067" s="101">
        <v>124972</v>
      </c>
      <c r="E1067" s="101">
        <v>144917</v>
      </c>
      <c r="F1067" s="101">
        <v>138186</v>
      </c>
      <c r="G1067" s="101">
        <v>13214</v>
      </c>
      <c r="H1067" s="863">
        <v>10.6</v>
      </c>
      <c r="M1067" s="1029"/>
    </row>
    <row r="1068" spans="2:13" ht="12" customHeight="1">
      <c r="C1068" s="686" t="s">
        <v>1804</v>
      </c>
      <c r="D1068" s="101">
        <v>122119</v>
      </c>
      <c r="E1068" s="101">
        <v>137443</v>
      </c>
      <c r="F1068" s="101">
        <v>132804</v>
      </c>
      <c r="G1068" s="101">
        <v>10685</v>
      </c>
      <c r="H1068" s="863">
        <v>8.6999999999999993</v>
      </c>
      <c r="M1068" s="1029"/>
    </row>
    <row r="1069" spans="2:13" ht="12" customHeight="1">
      <c r="C1069" s="686" t="s">
        <v>1805</v>
      </c>
      <c r="D1069" s="101">
        <v>60519</v>
      </c>
      <c r="E1069" s="101">
        <v>66019</v>
      </c>
      <c r="F1069" s="101">
        <v>63978</v>
      </c>
      <c r="G1069" s="101">
        <v>3459</v>
      </c>
      <c r="H1069" s="863">
        <v>5.7</v>
      </c>
      <c r="M1069" s="1029"/>
    </row>
    <row r="1070" spans="2:13" ht="12" customHeight="1">
      <c r="C1070" s="686" t="s">
        <v>1806</v>
      </c>
      <c r="D1070" s="101">
        <v>42199</v>
      </c>
      <c r="E1070" s="101">
        <v>40010</v>
      </c>
      <c r="F1070" s="101">
        <v>38724</v>
      </c>
      <c r="G1070" s="101">
        <v>-3475</v>
      </c>
      <c r="H1070" s="863">
        <v>-8.1999999999999993</v>
      </c>
      <c r="M1070" s="1029"/>
    </row>
    <row r="1071" spans="2:13" ht="12" customHeight="1">
      <c r="B1071" s="94" t="s">
        <v>1543</v>
      </c>
      <c r="C1071" s="686"/>
      <c r="D1071" s="93"/>
      <c r="E1071" s="93"/>
      <c r="F1071" s="93"/>
      <c r="G1071" s="93"/>
      <c r="H1071" s="93"/>
    </row>
    <row r="1072" spans="2:13" ht="12" customHeight="1">
      <c r="B1072" s="94" t="s">
        <v>1950</v>
      </c>
      <c r="C1072" s="686"/>
      <c r="D1072" s="867">
        <v>100</v>
      </c>
      <c r="E1072" s="863">
        <v>100</v>
      </c>
      <c r="F1072" s="863">
        <v>100</v>
      </c>
      <c r="G1072" s="867" t="s">
        <v>128</v>
      </c>
      <c r="H1072" s="867" t="s">
        <v>128</v>
      </c>
      <c r="I1072" s="1029"/>
      <c r="J1072" s="1029"/>
      <c r="K1072" s="1029"/>
      <c r="L1072" s="1029"/>
    </row>
    <row r="1073" spans="1:12" ht="12" customHeight="1">
      <c r="C1073" s="686" t="s">
        <v>1807</v>
      </c>
      <c r="D1073" s="867">
        <v>10.1</v>
      </c>
      <c r="E1073" s="863">
        <v>10</v>
      </c>
      <c r="F1073" s="863">
        <v>9.6</v>
      </c>
      <c r="G1073" s="855">
        <v>-0.5</v>
      </c>
      <c r="H1073" s="867" t="s">
        <v>128</v>
      </c>
      <c r="I1073" s="1029"/>
      <c r="J1073" s="1029"/>
      <c r="K1073" s="1029"/>
      <c r="L1073" s="1029"/>
    </row>
    <row r="1074" spans="1:12" ht="12" customHeight="1">
      <c r="C1074" s="686" t="s">
        <v>1808</v>
      </c>
      <c r="D1074" s="867">
        <v>11.9</v>
      </c>
      <c r="E1074" s="863">
        <v>12.1</v>
      </c>
      <c r="F1074" s="863">
        <v>11.8</v>
      </c>
      <c r="G1074" s="855">
        <v>-0.1</v>
      </c>
      <c r="H1074" s="867" t="s">
        <v>128</v>
      </c>
      <c r="I1074" s="1029"/>
      <c r="J1074" s="1029"/>
      <c r="K1074" s="1029"/>
      <c r="L1074" s="1029"/>
    </row>
    <row r="1075" spans="1:12" ht="12" customHeight="1">
      <c r="C1075" s="686" t="s">
        <v>1809</v>
      </c>
      <c r="D1075" s="867">
        <v>13.4</v>
      </c>
      <c r="E1075" s="863">
        <v>14.4</v>
      </c>
      <c r="F1075" s="863">
        <v>13.1</v>
      </c>
      <c r="G1075" s="855">
        <v>-0.3</v>
      </c>
      <c r="H1075" s="867" t="s">
        <v>128</v>
      </c>
      <c r="I1075" s="1029"/>
      <c r="J1075" s="1029"/>
      <c r="K1075" s="1029"/>
      <c r="L1075" s="1029"/>
    </row>
    <row r="1076" spans="1:12" ht="12" customHeight="1">
      <c r="C1076" s="686" t="s">
        <v>1810</v>
      </c>
      <c r="D1076" s="867">
        <v>19.2</v>
      </c>
      <c r="E1076" s="863">
        <v>20.100000000000001</v>
      </c>
      <c r="F1076" s="863">
        <v>19.7</v>
      </c>
      <c r="G1076" s="855">
        <v>0.5</v>
      </c>
      <c r="H1076" s="867" t="s">
        <v>128</v>
      </c>
      <c r="I1076" s="1029"/>
      <c r="J1076" s="1029"/>
      <c r="K1076" s="1029"/>
      <c r="L1076" s="1029"/>
    </row>
    <row r="1077" spans="1:12" ht="12" customHeight="1">
      <c r="C1077" s="686" t="s">
        <v>1811</v>
      </c>
      <c r="D1077" s="867">
        <v>13.8</v>
      </c>
      <c r="E1077" s="863">
        <v>14</v>
      </c>
      <c r="F1077" s="863">
        <v>14.5</v>
      </c>
      <c r="G1077" s="855">
        <v>0.7</v>
      </c>
      <c r="H1077" s="867" t="s">
        <v>128</v>
      </c>
      <c r="I1077" s="1029"/>
      <c r="J1077" s="1029"/>
      <c r="K1077" s="1029"/>
      <c r="L1077" s="1029"/>
    </row>
    <row r="1078" spans="1:12" ht="12" customHeight="1">
      <c r="C1078" s="686" t="s">
        <v>1803</v>
      </c>
      <c r="D1078" s="867">
        <v>11.3</v>
      </c>
      <c r="E1078" s="863">
        <v>10.9</v>
      </c>
      <c r="F1078" s="863">
        <v>11.5</v>
      </c>
      <c r="G1078" s="855">
        <v>0.3</v>
      </c>
      <c r="H1078" s="867" t="s">
        <v>128</v>
      </c>
      <c r="I1078" s="1029"/>
      <c r="J1078" s="1029"/>
      <c r="K1078" s="1029"/>
      <c r="L1078" s="1029"/>
    </row>
    <row r="1079" spans="1:12" ht="12" customHeight="1">
      <c r="C1079" s="686" t="s">
        <v>1804</v>
      </c>
      <c r="D1079" s="867">
        <v>11</v>
      </c>
      <c r="E1079" s="863">
        <v>10.4</v>
      </c>
      <c r="F1079" s="863">
        <v>11.1</v>
      </c>
      <c r="G1079" s="855">
        <v>0.1</v>
      </c>
      <c r="H1079" s="867" t="s">
        <v>128</v>
      </c>
      <c r="I1079" s="1029"/>
      <c r="J1079" s="1029"/>
      <c r="K1079" s="1029"/>
      <c r="L1079" s="1029"/>
    </row>
    <row r="1080" spans="1:12" ht="12" customHeight="1">
      <c r="A1080" s="97"/>
      <c r="B1080" s="97"/>
      <c r="C1080" s="686" t="s">
        <v>1805</v>
      </c>
      <c r="D1080" s="856">
        <v>5.5</v>
      </c>
      <c r="E1080" s="863">
        <v>5</v>
      </c>
      <c r="F1080" s="863">
        <v>5.3</v>
      </c>
      <c r="G1080" s="855">
        <v>-0.1</v>
      </c>
      <c r="H1080" s="867" t="s">
        <v>128</v>
      </c>
      <c r="I1080" s="1029"/>
      <c r="J1080" s="1029"/>
      <c r="K1080" s="1029"/>
      <c r="L1080" s="1029"/>
    </row>
    <row r="1081" spans="1:12" ht="12" customHeight="1">
      <c r="A1081" s="111"/>
      <c r="B1081" s="111"/>
      <c r="C1081" s="689" t="s">
        <v>1806</v>
      </c>
      <c r="D1081" s="858">
        <v>3.8</v>
      </c>
      <c r="E1081" s="859">
        <v>3</v>
      </c>
      <c r="F1081" s="859">
        <v>3.2</v>
      </c>
      <c r="G1081" s="859">
        <v>-0.6</v>
      </c>
      <c r="H1081" s="858" t="s">
        <v>128</v>
      </c>
      <c r="I1081" s="1029"/>
      <c r="J1081" s="1029"/>
      <c r="K1081" s="1029"/>
      <c r="L1081" s="1029"/>
    </row>
    <row r="1082" spans="1:12" ht="12" customHeight="1">
      <c r="B1082" s="94" t="s">
        <v>1622</v>
      </c>
    </row>
    <row r="1083" spans="1:12" ht="12" customHeight="1">
      <c r="B1083" s="94" t="s">
        <v>1814</v>
      </c>
    </row>
    <row r="1086" spans="1:12" ht="12" customHeight="1">
      <c r="B1086" s="94" t="s">
        <v>1815</v>
      </c>
    </row>
    <row r="1087" spans="1:12" ht="12" customHeight="1">
      <c r="H1087" s="4" t="s">
        <v>1699</v>
      </c>
      <c r="I1087" s="97"/>
    </row>
    <row r="1088" spans="1:12" ht="12" customHeight="1">
      <c r="B1088" s="121"/>
      <c r="C1088" s="694"/>
      <c r="D1088" s="850" t="s">
        <v>1044</v>
      </c>
      <c r="E1088" s="850" t="s">
        <v>1816</v>
      </c>
      <c r="F1088" s="850" t="s">
        <v>1736</v>
      </c>
      <c r="G1088" s="850" t="s">
        <v>1817</v>
      </c>
      <c r="H1088" s="851" t="s">
        <v>1818</v>
      </c>
      <c r="I1088" s="97"/>
    </row>
    <row r="1089" spans="2:9" ht="12" customHeight="1">
      <c r="B1089" s="111"/>
      <c r="C1089" s="689"/>
      <c r="D1089" s="879" t="s">
        <v>1819</v>
      </c>
      <c r="E1089" s="879" t="s">
        <v>1820</v>
      </c>
      <c r="F1089" s="879" t="s">
        <v>1738</v>
      </c>
      <c r="G1089" s="879" t="s">
        <v>1821</v>
      </c>
      <c r="H1089" s="880" t="s">
        <v>1822</v>
      </c>
      <c r="I1089" s="97"/>
    </row>
    <row r="1090" spans="2:9" ht="12" customHeight="1">
      <c r="B1090" s="94" t="s">
        <v>1489</v>
      </c>
      <c r="C1090" s="94"/>
      <c r="D1090" s="781"/>
      <c r="I1090" s="97"/>
    </row>
    <row r="1091" spans="2:9" ht="12" customHeight="1">
      <c r="B1091" s="94" t="s">
        <v>31</v>
      </c>
      <c r="C1091" s="123"/>
      <c r="D1091" s="157"/>
      <c r="E1091" s="93"/>
      <c r="F1091" s="93"/>
      <c r="G1091" s="93"/>
      <c r="H1091" s="93"/>
      <c r="I1091" s="97"/>
    </row>
    <row r="1092" spans="2:9" ht="12" customHeight="1">
      <c r="B1092" s="94" t="s">
        <v>1951</v>
      </c>
      <c r="C1092" s="123"/>
      <c r="D1092" s="862">
        <v>974340</v>
      </c>
      <c r="E1092" s="862">
        <v>55520</v>
      </c>
      <c r="F1092" s="862">
        <v>310350</v>
      </c>
      <c r="G1092" s="862">
        <v>245670</v>
      </c>
      <c r="H1092" s="862">
        <v>134690</v>
      </c>
    </row>
    <row r="1093" spans="2:9" ht="12" customHeight="1">
      <c r="B1093" s="94" t="s">
        <v>32</v>
      </c>
      <c r="C1093" s="123"/>
      <c r="D1093" s="881"/>
      <c r="E1093" s="882"/>
      <c r="F1093" s="882"/>
      <c r="G1093" s="882"/>
      <c r="H1093" s="882"/>
    </row>
    <row r="1094" spans="2:9" ht="12" customHeight="1">
      <c r="B1094" s="94" t="s">
        <v>1951</v>
      </c>
      <c r="C1094" s="123"/>
      <c r="D1094" s="862">
        <v>1037680</v>
      </c>
      <c r="E1094" s="862">
        <v>58500</v>
      </c>
      <c r="F1094" s="862">
        <v>289080</v>
      </c>
      <c r="G1094" s="862">
        <v>234980</v>
      </c>
      <c r="H1094" s="862">
        <v>132680</v>
      </c>
    </row>
    <row r="1095" spans="2:9" ht="12" customHeight="1">
      <c r="C1095" s="45" t="s">
        <v>1601</v>
      </c>
      <c r="D1095" s="862">
        <v>219940</v>
      </c>
      <c r="E1095" s="862">
        <v>4640</v>
      </c>
      <c r="F1095" s="862">
        <v>66880</v>
      </c>
      <c r="G1095" s="862">
        <v>56070</v>
      </c>
      <c r="H1095" s="862">
        <v>33360</v>
      </c>
    </row>
    <row r="1096" spans="2:9" ht="12" customHeight="1">
      <c r="C1096" s="45" t="s">
        <v>1602</v>
      </c>
      <c r="D1096" s="862">
        <v>178890</v>
      </c>
      <c r="E1096" s="862">
        <v>3390</v>
      </c>
      <c r="F1096" s="862">
        <v>41020</v>
      </c>
      <c r="G1096" s="862">
        <v>40650</v>
      </c>
      <c r="H1096" s="862">
        <v>23940</v>
      </c>
    </row>
    <row r="1097" spans="2:9" ht="12" customHeight="1">
      <c r="C1097" s="45" t="s">
        <v>1603</v>
      </c>
      <c r="D1097" s="862">
        <v>120770</v>
      </c>
      <c r="E1097" s="862">
        <v>3620</v>
      </c>
      <c r="F1097" s="862">
        <v>44500</v>
      </c>
      <c r="G1097" s="862">
        <v>29700</v>
      </c>
      <c r="H1097" s="862">
        <v>16070</v>
      </c>
    </row>
    <row r="1098" spans="2:9" ht="12" customHeight="1">
      <c r="C1098" s="45" t="s">
        <v>1715</v>
      </c>
      <c r="D1098" s="862">
        <v>231420</v>
      </c>
      <c r="E1098" s="862">
        <v>6170</v>
      </c>
      <c r="F1098" s="862">
        <v>69300</v>
      </c>
      <c r="G1098" s="862">
        <v>55070</v>
      </c>
      <c r="H1098" s="862">
        <v>30960</v>
      </c>
    </row>
    <row r="1099" spans="2:9" ht="12" customHeight="1">
      <c r="C1099" s="45" t="s">
        <v>1147</v>
      </c>
      <c r="D1099" s="862">
        <v>124330</v>
      </c>
      <c r="E1099" s="862">
        <v>2380</v>
      </c>
      <c r="F1099" s="862">
        <v>28850</v>
      </c>
      <c r="G1099" s="862">
        <v>32540</v>
      </c>
      <c r="H1099" s="862">
        <v>19310</v>
      </c>
    </row>
    <row r="1100" spans="2:9" ht="12" customHeight="1">
      <c r="C1100" s="45" t="s">
        <v>1604</v>
      </c>
      <c r="D1100" s="862">
        <v>8970</v>
      </c>
      <c r="E1100" s="862">
        <v>250</v>
      </c>
      <c r="F1100" s="862">
        <v>2230</v>
      </c>
      <c r="G1100" s="862">
        <v>2060</v>
      </c>
      <c r="H1100" s="862">
        <v>1600</v>
      </c>
    </row>
    <row r="1101" spans="2:9" ht="12" customHeight="1">
      <c r="C1101" s="45" t="s">
        <v>1605</v>
      </c>
      <c r="D1101" s="862">
        <v>18940</v>
      </c>
      <c r="E1101" s="862">
        <v>770</v>
      </c>
      <c r="F1101" s="862">
        <v>5200</v>
      </c>
      <c r="G1101" s="862">
        <v>5060</v>
      </c>
      <c r="H1101" s="862">
        <v>2560</v>
      </c>
    </row>
    <row r="1102" spans="2:9" ht="12" customHeight="1">
      <c r="C1102" s="45" t="s">
        <v>1606</v>
      </c>
      <c r="D1102" s="862">
        <v>59070</v>
      </c>
      <c r="E1102" s="862">
        <v>2720</v>
      </c>
      <c r="F1102" s="862">
        <v>20460</v>
      </c>
      <c r="G1102" s="862">
        <v>12710</v>
      </c>
      <c r="H1102" s="862">
        <v>5670</v>
      </c>
    </row>
    <row r="1103" spans="2:9" ht="12" customHeight="1">
      <c r="C1103" s="45" t="s">
        <v>1607</v>
      </c>
      <c r="D1103" s="862">
        <v>93280</v>
      </c>
      <c r="E1103" s="862">
        <v>35460</v>
      </c>
      <c r="F1103" s="862">
        <v>18150</v>
      </c>
      <c r="G1103" s="862">
        <v>14070</v>
      </c>
      <c r="H1103" s="862">
        <v>6830</v>
      </c>
    </row>
    <row r="1104" spans="2:9" ht="12" customHeight="1">
      <c r="C1104" s="45" t="s">
        <v>1608</v>
      </c>
      <c r="D1104" s="862">
        <v>3530</v>
      </c>
      <c r="E1104" s="862">
        <v>60</v>
      </c>
      <c r="F1104" s="862">
        <v>790</v>
      </c>
      <c r="G1104" s="862">
        <v>870</v>
      </c>
      <c r="H1104" s="862">
        <v>500</v>
      </c>
    </row>
    <row r="1105" spans="2:13" ht="12" customHeight="1">
      <c r="C1105" s="45" t="s">
        <v>496</v>
      </c>
      <c r="D1105" s="862">
        <v>91030</v>
      </c>
      <c r="E1105" s="862">
        <v>970</v>
      </c>
      <c r="F1105" s="862">
        <v>17670</v>
      </c>
      <c r="G1105" s="862">
        <v>17140</v>
      </c>
      <c r="H1105" s="862">
        <v>10570</v>
      </c>
    </row>
    <row r="1106" spans="2:13" ht="12" customHeight="1">
      <c r="C1106" s="686" t="s">
        <v>540</v>
      </c>
      <c r="D1106" s="862">
        <v>4600</v>
      </c>
      <c r="E1106" s="862">
        <v>360</v>
      </c>
      <c r="F1106" s="862">
        <v>2390</v>
      </c>
      <c r="G1106" s="862">
        <v>1090</v>
      </c>
      <c r="H1106" s="862">
        <v>390</v>
      </c>
    </row>
    <row r="1107" spans="2:13" ht="12" customHeight="1">
      <c r="B1107" s="94" t="s">
        <v>1766</v>
      </c>
      <c r="C1107" s="686"/>
      <c r="D1107" s="157"/>
      <c r="E1107" s="157"/>
      <c r="F1107" s="157"/>
      <c r="G1107" s="157"/>
    </row>
    <row r="1108" spans="2:13" ht="12" customHeight="1">
      <c r="B1108" s="94" t="s">
        <v>31</v>
      </c>
      <c r="C1108" s="686"/>
      <c r="D1108" s="157"/>
      <c r="E1108" s="157"/>
      <c r="F1108" s="157"/>
      <c r="G1108" s="157"/>
      <c r="H1108" s="157"/>
    </row>
    <row r="1109" spans="2:13" ht="12" customHeight="1">
      <c r="B1109" s="94" t="s">
        <v>1951</v>
      </c>
      <c r="C1109" s="686"/>
      <c r="D1109" s="855">
        <v>100</v>
      </c>
      <c r="E1109" s="855">
        <v>5.7</v>
      </c>
      <c r="F1109" s="855">
        <v>31.9</v>
      </c>
      <c r="G1109" s="855">
        <v>25.2</v>
      </c>
      <c r="H1109" s="855">
        <v>13.8</v>
      </c>
      <c r="I1109" s="1029"/>
      <c r="J1109" s="1029"/>
      <c r="K1109" s="1029"/>
      <c r="L1109" s="1029"/>
      <c r="M1109" s="1029"/>
    </row>
    <row r="1110" spans="2:13" ht="12" customHeight="1">
      <c r="B1110" s="94" t="s">
        <v>32</v>
      </c>
      <c r="C1110" s="686"/>
      <c r="D1110" s="157"/>
      <c r="E1110" s="157"/>
      <c r="F1110" s="157"/>
      <c r="G1110" s="157"/>
      <c r="H1110" s="157"/>
    </row>
    <row r="1111" spans="2:13" ht="12" customHeight="1">
      <c r="B1111" s="94" t="s">
        <v>1951</v>
      </c>
      <c r="C1111" s="686"/>
      <c r="D1111" s="855">
        <v>100</v>
      </c>
      <c r="E1111" s="855">
        <v>5.6</v>
      </c>
      <c r="F1111" s="855">
        <v>27.9</v>
      </c>
      <c r="G1111" s="855">
        <v>22.6</v>
      </c>
      <c r="H1111" s="855">
        <v>12.8</v>
      </c>
      <c r="I1111" s="1029"/>
      <c r="J1111" s="1029"/>
      <c r="K1111" s="1029"/>
      <c r="L1111" s="1029"/>
      <c r="M1111" s="1029"/>
    </row>
    <row r="1112" spans="2:13" ht="12" customHeight="1">
      <c r="C1112" s="45" t="s">
        <v>1601</v>
      </c>
      <c r="D1112" s="855">
        <v>100</v>
      </c>
      <c r="E1112" s="855">
        <v>2.1</v>
      </c>
      <c r="F1112" s="855">
        <v>30.4</v>
      </c>
      <c r="G1112" s="855">
        <v>25.5</v>
      </c>
      <c r="H1112" s="855">
        <v>15.2</v>
      </c>
      <c r="I1112" s="1029"/>
      <c r="J1112" s="1029"/>
      <c r="K1112" s="1029"/>
      <c r="L1112" s="1029"/>
      <c r="M1112" s="1029"/>
    </row>
    <row r="1113" spans="2:13" ht="12" customHeight="1">
      <c r="C1113" s="45" t="s">
        <v>1602</v>
      </c>
      <c r="D1113" s="855">
        <v>100</v>
      </c>
      <c r="E1113" s="855">
        <v>1.9</v>
      </c>
      <c r="F1113" s="855">
        <v>22.9</v>
      </c>
      <c r="G1113" s="855">
        <v>22.7</v>
      </c>
      <c r="H1113" s="855">
        <v>13.4</v>
      </c>
      <c r="I1113" s="1029"/>
      <c r="J1113" s="1029"/>
      <c r="K1113" s="1029"/>
      <c r="L1113" s="1029"/>
      <c r="M1113" s="1029"/>
    </row>
    <row r="1114" spans="2:13" ht="12" customHeight="1">
      <c r="C1114" s="45" t="s">
        <v>1603</v>
      </c>
      <c r="D1114" s="855">
        <v>100</v>
      </c>
      <c r="E1114" s="855">
        <v>3</v>
      </c>
      <c r="F1114" s="855">
        <v>36.799999999999997</v>
      </c>
      <c r="G1114" s="855">
        <v>24.6</v>
      </c>
      <c r="H1114" s="855">
        <v>13.3</v>
      </c>
      <c r="I1114" s="1029"/>
      <c r="J1114" s="1029"/>
      <c r="K1114" s="1029"/>
      <c r="L1114" s="1029"/>
      <c r="M1114" s="1029"/>
    </row>
    <row r="1115" spans="2:13" ht="12" customHeight="1">
      <c r="C1115" s="45" t="s">
        <v>1715</v>
      </c>
      <c r="D1115" s="855">
        <v>100</v>
      </c>
      <c r="E1115" s="855">
        <v>2.7</v>
      </c>
      <c r="F1115" s="855">
        <v>29.9</v>
      </c>
      <c r="G1115" s="855">
        <v>23.8</v>
      </c>
      <c r="H1115" s="855">
        <v>13.4</v>
      </c>
      <c r="I1115" s="1029"/>
      <c r="J1115" s="1029"/>
      <c r="K1115" s="1029"/>
      <c r="L1115" s="1029"/>
      <c r="M1115" s="1029"/>
    </row>
    <row r="1116" spans="2:13" ht="12" customHeight="1">
      <c r="C1116" s="45" t="s">
        <v>1147</v>
      </c>
      <c r="D1116" s="855">
        <v>100</v>
      </c>
      <c r="E1116" s="855">
        <v>1.9</v>
      </c>
      <c r="F1116" s="855">
        <v>23.2</v>
      </c>
      <c r="G1116" s="855">
        <v>26.2</v>
      </c>
      <c r="H1116" s="855">
        <v>15.5</v>
      </c>
      <c r="I1116" s="1029"/>
      <c r="J1116" s="1029"/>
      <c r="K1116" s="1029"/>
      <c r="L1116" s="1029"/>
      <c r="M1116" s="1029"/>
    </row>
    <row r="1117" spans="2:13" ht="12" customHeight="1">
      <c r="C1117" s="45" t="s">
        <v>1604</v>
      </c>
      <c r="D1117" s="855">
        <v>100</v>
      </c>
      <c r="E1117" s="855">
        <v>2.8</v>
      </c>
      <c r="F1117" s="855">
        <v>24.9</v>
      </c>
      <c r="G1117" s="855">
        <v>23</v>
      </c>
      <c r="H1117" s="855">
        <v>17.8</v>
      </c>
      <c r="I1117" s="1029"/>
      <c r="J1117" s="1029"/>
      <c r="K1117" s="1029"/>
      <c r="L1117" s="1029"/>
      <c r="M1117" s="1029"/>
    </row>
    <row r="1118" spans="2:13" ht="12" customHeight="1">
      <c r="C1118" s="45" t="s">
        <v>1605</v>
      </c>
      <c r="D1118" s="855">
        <v>100</v>
      </c>
      <c r="E1118" s="855">
        <v>4.0999999999999996</v>
      </c>
      <c r="F1118" s="855">
        <v>27.5</v>
      </c>
      <c r="G1118" s="855">
        <v>26.7</v>
      </c>
      <c r="H1118" s="855">
        <v>13.5</v>
      </c>
      <c r="I1118" s="1029"/>
      <c r="J1118" s="1029"/>
      <c r="K1118" s="1029"/>
      <c r="L1118" s="1029"/>
      <c r="M1118" s="1029"/>
    </row>
    <row r="1119" spans="2:13" ht="12" customHeight="1">
      <c r="C1119" s="45" t="s">
        <v>1606</v>
      </c>
      <c r="D1119" s="855">
        <v>100</v>
      </c>
      <c r="E1119" s="855">
        <v>4.5999999999999996</v>
      </c>
      <c r="F1119" s="855">
        <v>34.6</v>
      </c>
      <c r="G1119" s="855">
        <v>21.5</v>
      </c>
      <c r="H1119" s="855">
        <v>9.6</v>
      </c>
      <c r="I1119" s="1029"/>
      <c r="J1119" s="1029"/>
      <c r="K1119" s="1029"/>
      <c r="L1119" s="1029"/>
      <c r="M1119" s="1029"/>
    </row>
    <row r="1120" spans="2:13" ht="12" customHeight="1">
      <c r="C1120" s="45" t="s">
        <v>1607</v>
      </c>
      <c r="D1120" s="855">
        <v>100</v>
      </c>
      <c r="E1120" s="855">
        <v>38</v>
      </c>
      <c r="F1120" s="855">
        <v>19.5</v>
      </c>
      <c r="G1120" s="855">
        <v>15.1</v>
      </c>
      <c r="H1120" s="855">
        <v>7.3</v>
      </c>
      <c r="I1120" s="1029"/>
      <c r="J1120" s="1029"/>
      <c r="K1120" s="1029"/>
      <c r="L1120" s="1029"/>
      <c r="M1120" s="1029"/>
    </row>
    <row r="1121" spans="1:13" ht="12" customHeight="1">
      <c r="C1121" s="45" t="s">
        <v>1608</v>
      </c>
      <c r="D1121" s="855">
        <v>100</v>
      </c>
      <c r="E1121" s="855">
        <v>1.7</v>
      </c>
      <c r="F1121" s="855">
        <v>22.4</v>
      </c>
      <c r="G1121" s="855">
        <v>24.6</v>
      </c>
      <c r="H1121" s="855">
        <v>14.2</v>
      </c>
      <c r="I1121" s="1029"/>
      <c r="J1121" s="1029"/>
      <c r="K1121" s="1029"/>
      <c r="L1121" s="1029"/>
      <c r="M1121" s="1029"/>
    </row>
    <row r="1122" spans="1:13" ht="12" customHeight="1">
      <c r="A1122" s="97"/>
      <c r="B1122" s="97"/>
      <c r="C1122" s="45" t="s">
        <v>496</v>
      </c>
      <c r="D1122" s="883">
        <v>100</v>
      </c>
      <c r="E1122" s="855">
        <v>1.1000000000000001</v>
      </c>
      <c r="F1122" s="855">
        <v>19.399999999999999</v>
      </c>
      <c r="G1122" s="855">
        <v>18.8</v>
      </c>
      <c r="H1122" s="855">
        <v>11.6</v>
      </c>
      <c r="I1122" s="1029"/>
      <c r="J1122" s="1029"/>
      <c r="K1122" s="1029"/>
      <c r="L1122" s="1029"/>
      <c r="M1122" s="1029"/>
    </row>
    <row r="1123" spans="1:13" ht="12" customHeight="1">
      <c r="A1123" s="97"/>
      <c r="B1123" s="111"/>
      <c r="C1123" s="689" t="s">
        <v>540</v>
      </c>
      <c r="D1123" s="868">
        <v>100</v>
      </c>
      <c r="E1123" s="859">
        <v>7.8</v>
      </c>
      <c r="F1123" s="859">
        <v>52</v>
      </c>
      <c r="G1123" s="859">
        <v>23.7</v>
      </c>
      <c r="H1123" s="859">
        <v>8.5</v>
      </c>
      <c r="I1123" s="1029"/>
      <c r="J1123" s="1029"/>
      <c r="K1123" s="1029"/>
      <c r="L1123" s="1029"/>
      <c r="M1123" s="1029"/>
    </row>
    <row r="1124" spans="1:13" ht="12" customHeight="1">
      <c r="B1124" s="94" t="s">
        <v>1823</v>
      </c>
    </row>
    <row r="1125" spans="1:13" ht="12" customHeight="1">
      <c r="B1125" s="94" t="s">
        <v>1824</v>
      </c>
    </row>
    <row r="1127" spans="1:13" ht="12" customHeight="1">
      <c r="B1127" s="94" t="s">
        <v>1825</v>
      </c>
      <c r="C1127" s="94"/>
    </row>
    <row r="1128" spans="1:13" ht="12" customHeight="1">
      <c r="C1128" s="94"/>
      <c r="G1128" s="4" t="s">
        <v>1699</v>
      </c>
    </row>
    <row r="1129" spans="1:13" ht="12" customHeight="1">
      <c r="B1129" s="121"/>
      <c r="C1129" s="121"/>
      <c r="D1129" s="850" t="s">
        <v>1826</v>
      </c>
      <c r="E1129" s="850" t="s">
        <v>1827</v>
      </c>
      <c r="F1129" s="851" t="s">
        <v>1828</v>
      </c>
      <c r="G1129" s="851" t="s">
        <v>1829</v>
      </c>
    </row>
    <row r="1130" spans="1:13" ht="12" customHeight="1">
      <c r="B1130" s="111"/>
      <c r="C1130" s="111"/>
      <c r="D1130" s="879" t="s">
        <v>1830</v>
      </c>
      <c r="E1130" s="879" t="s">
        <v>1831</v>
      </c>
      <c r="F1130" s="880" t="s">
        <v>1832</v>
      </c>
      <c r="G1130" s="880" t="s">
        <v>1833</v>
      </c>
    </row>
    <row r="1131" spans="1:13" ht="12" customHeight="1">
      <c r="B1131" s="94" t="s">
        <v>1489</v>
      </c>
      <c r="C1131" s="694"/>
    </row>
    <row r="1132" spans="1:13" ht="12" customHeight="1">
      <c r="B1132" s="94" t="s">
        <v>31</v>
      </c>
      <c r="C1132" s="686"/>
      <c r="D1132" s="93"/>
      <c r="E1132" s="93"/>
      <c r="F1132" s="93"/>
      <c r="G1132" s="93"/>
    </row>
    <row r="1133" spans="1:13" ht="12" customHeight="1">
      <c r="B1133" s="94" t="s">
        <v>1951</v>
      </c>
      <c r="C1133" s="686"/>
      <c r="D1133" s="862">
        <v>105770</v>
      </c>
      <c r="E1133" s="862">
        <v>78120</v>
      </c>
      <c r="F1133" s="862">
        <v>30820</v>
      </c>
      <c r="G1133" s="862" t="s">
        <v>128</v>
      </c>
    </row>
    <row r="1134" spans="1:13" ht="12" customHeight="1">
      <c r="B1134" s="94" t="s">
        <v>32</v>
      </c>
      <c r="C1134" s="686"/>
      <c r="D1134" s="882"/>
      <c r="E1134" s="882"/>
      <c r="F1134" s="882"/>
      <c r="G1134" s="882"/>
    </row>
    <row r="1135" spans="1:13" ht="12" customHeight="1">
      <c r="B1135" s="94" t="s">
        <v>1951</v>
      </c>
      <c r="C1135" s="686"/>
      <c r="D1135" s="862">
        <v>104000</v>
      </c>
      <c r="E1135" s="862">
        <v>84650</v>
      </c>
      <c r="F1135" s="862">
        <v>65640</v>
      </c>
      <c r="G1135" s="862">
        <v>24790</v>
      </c>
    </row>
    <row r="1136" spans="1:13" ht="12" customHeight="1">
      <c r="C1136" s="45" t="s">
        <v>1601</v>
      </c>
      <c r="D1136" s="862">
        <v>21530</v>
      </c>
      <c r="E1136" s="862">
        <v>14000</v>
      </c>
      <c r="F1136" s="862">
        <v>11400</v>
      </c>
      <c r="G1136" s="862">
        <v>3730</v>
      </c>
    </row>
    <row r="1137" spans="2:11" ht="12" customHeight="1">
      <c r="C1137" s="45" t="s">
        <v>1602</v>
      </c>
      <c r="D1137" s="862">
        <v>23580</v>
      </c>
      <c r="E1137" s="862">
        <v>20430</v>
      </c>
      <c r="F1137" s="862">
        <v>14530</v>
      </c>
      <c r="G1137" s="862">
        <v>5200</v>
      </c>
    </row>
    <row r="1138" spans="2:11" ht="12" customHeight="1">
      <c r="C1138" s="45" t="s">
        <v>1603</v>
      </c>
      <c r="D1138" s="862">
        <v>10350</v>
      </c>
      <c r="E1138" s="862">
        <v>7270</v>
      </c>
      <c r="F1138" s="862">
        <v>5350</v>
      </c>
      <c r="G1138" s="862">
        <v>2030</v>
      </c>
    </row>
    <row r="1139" spans="2:11" ht="12" customHeight="1">
      <c r="C1139" s="45" t="s">
        <v>1715</v>
      </c>
      <c r="D1139" s="862">
        <v>20840</v>
      </c>
      <c r="E1139" s="862">
        <v>15770</v>
      </c>
      <c r="F1139" s="862">
        <v>12390</v>
      </c>
      <c r="G1139" s="862">
        <v>3630</v>
      </c>
    </row>
    <row r="1140" spans="2:11" ht="12" customHeight="1">
      <c r="C1140" s="45" t="s">
        <v>1147</v>
      </c>
      <c r="D1140" s="862">
        <v>13150</v>
      </c>
      <c r="E1140" s="862">
        <v>11910</v>
      </c>
      <c r="F1140" s="862">
        <v>11300</v>
      </c>
      <c r="G1140" s="862">
        <v>3360</v>
      </c>
    </row>
    <row r="1141" spans="2:11" ht="12" customHeight="1">
      <c r="C1141" s="45" t="s">
        <v>1604</v>
      </c>
      <c r="D1141" s="862">
        <v>880</v>
      </c>
      <c r="E1141" s="862">
        <v>760</v>
      </c>
      <c r="F1141" s="862">
        <v>780</v>
      </c>
      <c r="G1141" s="862">
        <v>340</v>
      </c>
    </row>
    <row r="1142" spans="2:11" ht="12" customHeight="1">
      <c r="C1142" s="45" t="s">
        <v>1605</v>
      </c>
      <c r="D1142" s="862">
        <v>1740</v>
      </c>
      <c r="E1142" s="862">
        <v>1190</v>
      </c>
      <c r="F1142" s="862">
        <v>1050</v>
      </c>
      <c r="G1142" s="862">
        <v>240</v>
      </c>
    </row>
    <row r="1143" spans="2:11" ht="12" customHeight="1">
      <c r="C1143" s="45" t="s">
        <v>1606</v>
      </c>
      <c r="D1143" s="862">
        <v>5440</v>
      </c>
      <c r="E1143" s="862">
        <v>5270</v>
      </c>
      <c r="F1143" s="862">
        <v>4310</v>
      </c>
      <c r="G1143" s="862">
        <v>2290</v>
      </c>
    </row>
    <row r="1144" spans="2:11" ht="12" customHeight="1">
      <c r="C1144" s="45" t="s">
        <v>1607</v>
      </c>
      <c r="D1144" s="862">
        <v>6730</v>
      </c>
      <c r="E1144" s="862">
        <v>4990</v>
      </c>
      <c r="F1144" s="862">
        <v>3790</v>
      </c>
      <c r="G1144" s="862">
        <v>1760</v>
      </c>
    </row>
    <row r="1145" spans="2:11" ht="12" customHeight="1">
      <c r="C1145" s="45" t="s">
        <v>1608</v>
      </c>
      <c r="D1145" s="862">
        <v>390</v>
      </c>
      <c r="E1145" s="862">
        <v>420</v>
      </c>
      <c r="F1145" s="862">
        <v>380</v>
      </c>
      <c r="G1145" s="862">
        <v>100</v>
      </c>
    </row>
    <row r="1146" spans="2:11" ht="12" customHeight="1">
      <c r="C1146" s="45" t="s">
        <v>496</v>
      </c>
      <c r="D1146" s="862">
        <v>12190</v>
      </c>
      <c r="E1146" s="862">
        <v>14240</v>
      </c>
      <c r="F1146" s="862">
        <v>11520</v>
      </c>
      <c r="G1146" s="862">
        <v>5430</v>
      </c>
    </row>
    <row r="1147" spans="2:11" ht="12" customHeight="1">
      <c r="C1147" s="686" t="s">
        <v>540</v>
      </c>
      <c r="D1147" s="862">
        <v>140</v>
      </c>
      <c r="E1147" s="862">
        <v>120</v>
      </c>
      <c r="F1147" s="862">
        <v>70</v>
      </c>
      <c r="G1147" s="862">
        <v>10</v>
      </c>
    </row>
    <row r="1148" spans="2:11" ht="12" customHeight="1">
      <c r="B1148" s="94" t="s">
        <v>1766</v>
      </c>
      <c r="C1148" s="686"/>
      <c r="D1148" s="157"/>
      <c r="E1148" s="157"/>
      <c r="F1148" s="157"/>
      <c r="G1148" s="157"/>
    </row>
    <row r="1149" spans="2:11" ht="12" customHeight="1">
      <c r="B1149" s="94" t="s">
        <v>31</v>
      </c>
      <c r="C1149" s="686"/>
      <c r="D1149" s="157"/>
      <c r="E1149" s="157"/>
      <c r="F1149" s="157"/>
      <c r="G1149" s="157"/>
    </row>
    <row r="1150" spans="2:11" ht="12" customHeight="1">
      <c r="B1150" s="94" t="s">
        <v>1951</v>
      </c>
      <c r="C1150" s="686"/>
      <c r="D1150" s="855">
        <v>10.9</v>
      </c>
      <c r="E1150" s="855">
        <v>8</v>
      </c>
      <c r="F1150" s="855">
        <v>3.2</v>
      </c>
      <c r="G1150" s="884" t="s">
        <v>128</v>
      </c>
      <c r="H1150" s="1029"/>
      <c r="I1150" s="1029"/>
      <c r="J1150" s="1029"/>
      <c r="K1150" s="1029"/>
    </row>
    <row r="1151" spans="2:11" ht="12" customHeight="1">
      <c r="B1151" s="94" t="s">
        <v>32</v>
      </c>
      <c r="C1151" s="686"/>
      <c r="D1151" s="157"/>
      <c r="E1151" s="157"/>
      <c r="F1151" s="157"/>
      <c r="G1151" s="157"/>
      <c r="H1151" s="1029"/>
      <c r="I1151" s="1029"/>
      <c r="J1151" s="1029"/>
      <c r="K1151" s="1029"/>
    </row>
    <row r="1152" spans="2:11" ht="12" customHeight="1">
      <c r="B1152" s="94" t="s">
        <v>1951</v>
      </c>
      <c r="C1152" s="686"/>
      <c r="D1152" s="855">
        <v>10</v>
      </c>
      <c r="E1152" s="855">
        <v>8.1999999999999993</v>
      </c>
      <c r="F1152" s="855">
        <v>6.3</v>
      </c>
      <c r="G1152" s="855">
        <v>2.4</v>
      </c>
      <c r="H1152" s="1029"/>
      <c r="I1152" s="1029"/>
      <c r="J1152" s="1029"/>
      <c r="K1152" s="1029"/>
    </row>
    <row r="1153" spans="1:11" ht="12" customHeight="1">
      <c r="C1153" s="45" t="s">
        <v>1601</v>
      </c>
      <c r="D1153" s="855">
        <v>9.8000000000000007</v>
      </c>
      <c r="E1153" s="855">
        <v>6.4</v>
      </c>
      <c r="F1153" s="855">
        <v>5.2</v>
      </c>
      <c r="G1153" s="855">
        <v>1.7</v>
      </c>
      <c r="H1153" s="1029"/>
      <c r="I1153" s="1029"/>
      <c r="J1153" s="1029"/>
      <c r="K1153" s="1029"/>
    </row>
    <row r="1154" spans="1:11" ht="12" customHeight="1">
      <c r="C1154" s="45" t="s">
        <v>1602</v>
      </c>
      <c r="D1154" s="855">
        <v>13.2</v>
      </c>
      <c r="E1154" s="855">
        <v>11.4</v>
      </c>
      <c r="F1154" s="855">
        <v>8.1</v>
      </c>
      <c r="G1154" s="855">
        <v>2.9</v>
      </c>
      <c r="H1154" s="1029"/>
      <c r="I1154" s="1029"/>
      <c r="J1154" s="1029"/>
      <c r="K1154" s="1029"/>
    </row>
    <row r="1155" spans="1:11" ht="12" customHeight="1">
      <c r="C1155" s="45" t="s">
        <v>1603</v>
      </c>
      <c r="D1155" s="855">
        <v>8.6</v>
      </c>
      <c r="E1155" s="855">
        <v>6</v>
      </c>
      <c r="F1155" s="855">
        <v>4.4000000000000004</v>
      </c>
      <c r="G1155" s="855">
        <v>1.7</v>
      </c>
      <c r="H1155" s="1029"/>
      <c r="I1155" s="1029"/>
      <c r="J1155" s="1029"/>
      <c r="K1155" s="1029"/>
    </row>
    <row r="1156" spans="1:11" ht="12" customHeight="1">
      <c r="C1156" s="45" t="s">
        <v>1715</v>
      </c>
      <c r="D1156" s="855">
        <v>9</v>
      </c>
      <c r="E1156" s="855">
        <v>6.8</v>
      </c>
      <c r="F1156" s="855">
        <v>5.4</v>
      </c>
      <c r="G1156" s="855">
        <v>1.6</v>
      </c>
      <c r="H1156" s="1029"/>
      <c r="I1156" s="1029"/>
      <c r="J1156" s="1029"/>
      <c r="K1156" s="1029"/>
    </row>
    <row r="1157" spans="1:11" ht="12" customHeight="1">
      <c r="C1157" s="45" t="s">
        <v>1147</v>
      </c>
      <c r="D1157" s="855">
        <v>10.6</v>
      </c>
      <c r="E1157" s="855">
        <v>9.6</v>
      </c>
      <c r="F1157" s="855">
        <v>9.1</v>
      </c>
      <c r="G1157" s="855">
        <v>2.7</v>
      </c>
      <c r="H1157" s="1029"/>
      <c r="I1157" s="1029"/>
      <c r="J1157" s="1029"/>
      <c r="K1157" s="1029"/>
    </row>
    <row r="1158" spans="1:11" ht="12" customHeight="1">
      <c r="C1158" s="45" t="s">
        <v>1604</v>
      </c>
      <c r="D1158" s="855">
        <v>9.8000000000000007</v>
      </c>
      <c r="E1158" s="855">
        <v>8.5</v>
      </c>
      <c r="F1158" s="855">
        <v>8.6999999999999993</v>
      </c>
      <c r="G1158" s="855">
        <v>3.8</v>
      </c>
      <c r="H1158" s="1029"/>
      <c r="I1158" s="1029"/>
      <c r="J1158" s="1029"/>
      <c r="K1158" s="1029"/>
    </row>
    <row r="1159" spans="1:11" ht="12" customHeight="1">
      <c r="C1159" s="45" t="s">
        <v>1605</v>
      </c>
      <c r="D1159" s="855">
        <v>9.1999999999999993</v>
      </c>
      <c r="E1159" s="855">
        <v>6.3</v>
      </c>
      <c r="F1159" s="855">
        <v>5.5</v>
      </c>
      <c r="G1159" s="855">
        <v>1.3</v>
      </c>
      <c r="H1159" s="1029"/>
      <c r="I1159" s="1029"/>
      <c r="J1159" s="1029"/>
      <c r="K1159" s="1029"/>
    </row>
    <row r="1160" spans="1:11" ht="12" customHeight="1">
      <c r="C1160" s="45" t="s">
        <v>1606</v>
      </c>
      <c r="D1160" s="855">
        <v>9.1999999999999993</v>
      </c>
      <c r="E1160" s="855">
        <v>8.9</v>
      </c>
      <c r="F1160" s="855">
        <v>7.3</v>
      </c>
      <c r="G1160" s="855">
        <v>3.9</v>
      </c>
      <c r="H1160" s="1029"/>
      <c r="I1160" s="1029"/>
      <c r="J1160" s="1029"/>
      <c r="K1160" s="1029"/>
    </row>
    <row r="1161" spans="1:11" ht="12" customHeight="1">
      <c r="C1161" s="45" t="s">
        <v>1607</v>
      </c>
      <c r="D1161" s="855">
        <v>7.2</v>
      </c>
      <c r="E1161" s="855">
        <v>5.3</v>
      </c>
      <c r="F1161" s="855">
        <v>4.0999999999999996</v>
      </c>
      <c r="G1161" s="855">
        <v>1.9</v>
      </c>
      <c r="H1161" s="1029"/>
      <c r="I1161" s="1029"/>
      <c r="J1161" s="1029"/>
      <c r="K1161" s="1029"/>
    </row>
    <row r="1162" spans="1:11" ht="12" customHeight="1">
      <c r="C1162" s="45" t="s">
        <v>1608</v>
      </c>
      <c r="D1162" s="855">
        <v>11</v>
      </c>
      <c r="E1162" s="855">
        <v>11.9</v>
      </c>
      <c r="F1162" s="855">
        <v>10.8</v>
      </c>
      <c r="G1162" s="855">
        <v>2.8</v>
      </c>
      <c r="H1162" s="1029"/>
      <c r="I1162" s="1029"/>
      <c r="J1162" s="1029"/>
      <c r="K1162" s="1029"/>
    </row>
    <row r="1163" spans="1:11" ht="12" customHeight="1">
      <c r="A1163" s="97"/>
      <c r="B1163" s="97"/>
      <c r="C1163" s="45" t="s">
        <v>496</v>
      </c>
      <c r="D1163" s="855">
        <v>13.4</v>
      </c>
      <c r="E1163" s="855">
        <v>15.6</v>
      </c>
      <c r="F1163" s="855">
        <v>12.7</v>
      </c>
      <c r="G1163" s="855">
        <v>6</v>
      </c>
      <c r="H1163" s="1029"/>
      <c r="I1163" s="1029"/>
      <c r="J1163" s="1029"/>
      <c r="K1163" s="1029"/>
    </row>
    <row r="1164" spans="1:11" ht="12" customHeight="1">
      <c r="A1164" s="111"/>
      <c r="B1164" s="111"/>
      <c r="C1164" s="689" t="s">
        <v>540</v>
      </c>
      <c r="D1164" s="859">
        <v>3</v>
      </c>
      <c r="E1164" s="859">
        <v>2.6</v>
      </c>
      <c r="F1164" s="859">
        <v>1.5</v>
      </c>
      <c r="G1164" s="859">
        <v>0.2</v>
      </c>
      <c r="H1164" s="1029"/>
      <c r="I1164" s="1029"/>
      <c r="J1164" s="1029"/>
      <c r="K1164" s="1029"/>
    </row>
    <row r="1165" spans="1:11" ht="12" customHeight="1">
      <c r="A1165" s="97"/>
      <c r="B1165" s="97"/>
      <c r="C1165" s="157"/>
      <c r="D1165" s="855"/>
      <c r="E1165" s="855"/>
      <c r="F1165" s="855"/>
      <c r="G1165" s="855"/>
    </row>
    <row r="1166" spans="1:11" ht="12" customHeight="1">
      <c r="A1166" s="97"/>
      <c r="B1166" s="97"/>
      <c r="C1166" s="157"/>
      <c r="D1166" s="855"/>
      <c r="E1166" s="855"/>
      <c r="F1166" s="855"/>
      <c r="G1166" s="855"/>
    </row>
    <row r="1167" spans="1:11" ht="12" customHeight="1">
      <c r="B1167" s="94" t="s">
        <v>1834</v>
      </c>
    </row>
    <row r="1168" spans="1:11" ht="12" customHeight="1">
      <c r="B1168" s="97"/>
      <c r="C1168" s="157"/>
      <c r="I1168" s="4" t="s">
        <v>1699</v>
      </c>
    </row>
    <row r="1169" spans="2:9" ht="12" customHeight="1">
      <c r="B1169" s="121"/>
      <c r="C1169" s="694"/>
      <c r="D1169" s="1097" t="s">
        <v>1596</v>
      </c>
      <c r="E1169" s="1101"/>
      <c r="F1169" s="1101"/>
      <c r="G1169" s="1101"/>
      <c r="H1169" s="1101"/>
      <c r="I1169" s="1101"/>
    </row>
    <row r="1170" spans="2:9" ht="12" customHeight="1">
      <c r="B1170" s="97"/>
      <c r="C1170" s="157"/>
      <c r="D1170" s="729" t="s">
        <v>1559</v>
      </c>
      <c r="E1170" s="729" t="s">
        <v>1835</v>
      </c>
      <c r="F1170" s="864" t="s">
        <v>1836</v>
      </c>
      <c r="G1170" s="785"/>
      <c r="H1170" s="785"/>
      <c r="I1170" s="785"/>
    </row>
    <row r="1171" spans="2:9" ht="12" customHeight="1">
      <c r="B1171" s="97"/>
      <c r="C1171" s="157"/>
      <c r="D1171" s="872" t="s">
        <v>1837</v>
      </c>
      <c r="E1171" s="860" t="s">
        <v>1838</v>
      </c>
      <c r="F1171" s="846" t="s">
        <v>627</v>
      </c>
      <c r="G1171" s="729" t="s">
        <v>1839</v>
      </c>
      <c r="H1171" s="729" t="s">
        <v>1839</v>
      </c>
      <c r="I1171" s="730" t="s">
        <v>1840</v>
      </c>
    </row>
    <row r="1172" spans="2:9" ht="12" customHeight="1">
      <c r="B1172" s="97"/>
      <c r="C1172" s="157"/>
      <c r="D1172" s="872"/>
      <c r="E1172" s="872"/>
      <c r="F1172" s="773"/>
      <c r="G1172" s="860" t="s">
        <v>1841</v>
      </c>
      <c r="H1172" s="860" t="s">
        <v>1841</v>
      </c>
      <c r="I1172" s="885"/>
    </row>
    <row r="1173" spans="2:9" ht="12" customHeight="1">
      <c r="B1173" s="111"/>
      <c r="C1173" s="707"/>
      <c r="D1173" s="128"/>
      <c r="E1173" s="128"/>
      <c r="F1173" s="129"/>
      <c r="G1173" s="861" t="s">
        <v>1275</v>
      </c>
      <c r="H1173" s="861" t="s">
        <v>1146</v>
      </c>
      <c r="I1173" s="886"/>
    </row>
    <row r="1174" spans="2:9" ht="12" customHeight="1">
      <c r="B1174" s="94" t="s">
        <v>1489</v>
      </c>
      <c r="D1174" s="781"/>
    </row>
    <row r="1175" spans="2:9" ht="12" customHeight="1">
      <c r="B1175" s="94" t="s">
        <v>1952</v>
      </c>
      <c r="D1175" s="887">
        <v>1162010</v>
      </c>
      <c r="E1175" s="888">
        <v>738320</v>
      </c>
      <c r="F1175" s="888">
        <v>378810</v>
      </c>
      <c r="G1175" s="888">
        <v>47650</v>
      </c>
      <c r="H1175" s="888">
        <v>83560</v>
      </c>
      <c r="I1175" s="888">
        <v>247590</v>
      </c>
    </row>
    <row r="1176" spans="2:9" ht="12" customHeight="1">
      <c r="C1176" s="45" t="s">
        <v>1601</v>
      </c>
      <c r="D1176" s="887">
        <v>219940</v>
      </c>
      <c r="E1176" s="888">
        <v>140080</v>
      </c>
      <c r="F1176" s="888">
        <v>71510</v>
      </c>
      <c r="G1176" s="888">
        <v>10850</v>
      </c>
      <c r="H1176" s="888">
        <v>15630</v>
      </c>
      <c r="I1176" s="888">
        <v>45040</v>
      </c>
    </row>
    <row r="1177" spans="2:9" ht="12" customHeight="1">
      <c r="C1177" s="45" t="s">
        <v>1602</v>
      </c>
      <c r="D1177" s="887">
        <v>178890</v>
      </c>
      <c r="E1177" s="888">
        <v>128330</v>
      </c>
      <c r="F1177" s="888">
        <v>44400</v>
      </c>
      <c r="G1177" s="888">
        <v>5640</v>
      </c>
      <c r="H1177" s="888">
        <v>9310</v>
      </c>
      <c r="I1177" s="888">
        <v>29450</v>
      </c>
    </row>
    <row r="1178" spans="2:9" ht="12" customHeight="1">
      <c r="C1178" s="45" t="s">
        <v>1603</v>
      </c>
      <c r="D1178" s="887">
        <v>120770</v>
      </c>
      <c r="E1178" s="888">
        <v>70780</v>
      </c>
      <c r="F1178" s="888">
        <v>48120</v>
      </c>
      <c r="G1178" s="888">
        <v>2490</v>
      </c>
      <c r="H1178" s="888">
        <v>9230</v>
      </c>
      <c r="I1178" s="888">
        <v>36390</v>
      </c>
    </row>
    <row r="1179" spans="2:9" ht="12" customHeight="1">
      <c r="C1179" s="45" t="s">
        <v>1715</v>
      </c>
      <c r="D1179" s="887">
        <v>231420</v>
      </c>
      <c r="E1179" s="888">
        <v>138660</v>
      </c>
      <c r="F1179" s="888">
        <v>75470</v>
      </c>
      <c r="G1179" s="888">
        <v>5860</v>
      </c>
      <c r="H1179" s="888">
        <v>15330</v>
      </c>
      <c r="I1179" s="888">
        <v>54270</v>
      </c>
    </row>
    <row r="1180" spans="2:9" ht="12" customHeight="1">
      <c r="C1180" s="45" t="s">
        <v>1147</v>
      </c>
      <c r="D1180" s="887">
        <v>124330</v>
      </c>
      <c r="E1180" s="888">
        <v>91580</v>
      </c>
      <c r="F1180" s="888">
        <v>31230</v>
      </c>
      <c r="G1180" s="888">
        <v>5470</v>
      </c>
      <c r="H1180" s="888">
        <v>6620</v>
      </c>
      <c r="I1180" s="888">
        <v>19130</v>
      </c>
    </row>
    <row r="1181" spans="2:9" ht="12" customHeight="1">
      <c r="C1181" s="45" t="s">
        <v>1604</v>
      </c>
      <c r="D1181" s="887">
        <v>8970</v>
      </c>
      <c r="E1181" s="888">
        <v>6410</v>
      </c>
      <c r="F1181" s="888">
        <v>2470</v>
      </c>
      <c r="G1181" s="888">
        <v>460</v>
      </c>
      <c r="H1181" s="888">
        <v>580</v>
      </c>
      <c r="I1181" s="888">
        <v>1430</v>
      </c>
    </row>
    <row r="1182" spans="2:9" ht="12" customHeight="1">
      <c r="C1182" s="45" t="s">
        <v>1605</v>
      </c>
      <c r="D1182" s="887">
        <v>18940</v>
      </c>
      <c r="E1182" s="888">
        <v>11840</v>
      </c>
      <c r="F1182" s="888">
        <v>5970</v>
      </c>
      <c r="G1182" s="888">
        <v>590</v>
      </c>
      <c r="H1182" s="888">
        <v>1290</v>
      </c>
      <c r="I1182" s="888">
        <v>4090</v>
      </c>
    </row>
    <row r="1183" spans="2:9" ht="12" customHeight="1">
      <c r="C1183" s="45" t="s">
        <v>1606</v>
      </c>
      <c r="D1183" s="887">
        <v>59070</v>
      </c>
      <c r="E1183" s="888">
        <v>35700</v>
      </c>
      <c r="F1183" s="888">
        <v>23180</v>
      </c>
      <c r="G1183" s="888">
        <v>9510</v>
      </c>
      <c r="H1183" s="888">
        <v>6780</v>
      </c>
      <c r="I1183" s="888">
        <v>6880</v>
      </c>
    </row>
    <row r="1184" spans="2:9" ht="12" customHeight="1">
      <c r="C1184" s="45" t="s">
        <v>1607</v>
      </c>
      <c r="D1184" s="887">
        <v>93280</v>
      </c>
      <c r="E1184" s="888">
        <v>38180</v>
      </c>
      <c r="F1184" s="888">
        <v>53600</v>
      </c>
      <c r="G1184" s="888">
        <v>3500</v>
      </c>
      <c r="H1184" s="888">
        <v>13590</v>
      </c>
      <c r="I1184" s="888">
        <v>36520</v>
      </c>
    </row>
    <row r="1185" spans="2:15" ht="12" customHeight="1">
      <c r="C1185" s="45" t="s">
        <v>1608</v>
      </c>
      <c r="D1185" s="887">
        <v>3530</v>
      </c>
      <c r="E1185" s="888">
        <v>2660</v>
      </c>
      <c r="F1185" s="888">
        <v>850</v>
      </c>
      <c r="G1185" s="888">
        <v>50</v>
      </c>
      <c r="H1185" s="888">
        <v>140</v>
      </c>
      <c r="I1185" s="888">
        <v>660</v>
      </c>
    </row>
    <row r="1186" spans="2:15" ht="12" customHeight="1">
      <c r="C1186" s="45" t="s">
        <v>496</v>
      </c>
      <c r="D1186" s="887">
        <v>91030</v>
      </c>
      <c r="E1186" s="888">
        <v>71090</v>
      </c>
      <c r="F1186" s="888">
        <v>18650</v>
      </c>
      <c r="G1186" s="888">
        <v>3070</v>
      </c>
      <c r="H1186" s="888">
        <v>4240</v>
      </c>
      <c r="I1186" s="888">
        <v>11340</v>
      </c>
    </row>
    <row r="1187" spans="2:15" ht="12" customHeight="1">
      <c r="B1187" s="97"/>
      <c r="C1187" s="686" t="s">
        <v>540</v>
      </c>
      <c r="D1187" s="887">
        <v>4600</v>
      </c>
      <c r="E1187" s="888">
        <v>1810</v>
      </c>
      <c r="F1187" s="888">
        <v>2750</v>
      </c>
      <c r="G1187" s="888">
        <v>120</v>
      </c>
      <c r="H1187" s="888">
        <v>710</v>
      </c>
      <c r="I1187" s="888">
        <v>1930</v>
      </c>
    </row>
    <row r="1188" spans="2:15" ht="12" customHeight="1">
      <c r="B1188" s="94" t="s">
        <v>1842</v>
      </c>
      <c r="D1188" s="866"/>
      <c r="E1188" s="93"/>
      <c r="F1188" s="93"/>
      <c r="G1188" s="93"/>
      <c r="H1188" s="93"/>
      <c r="I1188" s="93"/>
    </row>
    <row r="1189" spans="2:15" ht="12" customHeight="1">
      <c r="B1189" s="94" t="s">
        <v>1952</v>
      </c>
      <c r="C1189" s="686"/>
      <c r="D1189" s="855">
        <v>100</v>
      </c>
      <c r="E1189" s="855">
        <v>63.5</v>
      </c>
      <c r="F1189" s="855">
        <v>32.6</v>
      </c>
      <c r="G1189" s="855">
        <v>4.0999999999999996</v>
      </c>
      <c r="H1189" s="855">
        <v>7.2</v>
      </c>
      <c r="I1189" s="855">
        <v>21.3</v>
      </c>
      <c r="J1189" s="1029"/>
      <c r="K1189" s="1029"/>
      <c r="L1189" s="1029"/>
      <c r="M1189" s="1029"/>
      <c r="N1189" s="1029"/>
      <c r="O1189" s="1029"/>
    </row>
    <row r="1190" spans="2:15" ht="12" customHeight="1">
      <c r="C1190" s="45" t="s">
        <v>1601</v>
      </c>
      <c r="D1190" s="855">
        <v>100</v>
      </c>
      <c r="E1190" s="855">
        <v>63.7</v>
      </c>
      <c r="F1190" s="855">
        <v>32.5</v>
      </c>
      <c r="G1190" s="855">
        <v>4.9000000000000004</v>
      </c>
      <c r="H1190" s="855">
        <v>7.1</v>
      </c>
      <c r="I1190" s="855">
        <v>20.5</v>
      </c>
      <c r="J1190" s="1029"/>
      <c r="K1190" s="1029"/>
      <c r="L1190" s="1029"/>
      <c r="M1190" s="1029"/>
      <c r="N1190" s="1029"/>
      <c r="O1190" s="1029"/>
    </row>
    <row r="1191" spans="2:15" ht="12" customHeight="1">
      <c r="C1191" s="45" t="s">
        <v>1602</v>
      </c>
      <c r="D1191" s="855">
        <v>100</v>
      </c>
      <c r="E1191" s="855">
        <v>71.7</v>
      </c>
      <c r="F1191" s="855">
        <v>24.8</v>
      </c>
      <c r="G1191" s="855">
        <v>3.2</v>
      </c>
      <c r="H1191" s="855">
        <v>5.2</v>
      </c>
      <c r="I1191" s="855">
        <v>16.5</v>
      </c>
      <c r="J1191" s="1029"/>
      <c r="K1191" s="1029"/>
      <c r="L1191" s="1029"/>
      <c r="M1191" s="1029"/>
      <c r="N1191" s="1029"/>
      <c r="O1191" s="1029"/>
    </row>
    <row r="1192" spans="2:15" ht="12" customHeight="1">
      <c r="C1192" s="45" t="s">
        <v>1603</v>
      </c>
      <c r="D1192" s="855">
        <v>100</v>
      </c>
      <c r="E1192" s="855">
        <v>58.6</v>
      </c>
      <c r="F1192" s="855">
        <v>39.799999999999997</v>
      </c>
      <c r="G1192" s="855">
        <v>2.1</v>
      </c>
      <c r="H1192" s="855">
        <v>7.6</v>
      </c>
      <c r="I1192" s="855">
        <v>30.1</v>
      </c>
      <c r="J1192" s="1029"/>
      <c r="K1192" s="1029"/>
      <c r="L1192" s="1029"/>
      <c r="M1192" s="1029"/>
      <c r="N1192" s="1029"/>
      <c r="O1192" s="1029"/>
    </row>
    <row r="1193" spans="2:15" ht="12" customHeight="1">
      <c r="C1193" s="45" t="s">
        <v>1715</v>
      </c>
      <c r="D1193" s="855">
        <v>100</v>
      </c>
      <c r="E1193" s="855">
        <v>59.9</v>
      </c>
      <c r="F1193" s="855">
        <v>32.6</v>
      </c>
      <c r="G1193" s="855">
        <v>2.5</v>
      </c>
      <c r="H1193" s="855">
        <v>6.6</v>
      </c>
      <c r="I1193" s="855">
        <v>23.5</v>
      </c>
      <c r="J1193" s="1029"/>
      <c r="K1193" s="1029"/>
      <c r="L1193" s="1029"/>
      <c r="M1193" s="1029"/>
      <c r="N1193" s="1029"/>
      <c r="O1193" s="1029"/>
    </row>
    <row r="1194" spans="2:15" ht="12" customHeight="1">
      <c r="C1194" s="45" t="s">
        <v>1147</v>
      </c>
      <c r="D1194" s="855">
        <v>100</v>
      </c>
      <c r="E1194" s="855">
        <v>73.7</v>
      </c>
      <c r="F1194" s="855">
        <v>25.1</v>
      </c>
      <c r="G1194" s="855">
        <v>4.4000000000000004</v>
      </c>
      <c r="H1194" s="855">
        <v>5.3</v>
      </c>
      <c r="I1194" s="855">
        <v>15.4</v>
      </c>
      <c r="J1194" s="1029"/>
      <c r="K1194" s="1029"/>
      <c r="L1194" s="1029"/>
      <c r="M1194" s="1029"/>
      <c r="N1194" s="1029"/>
      <c r="O1194" s="1029"/>
    </row>
    <row r="1195" spans="2:15" ht="12" customHeight="1">
      <c r="C1195" s="45" t="s">
        <v>1604</v>
      </c>
      <c r="D1195" s="855">
        <v>100</v>
      </c>
      <c r="E1195" s="855">
        <v>71.5</v>
      </c>
      <c r="F1195" s="855">
        <v>27.5</v>
      </c>
      <c r="G1195" s="855">
        <v>5.0999999999999996</v>
      </c>
      <c r="H1195" s="855">
        <v>6.5</v>
      </c>
      <c r="I1195" s="855">
        <v>15.9</v>
      </c>
      <c r="J1195" s="1029"/>
      <c r="K1195" s="1029"/>
      <c r="L1195" s="1029"/>
      <c r="M1195" s="1029"/>
      <c r="N1195" s="1029"/>
      <c r="O1195" s="1029"/>
    </row>
    <row r="1196" spans="2:15" ht="12" customHeight="1">
      <c r="C1196" s="45" t="s">
        <v>1605</v>
      </c>
      <c r="D1196" s="855">
        <v>100</v>
      </c>
      <c r="E1196" s="855">
        <v>62.5</v>
      </c>
      <c r="F1196" s="855">
        <v>31.5</v>
      </c>
      <c r="G1196" s="855">
        <v>3.1</v>
      </c>
      <c r="H1196" s="855">
        <v>6.8</v>
      </c>
      <c r="I1196" s="855">
        <v>21.6</v>
      </c>
      <c r="J1196" s="1029"/>
      <c r="K1196" s="1029"/>
      <c r="L1196" s="1029"/>
      <c r="M1196" s="1029"/>
      <c r="N1196" s="1029"/>
      <c r="O1196" s="1029"/>
    </row>
    <row r="1197" spans="2:15" ht="12" customHeight="1">
      <c r="C1197" s="45" t="s">
        <v>1606</v>
      </c>
      <c r="D1197" s="855">
        <v>100</v>
      </c>
      <c r="E1197" s="855">
        <v>60.4</v>
      </c>
      <c r="F1197" s="855">
        <v>39.200000000000003</v>
      </c>
      <c r="G1197" s="855">
        <v>16.100000000000001</v>
      </c>
      <c r="H1197" s="855">
        <v>11.5</v>
      </c>
      <c r="I1197" s="855">
        <v>11.6</v>
      </c>
      <c r="J1197" s="1029"/>
      <c r="K1197" s="1029"/>
      <c r="L1197" s="1029"/>
      <c r="M1197" s="1029"/>
      <c r="N1197" s="1029"/>
      <c r="O1197" s="1029"/>
    </row>
    <row r="1198" spans="2:15" ht="12" customHeight="1">
      <c r="C1198" s="45" t="s">
        <v>1607</v>
      </c>
      <c r="D1198" s="855">
        <v>100</v>
      </c>
      <c r="E1198" s="855">
        <v>40.9</v>
      </c>
      <c r="F1198" s="855">
        <v>57.5</v>
      </c>
      <c r="G1198" s="855">
        <v>3.8</v>
      </c>
      <c r="H1198" s="855">
        <v>14.6</v>
      </c>
      <c r="I1198" s="855">
        <v>39.200000000000003</v>
      </c>
      <c r="J1198" s="1029"/>
      <c r="K1198" s="1029"/>
      <c r="L1198" s="1029"/>
      <c r="M1198" s="1029"/>
      <c r="N1198" s="1029"/>
      <c r="O1198" s="1029"/>
    </row>
    <row r="1199" spans="2:15" ht="12" customHeight="1">
      <c r="C1199" s="45" t="s">
        <v>1608</v>
      </c>
      <c r="D1199" s="855">
        <v>100</v>
      </c>
      <c r="E1199" s="855">
        <v>75.400000000000006</v>
      </c>
      <c r="F1199" s="855">
        <v>24.1</v>
      </c>
      <c r="G1199" s="855">
        <v>1.4</v>
      </c>
      <c r="H1199" s="855">
        <v>4</v>
      </c>
      <c r="I1199" s="855">
        <v>18.7</v>
      </c>
      <c r="J1199" s="1029"/>
      <c r="K1199" s="1029"/>
      <c r="L1199" s="1029"/>
      <c r="M1199" s="1029"/>
      <c r="N1199" s="1029"/>
      <c r="O1199" s="1029"/>
    </row>
    <row r="1200" spans="2:15" ht="12" customHeight="1">
      <c r="C1200" s="45" t="s">
        <v>496</v>
      </c>
      <c r="D1200" s="855">
        <v>100</v>
      </c>
      <c r="E1200" s="855">
        <v>78.099999999999994</v>
      </c>
      <c r="F1200" s="855">
        <v>20.5</v>
      </c>
      <c r="G1200" s="855">
        <v>3.4</v>
      </c>
      <c r="H1200" s="855">
        <v>4.7</v>
      </c>
      <c r="I1200" s="855">
        <v>12.5</v>
      </c>
      <c r="J1200" s="1029"/>
      <c r="K1200" s="1029"/>
      <c r="L1200" s="1029"/>
      <c r="M1200" s="1029"/>
      <c r="N1200" s="1029"/>
      <c r="O1200" s="1029"/>
    </row>
    <row r="1201" spans="1:15" ht="12" customHeight="1">
      <c r="B1201" s="97"/>
      <c r="C1201" s="686" t="s">
        <v>540</v>
      </c>
      <c r="D1201" s="855">
        <v>100</v>
      </c>
      <c r="E1201" s="855">
        <v>39.299999999999997</v>
      </c>
      <c r="F1201" s="855">
        <v>59.8</v>
      </c>
      <c r="G1201" s="855">
        <v>2.6</v>
      </c>
      <c r="H1201" s="855">
        <v>15.4</v>
      </c>
      <c r="I1201" s="855">
        <v>42</v>
      </c>
      <c r="J1201" s="1029"/>
      <c r="K1201" s="1029"/>
      <c r="L1201" s="1029"/>
      <c r="M1201" s="1029"/>
      <c r="N1201" s="1029"/>
      <c r="O1201" s="1029"/>
    </row>
    <row r="1202" spans="1:15" ht="12" customHeight="1">
      <c r="B1202" s="94" t="s">
        <v>1843</v>
      </c>
      <c r="C1202" s="686"/>
      <c r="D1202" s="856"/>
      <c r="E1202" s="856"/>
      <c r="F1202" s="855"/>
      <c r="G1202" s="855"/>
      <c r="H1202" s="855"/>
      <c r="I1202" s="855"/>
      <c r="J1202" s="1029"/>
      <c r="K1202" s="1029"/>
      <c r="L1202" s="1029"/>
      <c r="M1202" s="1029"/>
      <c r="N1202" s="1029"/>
      <c r="O1202" s="1029"/>
    </row>
    <row r="1203" spans="1:15" ht="12" customHeight="1">
      <c r="B1203" s="94" t="s">
        <v>1952</v>
      </c>
      <c r="C1203" s="686"/>
      <c r="D1203" s="856" t="s">
        <v>128</v>
      </c>
      <c r="E1203" s="856" t="s">
        <v>128</v>
      </c>
      <c r="F1203" s="855">
        <v>100</v>
      </c>
      <c r="G1203" s="855">
        <v>12.6</v>
      </c>
      <c r="H1203" s="855">
        <v>22.1</v>
      </c>
      <c r="I1203" s="855">
        <v>65.400000000000006</v>
      </c>
      <c r="J1203" s="1029"/>
      <c r="K1203" s="1029"/>
      <c r="L1203" s="1029"/>
      <c r="M1203" s="1029"/>
      <c r="N1203" s="1029"/>
      <c r="O1203" s="1029"/>
    </row>
    <row r="1204" spans="1:15" ht="12" customHeight="1">
      <c r="C1204" s="45" t="s">
        <v>1601</v>
      </c>
      <c r="D1204" s="856" t="s">
        <v>128</v>
      </c>
      <c r="E1204" s="856" t="s">
        <v>128</v>
      </c>
      <c r="F1204" s="855">
        <v>100</v>
      </c>
      <c r="G1204" s="855">
        <v>15.2</v>
      </c>
      <c r="H1204" s="855">
        <v>21.9</v>
      </c>
      <c r="I1204" s="855">
        <v>63</v>
      </c>
      <c r="J1204" s="1029"/>
      <c r="K1204" s="1029"/>
      <c r="L1204" s="1029"/>
      <c r="M1204" s="1029"/>
      <c r="N1204" s="1029"/>
      <c r="O1204" s="1029"/>
    </row>
    <row r="1205" spans="1:15" ht="12" customHeight="1">
      <c r="C1205" s="45" t="s">
        <v>1602</v>
      </c>
      <c r="D1205" s="856" t="s">
        <v>128</v>
      </c>
      <c r="E1205" s="856" t="s">
        <v>128</v>
      </c>
      <c r="F1205" s="855">
        <v>100</v>
      </c>
      <c r="G1205" s="855">
        <v>12.7</v>
      </c>
      <c r="H1205" s="855">
        <v>21</v>
      </c>
      <c r="I1205" s="855">
        <v>66.3</v>
      </c>
      <c r="J1205" s="1029"/>
      <c r="K1205" s="1029"/>
      <c r="L1205" s="1029"/>
      <c r="M1205" s="1029"/>
      <c r="N1205" s="1029"/>
      <c r="O1205" s="1029"/>
    </row>
    <row r="1206" spans="1:15" ht="12" customHeight="1">
      <c r="C1206" s="45" t="s">
        <v>1603</v>
      </c>
      <c r="D1206" s="856" t="s">
        <v>128</v>
      </c>
      <c r="E1206" s="856" t="s">
        <v>128</v>
      </c>
      <c r="F1206" s="855">
        <v>100</v>
      </c>
      <c r="G1206" s="855">
        <v>5.2</v>
      </c>
      <c r="H1206" s="855">
        <v>19.2</v>
      </c>
      <c r="I1206" s="855">
        <v>75.599999999999994</v>
      </c>
      <c r="J1206" s="1029"/>
      <c r="K1206" s="1029"/>
      <c r="L1206" s="1029"/>
      <c r="M1206" s="1029"/>
      <c r="N1206" s="1029"/>
      <c r="O1206" s="1029"/>
    </row>
    <row r="1207" spans="1:15" ht="12" customHeight="1">
      <c r="C1207" s="45" t="s">
        <v>1715</v>
      </c>
      <c r="D1207" s="856" t="s">
        <v>128</v>
      </c>
      <c r="E1207" s="856" t="s">
        <v>128</v>
      </c>
      <c r="F1207" s="855">
        <v>100</v>
      </c>
      <c r="G1207" s="855">
        <v>7.8</v>
      </c>
      <c r="H1207" s="855">
        <v>20.3</v>
      </c>
      <c r="I1207" s="855">
        <v>71.900000000000006</v>
      </c>
      <c r="J1207" s="1029"/>
      <c r="K1207" s="1029"/>
      <c r="L1207" s="1029"/>
      <c r="M1207" s="1029"/>
      <c r="N1207" s="1029"/>
      <c r="O1207" s="1029"/>
    </row>
    <row r="1208" spans="1:15" ht="12" customHeight="1">
      <c r="C1208" s="45" t="s">
        <v>1147</v>
      </c>
      <c r="D1208" s="856" t="s">
        <v>128</v>
      </c>
      <c r="E1208" s="856" t="s">
        <v>128</v>
      </c>
      <c r="F1208" s="855">
        <v>100</v>
      </c>
      <c r="G1208" s="855">
        <v>17.5</v>
      </c>
      <c r="H1208" s="855">
        <v>21.2</v>
      </c>
      <c r="I1208" s="855">
        <v>61.3</v>
      </c>
      <c r="J1208" s="1029"/>
      <c r="K1208" s="1029"/>
      <c r="L1208" s="1029"/>
      <c r="M1208" s="1029"/>
      <c r="N1208" s="1029"/>
      <c r="O1208" s="1029"/>
    </row>
    <row r="1209" spans="1:15" ht="12" customHeight="1">
      <c r="C1209" s="45" t="s">
        <v>1604</v>
      </c>
      <c r="D1209" s="856" t="s">
        <v>128</v>
      </c>
      <c r="E1209" s="856" t="s">
        <v>128</v>
      </c>
      <c r="F1209" s="855">
        <v>100</v>
      </c>
      <c r="G1209" s="855">
        <v>18.600000000000001</v>
      </c>
      <c r="H1209" s="855">
        <v>23.5</v>
      </c>
      <c r="I1209" s="855">
        <v>57.9</v>
      </c>
      <c r="J1209" s="1029"/>
      <c r="K1209" s="1029"/>
      <c r="L1209" s="1029"/>
      <c r="M1209" s="1029"/>
      <c r="N1209" s="1029"/>
      <c r="O1209" s="1029"/>
    </row>
    <row r="1210" spans="1:15" ht="12" customHeight="1">
      <c r="C1210" s="45" t="s">
        <v>1605</v>
      </c>
      <c r="D1210" s="856" t="s">
        <v>128</v>
      </c>
      <c r="E1210" s="856" t="s">
        <v>128</v>
      </c>
      <c r="F1210" s="855">
        <v>100</v>
      </c>
      <c r="G1210" s="855">
        <v>9.9</v>
      </c>
      <c r="H1210" s="855">
        <v>21.6</v>
      </c>
      <c r="I1210" s="855">
        <v>68.5</v>
      </c>
      <c r="J1210" s="1029"/>
      <c r="K1210" s="1029"/>
      <c r="L1210" s="1029"/>
      <c r="M1210" s="1029"/>
      <c r="N1210" s="1029"/>
      <c r="O1210" s="1029"/>
    </row>
    <row r="1211" spans="1:15" ht="12" customHeight="1">
      <c r="C1211" s="45" t="s">
        <v>1606</v>
      </c>
      <c r="D1211" s="856" t="s">
        <v>128</v>
      </c>
      <c r="E1211" s="856" t="s">
        <v>128</v>
      </c>
      <c r="F1211" s="855">
        <v>100</v>
      </c>
      <c r="G1211" s="855">
        <v>41</v>
      </c>
      <c r="H1211" s="855">
        <v>29.2</v>
      </c>
      <c r="I1211" s="855">
        <v>29.7</v>
      </c>
      <c r="J1211" s="1029"/>
      <c r="K1211" s="1029"/>
      <c r="L1211" s="1029"/>
      <c r="M1211" s="1029"/>
      <c r="N1211" s="1029"/>
      <c r="O1211" s="1029"/>
    </row>
    <row r="1212" spans="1:15" ht="12" customHeight="1">
      <c r="C1212" s="45" t="s">
        <v>1607</v>
      </c>
      <c r="D1212" s="856" t="s">
        <v>128</v>
      </c>
      <c r="E1212" s="856" t="s">
        <v>128</v>
      </c>
      <c r="F1212" s="855">
        <v>100</v>
      </c>
      <c r="G1212" s="855">
        <v>6.5</v>
      </c>
      <c r="H1212" s="855">
        <v>25.4</v>
      </c>
      <c r="I1212" s="855">
        <v>68.099999999999994</v>
      </c>
      <c r="J1212" s="1029"/>
      <c r="K1212" s="1029"/>
      <c r="L1212" s="1029"/>
      <c r="M1212" s="1029"/>
      <c r="N1212" s="1029"/>
      <c r="O1212" s="1029"/>
    </row>
    <row r="1213" spans="1:15" ht="12" customHeight="1">
      <c r="C1213" s="45" t="s">
        <v>1608</v>
      </c>
      <c r="D1213" s="856" t="s">
        <v>128</v>
      </c>
      <c r="E1213" s="856" t="s">
        <v>128</v>
      </c>
      <c r="F1213" s="855">
        <v>100</v>
      </c>
      <c r="G1213" s="855">
        <v>5.9</v>
      </c>
      <c r="H1213" s="855">
        <v>16.5</v>
      </c>
      <c r="I1213" s="855">
        <v>77.599999999999994</v>
      </c>
      <c r="J1213" s="1029"/>
      <c r="K1213" s="1029"/>
      <c r="L1213" s="1029"/>
      <c r="M1213" s="1029"/>
      <c r="N1213" s="1029"/>
      <c r="O1213" s="1029"/>
    </row>
    <row r="1214" spans="1:15" ht="12" customHeight="1">
      <c r="C1214" s="45" t="s">
        <v>496</v>
      </c>
      <c r="D1214" s="856" t="s">
        <v>128</v>
      </c>
      <c r="E1214" s="856" t="s">
        <v>128</v>
      </c>
      <c r="F1214" s="855">
        <v>100</v>
      </c>
      <c r="G1214" s="855">
        <v>16.5</v>
      </c>
      <c r="H1214" s="855">
        <v>22.7</v>
      </c>
      <c r="I1214" s="855">
        <v>60.8</v>
      </c>
      <c r="J1214" s="1029"/>
      <c r="K1214" s="1029"/>
      <c r="L1214" s="1029"/>
      <c r="M1214" s="1029"/>
      <c r="N1214" s="1029"/>
      <c r="O1214" s="1029"/>
    </row>
    <row r="1215" spans="1:15" ht="12" customHeight="1">
      <c r="A1215" s="111"/>
      <c r="B1215" s="111"/>
      <c r="C1215" s="689" t="s">
        <v>540</v>
      </c>
      <c r="D1215" s="857" t="s">
        <v>128</v>
      </c>
      <c r="E1215" s="858" t="s">
        <v>128</v>
      </c>
      <c r="F1215" s="859">
        <v>100</v>
      </c>
      <c r="G1215" s="859">
        <v>4.4000000000000004</v>
      </c>
      <c r="H1215" s="859">
        <v>25.8</v>
      </c>
      <c r="I1215" s="859">
        <v>70.2</v>
      </c>
      <c r="J1215" s="1029"/>
      <c r="K1215" s="1029"/>
      <c r="L1215" s="1029"/>
      <c r="M1215" s="1029"/>
      <c r="N1215" s="1029"/>
      <c r="O1215" s="1029"/>
    </row>
    <row r="1216" spans="1:15" ht="12" customHeight="1">
      <c r="B1216" s="94" t="s">
        <v>1844</v>
      </c>
    </row>
    <row r="1217" spans="2:9" ht="12" customHeight="1">
      <c r="B1217" s="94" t="s">
        <v>1845</v>
      </c>
    </row>
    <row r="1218" spans="2:9" ht="12" customHeight="1">
      <c r="B1218" s="94" t="s">
        <v>1846</v>
      </c>
    </row>
    <row r="1221" spans="2:9" ht="12" customHeight="1">
      <c r="B1221" s="94" t="s">
        <v>1847</v>
      </c>
    </row>
    <row r="1222" spans="2:9" ht="12" customHeight="1">
      <c r="B1222" s="97"/>
      <c r="C1222" s="157"/>
      <c r="I1222" s="4" t="s">
        <v>1699</v>
      </c>
    </row>
    <row r="1223" spans="2:9" ht="12" customHeight="1">
      <c r="B1223" s="121"/>
      <c r="C1223" s="694"/>
      <c r="D1223" s="1095" t="s">
        <v>1596</v>
      </c>
      <c r="E1223" s="1101"/>
      <c r="F1223" s="1101"/>
      <c r="G1223" s="1101"/>
      <c r="H1223" s="1101"/>
      <c r="I1223" s="1101"/>
    </row>
    <row r="1224" spans="2:9" ht="12" customHeight="1">
      <c r="B1224" s="97"/>
      <c r="C1224" s="686"/>
      <c r="D1224" s="896" t="s">
        <v>1559</v>
      </c>
      <c r="E1224" s="729" t="s">
        <v>1835</v>
      </c>
      <c r="F1224" s="864" t="s">
        <v>1836</v>
      </c>
      <c r="G1224" s="785"/>
      <c r="H1224" s="785"/>
      <c r="I1224" s="785"/>
    </row>
    <row r="1225" spans="2:9" ht="12" customHeight="1">
      <c r="B1225" s="97"/>
      <c r="C1225" s="686"/>
      <c r="D1225" s="780" t="s">
        <v>1837</v>
      </c>
      <c r="E1225" s="860" t="s">
        <v>1838</v>
      </c>
      <c r="F1225" s="846" t="s">
        <v>627</v>
      </c>
      <c r="G1225" s="729" t="s">
        <v>1839</v>
      </c>
      <c r="H1225" s="729" t="s">
        <v>1839</v>
      </c>
      <c r="I1225" s="730" t="s">
        <v>1840</v>
      </c>
    </row>
    <row r="1226" spans="2:9" ht="12" customHeight="1">
      <c r="B1226" s="97"/>
      <c r="C1226" s="686"/>
      <c r="D1226" s="780"/>
      <c r="E1226" s="872"/>
      <c r="F1226" s="773"/>
      <c r="G1226" s="860" t="s">
        <v>1841</v>
      </c>
      <c r="H1226" s="860" t="s">
        <v>1841</v>
      </c>
      <c r="I1226" s="885"/>
    </row>
    <row r="1227" spans="2:9" ht="12" customHeight="1">
      <c r="B1227" s="111"/>
      <c r="C1227" s="689"/>
      <c r="D1227" s="141"/>
      <c r="E1227" s="128"/>
      <c r="F1227" s="129"/>
      <c r="G1227" s="861" t="s">
        <v>1275</v>
      </c>
      <c r="H1227" s="861" t="s">
        <v>1146</v>
      </c>
      <c r="I1227" s="886"/>
    </row>
    <row r="1228" spans="2:9" ht="12" customHeight="1">
      <c r="B1228" s="94" t="s">
        <v>1489</v>
      </c>
      <c r="C1228" s="123"/>
      <c r="D1228" s="705"/>
      <c r="E1228" s="93"/>
      <c r="F1228" s="93"/>
      <c r="G1228" s="93"/>
      <c r="H1228" s="93"/>
      <c r="I1228" s="93"/>
    </row>
    <row r="1229" spans="2:9" ht="12" customHeight="1">
      <c r="C1229" s="123" t="s">
        <v>1580</v>
      </c>
      <c r="D1229" s="888">
        <v>974340</v>
      </c>
      <c r="E1229" s="888">
        <v>595070</v>
      </c>
      <c r="F1229" s="888">
        <v>365870</v>
      </c>
      <c r="G1229" s="888">
        <v>29340</v>
      </c>
      <c r="H1229" s="888">
        <v>46200</v>
      </c>
      <c r="I1229" s="888">
        <v>281390</v>
      </c>
    </row>
    <row r="1230" spans="2:9" ht="12" customHeight="1">
      <c r="C1230" s="123" t="s">
        <v>1848</v>
      </c>
      <c r="D1230" s="888">
        <v>1162010</v>
      </c>
      <c r="E1230" s="888">
        <v>738320</v>
      </c>
      <c r="F1230" s="888">
        <v>378810</v>
      </c>
      <c r="G1230" s="888">
        <v>47650</v>
      </c>
      <c r="H1230" s="888">
        <v>83560</v>
      </c>
      <c r="I1230" s="888">
        <v>247590</v>
      </c>
    </row>
    <row r="1231" spans="2:9" ht="12" customHeight="1">
      <c r="C1231" s="123" t="s">
        <v>1849</v>
      </c>
      <c r="D1231" s="888">
        <v>1037680</v>
      </c>
      <c r="E1231" s="888">
        <v>646750</v>
      </c>
      <c r="F1231" s="888">
        <v>347580</v>
      </c>
      <c r="G1231" s="888">
        <v>42180</v>
      </c>
      <c r="H1231" s="888">
        <v>76940</v>
      </c>
      <c r="I1231" s="888">
        <v>228460</v>
      </c>
    </row>
    <row r="1232" spans="2:9" ht="12" customHeight="1">
      <c r="B1232" s="94" t="s">
        <v>1842</v>
      </c>
      <c r="C1232" s="123"/>
      <c r="D1232" s="157"/>
      <c r="E1232" s="93"/>
      <c r="F1232" s="93"/>
      <c r="G1232" s="93"/>
      <c r="H1232" s="93"/>
      <c r="I1232" s="93"/>
    </row>
    <row r="1233" spans="2:15" ht="12" customHeight="1">
      <c r="C1233" s="123" t="s">
        <v>1580</v>
      </c>
      <c r="D1233" s="855">
        <v>100</v>
      </c>
      <c r="E1233" s="855">
        <v>61.1</v>
      </c>
      <c r="F1233" s="855">
        <v>37.6</v>
      </c>
      <c r="G1233" s="855">
        <v>3</v>
      </c>
      <c r="H1233" s="855">
        <v>4.7</v>
      </c>
      <c r="I1233" s="855">
        <v>28.9</v>
      </c>
      <c r="J1233" s="1029"/>
      <c r="K1233" s="1029"/>
      <c r="L1233" s="1029"/>
      <c r="M1233" s="1029"/>
      <c r="N1233" s="1029"/>
      <c r="O1233" s="1029"/>
    </row>
    <row r="1234" spans="2:15" ht="12" customHeight="1">
      <c r="C1234" s="123" t="s">
        <v>1848</v>
      </c>
      <c r="D1234" s="855">
        <v>100</v>
      </c>
      <c r="E1234" s="855">
        <v>63.5</v>
      </c>
      <c r="F1234" s="855">
        <v>32.6</v>
      </c>
      <c r="G1234" s="855">
        <v>4.0999999999999996</v>
      </c>
      <c r="H1234" s="855">
        <v>7.2</v>
      </c>
      <c r="I1234" s="855">
        <v>21.3</v>
      </c>
      <c r="J1234" s="1029"/>
      <c r="K1234" s="1029"/>
      <c r="L1234" s="1029"/>
      <c r="M1234" s="1029"/>
      <c r="N1234" s="1029"/>
      <c r="O1234" s="1029"/>
    </row>
    <row r="1235" spans="2:15" ht="12" customHeight="1">
      <c r="C1235" s="123" t="s">
        <v>1849</v>
      </c>
      <c r="D1235" s="855">
        <v>100</v>
      </c>
      <c r="E1235" s="855">
        <v>62.3</v>
      </c>
      <c r="F1235" s="855">
        <v>33.5</v>
      </c>
      <c r="G1235" s="855">
        <v>4.0999999999999996</v>
      </c>
      <c r="H1235" s="855">
        <v>7.4</v>
      </c>
      <c r="I1235" s="855">
        <v>22</v>
      </c>
      <c r="J1235" s="1029"/>
      <c r="K1235" s="1029"/>
      <c r="L1235" s="1029"/>
      <c r="M1235" s="1029"/>
      <c r="N1235" s="1029"/>
      <c r="O1235" s="1029"/>
    </row>
    <row r="1236" spans="2:15" ht="12" customHeight="1">
      <c r="B1236" s="94" t="s">
        <v>1843</v>
      </c>
      <c r="C1236" s="123"/>
      <c r="D1236" s="856"/>
      <c r="E1236" s="856"/>
      <c r="F1236" s="855"/>
      <c r="G1236" s="855"/>
      <c r="H1236" s="855"/>
      <c r="I1236" s="855"/>
      <c r="J1236" s="1029"/>
      <c r="K1236" s="1029"/>
      <c r="L1236" s="1029"/>
      <c r="M1236" s="1029"/>
      <c r="N1236" s="1029"/>
      <c r="O1236" s="1029"/>
    </row>
    <row r="1237" spans="2:15" ht="12" customHeight="1">
      <c r="C1237" s="123" t="s">
        <v>1580</v>
      </c>
      <c r="D1237" s="856" t="s">
        <v>128</v>
      </c>
      <c r="E1237" s="856" t="s">
        <v>128</v>
      </c>
      <c r="F1237" s="855">
        <v>100</v>
      </c>
      <c r="G1237" s="855">
        <v>8</v>
      </c>
      <c r="H1237" s="855">
        <v>12.6</v>
      </c>
      <c r="I1237" s="855">
        <v>76.900000000000006</v>
      </c>
      <c r="J1237" s="1029"/>
      <c r="K1237" s="1029"/>
      <c r="L1237" s="1029"/>
      <c r="M1237" s="1029"/>
      <c r="N1237" s="1029"/>
      <c r="O1237" s="1029"/>
    </row>
    <row r="1238" spans="2:15" ht="12" customHeight="1">
      <c r="C1238" s="123" t="s">
        <v>1848</v>
      </c>
      <c r="D1238" s="856" t="s">
        <v>128</v>
      </c>
      <c r="E1238" s="856" t="s">
        <v>128</v>
      </c>
      <c r="F1238" s="855">
        <v>100</v>
      </c>
      <c r="G1238" s="855">
        <v>12.6</v>
      </c>
      <c r="H1238" s="855">
        <v>22.1</v>
      </c>
      <c r="I1238" s="855">
        <v>65.400000000000006</v>
      </c>
      <c r="J1238" s="1029"/>
      <c r="K1238" s="1029"/>
      <c r="L1238" s="1029"/>
      <c r="M1238" s="1029"/>
      <c r="N1238" s="1029"/>
      <c r="O1238" s="1029"/>
    </row>
    <row r="1239" spans="2:15" ht="12" customHeight="1">
      <c r="B1239" s="111"/>
      <c r="C1239" s="135" t="s">
        <v>1849</v>
      </c>
      <c r="D1239" s="858" t="s">
        <v>128</v>
      </c>
      <c r="E1239" s="858" t="s">
        <v>128</v>
      </c>
      <c r="F1239" s="859">
        <v>100</v>
      </c>
      <c r="G1239" s="859">
        <v>12.1</v>
      </c>
      <c r="H1239" s="859">
        <v>22.1</v>
      </c>
      <c r="I1239" s="859">
        <v>65.7</v>
      </c>
      <c r="J1239" s="1029"/>
      <c r="K1239" s="1029"/>
      <c r="L1239" s="1029"/>
      <c r="M1239" s="1029"/>
      <c r="N1239" s="1029"/>
      <c r="O1239" s="1029"/>
    </row>
    <row r="1240" spans="2:15" ht="12" customHeight="1">
      <c r="B1240" s="94" t="s">
        <v>1850</v>
      </c>
      <c r="C1240" s="94"/>
    </row>
    <row r="1241" spans="2:15" ht="12" customHeight="1">
      <c r="B1241" s="94" t="s">
        <v>1844</v>
      </c>
      <c r="C1241" s="94"/>
    </row>
    <row r="1244" spans="2:15" ht="12" customHeight="1">
      <c r="B1244" s="94" t="s">
        <v>1851</v>
      </c>
      <c r="C1244" s="94"/>
    </row>
    <row r="1245" spans="2:15" ht="12" customHeight="1">
      <c r="C1245" s="94"/>
      <c r="I1245" s="4" t="s">
        <v>303</v>
      </c>
      <c r="J1245" s="97"/>
      <c r="K1245" s="97"/>
      <c r="L1245" s="97"/>
      <c r="M1245" s="97"/>
      <c r="N1245" s="97"/>
      <c r="O1245" s="97"/>
    </row>
    <row r="1246" spans="2:15" ht="12" customHeight="1">
      <c r="B1246" s="121"/>
      <c r="C1246" s="122"/>
      <c r="D1246" s="1096" t="s">
        <v>1852</v>
      </c>
      <c r="E1246" s="1184"/>
      <c r="F1246" s="1184"/>
      <c r="G1246" s="1184"/>
      <c r="H1246" s="1184"/>
      <c r="I1246" s="1097"/>
      <c r="J1246" s="1196"/>
      <c r="K1246" s="1196"/>
      <c r="L1246" s="1196"/>
      <c r="M1246" s="1196"/>
      <c r="N1246" s="1196"/>
      <c r="O1246" s="1196"/>
    </row>
    <row r="1247" spans="2:15" ht="12" customHeight="1">
      <c r="B1247" s="97"/>
      <c r="C1247" s="123"/>
      <c r="D1247" s="896" t="s">
        <v>1853</v>
      </c>
      <c r="E1247" s="729" t="s">
        <v>489</v>
      </c>
      <c r="F1247" s="729" t="s">
        <v>490</v>
      </c>
      <c r="G1247" s="729" t="s">
        <v>1854</v>
      </c>
      <c r="H1247" s="729" t="s">
        <v>1855</v>
      </c>
      <c r="I1247" s="730" t="s">
        <v>1856</v>
      </c>
      <c r="J1247" s="846"/>
      <c r="K1247" s="846"/>
      <c r="L1247" s="846"/>
      <c r="M1247" s="846"/>
      <c r="N1247" s="846"/>
      <c r="O1247" s="846"/>
    </row>
    <row r="1248" spans="2:15" ht="12" customHeight="1">
      <c r="B1248" s="111"/>
      <c r="C1248" s="135"/>
      <c r="D1248" s="141" t="s">
        <v>1703</v>
      </c>
      <c r="E1248" s="141"/>
      <c r="F1248" s="141"/>
      <c r="G1248" s="141"/>
      <c r="H1248" s="141"/>
      <c r="I1248" s="129"/>
      <c r="J1248" s="773"/>
      <c r="K1248" s="773"/>
      <c r="L1248" s="773"/>
      <c r="M1248" s="773"/>
      <c r="N1248" s="773"/>
      <c r="O1248" s="773"/>
    </row>
    <row r="1249" spans="2:21" ht="12" customHeight="1">
      <c r="B1249" s="889" t="s">
        <v>1858</v>
      </c>
      <c r="C1249" s="890"/>
      <c r="D1249" s="1057">
        <v>1978592</v>
      </c>
      <c r="E1249" s="1057">
        <v>306783</v>
      </c>
      <c r="F1249" s="1057">
        <v>278464</v>
      </c>
      <c r="G1249" s="1057">
        <v>171575</v>
      </c>
      <c r="H1249" s="1057">
        <v>651982</v>
      </c>
      <c r="I1249" s="1057">
        <v>566116</v>
      </c>
      <c r="J1249" s="699"/>
      <c r="K1249" s="699"/>
      <c r="L1249" s="699"/>
      <c r="M1249" s="699"/>
      <c r="N1249" s="699"/>
      <c r="O1249" s="699"/>
      <c r="P1249" s="1029"/>
      <c r="Q1249" s="1029"/>
      <c r="R1249" s="1029"/>
      <c r="S1249" s="1029"/>
      <c r="T1249" s="1029"/>
      <c r="U1249" s="1029"/>
    </row>
    <row r="1250" spans="2:21" ht="12" customHeight="1">
      <c r="C1250" s="123" t="s">
        <v>739</v>
      </c>
      <c r="D1250" s="1042">
        <v>85799</v>
      </c>
      <c r="E1250" s="1042">
        <v>13814</v>
      </c>
      <c r="F1250" s="1042">
        <v>15536</v>
      </c>
      <c r="G1250" s="1042">
        <v>8388</v>
      </c>
      <c r="H1250" s="1042">
        <v>19882</v>
      </c>
      <c r="I1250" s="1042">
        <v>28100</v>
      </c>
      <c r="J1250" s="699"/>
      <c r="K1250" s="699"/>
      <c r="L1250" s="699"/>
      <c r="M1250" s="699"/>
      <c r="N1250" s="699"/>
      <c r="O1250" s="699"/>
      <c r="P1250" s="1029"/>
      <c r="Q1250" s="1029"/>
      <c r="R1250" s="1029"/>
      <c r="S1250" s="1029"/>
      <c r="T1250" s="1029"/>
      <c r="U1250" s="1029"/>
    </row>
    <row r="1251" spans="2:21" ht="12" customHeight="1">
      <c r="C1251" s="123" t="s">
        <v>741</v>
      </c>
      <c r="D1251" s="1042">
        <v>20596</v>
      </c>
      <c r="E1251" s="1042">
        <v>2147</v>
      </c>
      <c r="F1251" s="1042">
        <v>3974</v>
      </c>
      <c r="G1251" s="1042">
        <v>2093</v>
      </c>
      <c r="H1251" s="1042">
        <v>5530</v>
      </c>
      <c r="I1251" s="1042">
        <v>6847</v>
      </c>
      <c r="J1251" s="699"/>
      <c r="K1251" s="699"/>
      <c r="L1251" s="699"/>
      <c r="M1251" s="699"/>
      <c r="N1251" s="699"/>
      <c r="O1251" s="699"/>
      <c r="P1251" s="1029"/>
      <c r="Q1251" s="1029"/>
      <c r="R1251" s="1029"/>
      <c r="S1251" s="1029"/>
      <c r="T1251" s="1029"/>
      <c r="U1251" s="1029"/>
    </row>
    <row r="1252" spans="2:21" ht="12" customHeight="1">
      <c r="C1252" s="123" t="s">
        <v>743</v>
      </c>
      <c r="D1252" s="1042">
        <v>20576</v>
      </c>
      <c r="E1252" s="1042">
        <v>1748</v>
      </c>
      <c r="F1252" s="1042">
        <v>3238</v>
      </c>
      <c r="G1252" s="1042">
        <v>1437</v>
      </c>
      <c r="H1252" s="1042">
        <v>6929</v>
      </c>
      <c r="I1252" s="1042">
        <v>7198</v>
      </c>
      <c r="J1252" s="699"/>
      <c r="K1252" s="699"/>
      <c r="L1252" s="699"/>
      <c r="M1252" s="699"/>
      <c r="N1252" s="699"/>
      <c r="O1252" s="699"/>
      <c r="P1252" s="1029"/>
      <c r="Q1252" s="1029"/>
      <c r="R1252" s="1029"/>
      <c r="S1252" s="1029"/>
      <c r="T1252" s="1029"/>
      <c r="U1252" s="1029"/>
    </row>
    <row r="1253" spans="2:21" ht="12" customHeight="1">
      <c r="C1253" s="123" t="s">
        <v>745</v>
      </c>
      <c r="D1253" s="1042">
        <v>33320</v>
      </c>
      <c r="E1253" s="1042">
        <v>4932</v>
      </c>
      <c r="F1253" s="1042">
        <v>5232</v>
      </c>
      <c r="G1253" s="1042">
        <v>3585</v>
      </c>
      <c r="H1253" s="1042">
        <v>9407</v>
      </c>
      <c r="I1253" s="1042">
        <v>10034</v>
      </c>
      <c r="J1253" s="699"/>
      <c r="K1253" s="699"/>
      <c r="L1253" s="699"/>
      <c r="M1253" s="699"/>
      <c r="N1253" s="699"/>
      <c r="O1253" s="699"/>
      <c r="P1253" s="1029"/>
      <c r="Q1253" s="1029"/>
      <c r="R1253" s="1029"/>
      <c r="S1253" s="1029"/>
      <c r="T1253" s="1029"/>
      <c r="U1253" s="1029"/>
    </row>
    <row r="1254" spans="2:21" ht="12" customHeight="1">
      <c r="B1254" s="892"/>
      <c r="C1254" s="893" t="s">
        <v>747</v>
      </c>
      <c r="D1254" s="1057">
        <v>16142</v>
      </c>
      <c r="E1254" s="1057">
        <v>1710</v>
      </c>
      <c r="F1254" s="1057">
        <v>2522</v>
      </c>
      <c r="G1254" s="1057">
        <v>1220</v>
      </c>
      <c r="H1254" s="1057">
        <v>5114</v>
      </c>
      <c r="I1254" s="1057">
        <v>5519</v>
      </c>
      <c r="J1254" s="699"/>
      <c r="K1254" s="699"/>
      <c r="L1254" s="699"/>
      <c r="M1254" s="699"/>
      <c r="N1254" s="699"/>
      <c r="O1254" s="699"/>
      <c r="P1254" s="1029"/>
      <c r="Q1254" s="1029"/>
      <c r="R1254" s="1029"/>
      <c r="S1254" s="1029"/>
      <c r="T1254" s="1029"/>
      <c r="U1254" s="1029"/>
    </row>
    <row r="1255" spans="2:21" ht="12" customHeight="1">
      <c r="C1255" s="123" t="s">
        <v>749</v>
      </c>
      <c r="D1255" s="1042">
        <v>18588</v>
      </c>
      <c r="E1255" s="1042">
        <v>1949</v>
      </c>
      <c r="F1255" s="1042">
        <v>2439</v>
      </c>
      <c r="G1255" s="1042">
        <v>1409</v>
      </c>
      <c r="H1255" s="1042">
        <v>7835</v>
      </c>
      <c r="I1255" s="1042">
        <v>4954</v>
      </c>
      <c r="J1255" s="699"/>
      <c r="K1255" s="699"/>
      <c r="L1255" s="699"/>
      <c r="M1255" s="699"/>
      <c r="N1255" s="699"/>
      <c r="O1255" s="699"/>
      <c r="P1255" s="1029"/>
      <c r="Q1255" s="1029"/>
      <c r="R1255" s="1029"/>
      <c r="S1255" s="1029"/>
      <c r="T1255" s="1029"/>
      <c r="U1255" s="1029"/>
    </row>
    <row r="1256" spans="2:21" ht="12" customHeight="1">
      <c r="C1256" s="123" t="s">
        <v>751</v>
      </c>
      <c r="D1256" s="1042">
        <v>30069</v>
      </c>
      <c r="E1256" s="1042">
        <v>2889</v>
      </c>
      <c r="F1256" s="1042">
        <v>3918</v>
      </c>
      <c r="G1256" s="1042">
        <v>2033</v>
      </c>
      <c r="H1256" s="1042">
        <v>12942</v>
      </c>
      <c r="I1256" s="1042">
        <v>7932</v>
      </c>
      <c r="J1256" s="699"/>
      <c r="K1256" s="699"/>
      <c r="L1256" s="699"/>
      <c r="M1256" s="699"/>
      <c r="N1256" s="699"/>
      <c r="O1256" s="699"/>
      <c r="P1256" s="1029"/>
      <c r="Q1256" s="1029"/>
      <c r="R1256" s="1029"/>
      <c r="S1256" s="1029"/>
      <c r="T1256" s="1029"/>
      <c r="U1256" s="1029"/>
    </row>
    <row r="1257" spans="2:21" ht="12" customHeight="1">
      <c r="C1257" s="123" t="s">
        <v>753</v>
      </c>
      <c r="D1257" s="1042">
        <v>49671</v>
      </c>
      <c r="E1257" s="1042">
        <v>4973</v>
      </c>
      <c r="F1257" s="1042">
        <v>6456</v>
      </c>
      <c r="G1257" s="1042">
        <v>4093</v>
      </c>
      <c r="H1257" s="1042">
        <v>22465</v>
      </c>
      <c r="I1257" s="1042">
        <v>11636</v>
      </c>
      <c r="J1257" s="699"/>
      <c r="K1257" s="699"/>
      <c r="L1257" s="699"/>
      <c r="M1257" s="699"/>
      <c r="N1257" s="699"/>
      <c r="O1257" s="699"/>
      <c r="P1257" s="1029"/>
      <c r="Q1257" s="1029"/>
      <c r="R1257" s="1029"/>
      <c r="S1257" s="1029"/>
      <c r="T1257" s="1029"/>
      <c r="U1257" s="1029"/>
    </row>
    <row r="1258" spans="2:21" ht="12" customHeight="1">
      <c r="C1258" s="123" t="s">
        <v>755</v>
      </c>
      <c r="D1258" s="1042">
        <v>37580</v>
      </c>
      <c r="E1258" s="1042">
        <v>3778</v>
      </c>
      <c r="F1258" s="1042">
        <v>3895</v>
      </c>
      <c r="G1258" s="1042">
        <v>3208</v>
      </c>
      <c r="H1258" s="1042">
        <v>16867</v>
      </c>
      <c r="I1258" s="1042">
        <v>9811</v>
      </c>
      <c r="J1258" s="699"/>
      <c r="K1258" s="699"/>
      <c r="L1258" s="699"/>
      <c r="M1258" s="699"/>
      <c r="N1258" s="699"/>
      <c r="O1258" s="699"/>
      <c r="P1258" s="1029"/>
      <c r="Q1258" s="1029"/>
      <c r="R1258" s="1029"/>
      <c r="S1258" s="1029"/>
      <c r="T1258" s="1029"/>
      <c r="U1258" s="1029"/>
    </row>
    <row r="1259" spans="2:21" ht="12" customHeight="1">
      <c r="B1259" s="892"/>
      <c r="C1259" s="893" t="s">
        <v>757</v>
      </c>
      <c r="D1259" s="1057">
        <v>33899</v>
      </c>
      <c r="E1259" s="1057">
        <v>4167</v>
      </c>
      <c r="F1259" s="1057">
        <v>4511</v>
      </c>
      <c r="G1259" s="1057">
        <v>2977</v>
      </c>
      <c r="H1259" s="1057">
        <v>14135</v>
      </c>
      <c r="I1259" s="1057">
        <v>8049</v>
      </c>
      <c r="J1259" s="699"/>
      <c r="K1259" s="699"/>
      <c r="L1259" s="699"/>
      <c r="M1259" s="699"/>
      <c r="N1259" s="699"/>
      <c r="O1259" s="699"/>
      <c r="P1259" s="1029"/>
      <c r="Q1259" s="1029"/>
      <c r="R1259" s="1029"/>
      <c r="S1259" s="1029"/>
      <c r="T1259" s="1029"/>
      <c r="U1259" s="1029"/>
    </row>
    <row r="1260" spans="2:21" ht="12" customHeight="1">
      <c r="C1260" s="123" t="s">
        <v>759</v>
      </c>
      <c r="D1260" s="1042">
        <v>70885</v>
      </c>
      <c r="E1260" s="1042">
        <v>7574</v>
      </c>
      <c r="F1260" s="1042">
        <v>11228</v>
      </c>
      <c r="G1260" s="1042">
        <v>10523</v>
      </c>
      <c r="H1260" s="1042">
        <v>24844</v>
      </c>
      <c r="I1260" s="1042">
        <v>16573</v>
      </c>
      <c r="J1260" s="699"/>
      <c r="K1260" s="699"/>
      <c r="L1260" s="699"/>
      <c r="M1260" s="699"/>
      <c r="N1260" s="699"/>
      <c r="O1260" s="699"/>
      <c r="P1260" s="1029"/>
      <c r="Q1260" s="1029"/>
      <c r="R1260" s="1029"/>
      <c r="S1260" s="1029"/>
      <c r="T1260" s="1029"/>
      <c r="U1260" s="1029"/>
    </row>
    <row r="1261" spans="2:21" ht="12" customHeight="1">
      <c r="C1261" s="123" t="s">
        <v>761</v>
      </c>
      <c r="D1261" s="1042">
        <v>71088</v>
      </c>
      <c r="E1261" s="1042">
        <v>8202</v>
      </c>
      <c r="F1261" s="1042">
        <v>11334</v>
      </c>
      <c r="G1261" s="1042">
        <v>8339</v>
      </c>
      <c r="H1261" s="1042">
        <v>22048</v>
      </c>
      <c r="I1261" s="1042">
        <v>21096</v>
      </c>
      <c r="J1261" s="699"/>
      <c r="K1261" s="699"/>
      <c r="L1261" s="699"/>
      <c r="M1261" s="699"/>
      <c r="N1261" s="699"/>
      <c r="O1261" s="699"/>
      <c r="P1261" s="1029"/>
      <c r="Q1261" s="1029"/>
      <c r="R1261" s="1029"/>
      <c r="S1261" s="1029"/>
      <c r="T1261" s="1029"/>
      <c r="U1261" s="1029"/>
    </row>
    <row r="1262" spans="2:21" ht="12" customHeight="1">
      <c r="C1262" s="123" t="s">
        <v>763</v>
      </c>
      <c r="D1262" s="1042">
        <v>191761</v>
      </c>
      <c r="E1262" s="1042">
        <v>75266</v>
      </c>
      <c r="F1262" s="1042">
        <v>25186</v>
      </c>
      <c r="G1262" s="1042">
        <v>11054</v>
      </c>
      <c r="H1262" s="1042">
        <v>13120</v>
      </c>
      <c r="I1262" s="1042">
        <v>66809</v>
      </c>
      <c r="J1262" s="699"/>
      <c r="K1262" s="699"/>
      <c r="L1262" s="699"/>
      <c r="M1262" s="699"/>
      <c r="N1262" s="699"/>
      <c r="O1262" s="699"/>
      <c r="P1262" s="1029"/>
      <c r="Q1262" s="1029"/>
      <c r="R1262" s="1029"/>
      <c r="S1262" s="1029"/>
      <c r="T1262" s="1029"/>
      <c r="U1262" s="1029"/>
    </row>
    <row r="1263" spans="2:21" ht="12" customHeight="1">
      <c r="C1263" s="123" t="s">
        <v>765</v>
      </c>
      <c r="D1263" s="1042">
        <v>101148</v>
      </c>
      <c r="E1263" s="1042">
        <v>16800</v>
      </c>
      <c r="F1263" s="1042">
        <v>16026</v>
      </c>
      <c r="G1263" s="1042">
        <v>11179</v>
      </c>
      <c r="H1263" s="1042">
        <v>29430</v>
      </c>
      <c r="I1263" s="1042">
        <v>27587</v>
      </c>
      <c r="J1263" s="699"/>
      <c r="K1263" s="699"/>
      <c r="L1263" s="699"/>
      <c r="M1263" s="699"/>
      <c r="N1263" s="699"/>
      <c r="O1263" s="699"/>
      <c r="P1263" s="1029"/>
      <c r="Q1263" s="1029"/>
      <c r="R1263" s="1029"/>
      <c r="S1263" s="1029"/>
      <c r="T1263" s="1029"/>
      <c r="U1263" s="1029"/>
    </row>
    <row r="1264" spans="2:21" ht="12" customHeight="1">
      <c r="B1264" s="892"/>
      <c r="C1264" s="893" t="s">
        <v>767</v>
      </c>
      <c r="D1264" s="1057">
        <v>44640</v>
      </c>
      <c r="E1264" s="1057">
        <v>5946</v>
      </c>
      <c r="F1264" s="1057">
        <v>5724</v>
      </c>
      <c r="G1264" s="1057">
        <v>3615</v>
      </c>
      <c r="H1264" s="1057">
        <v>17297</v>
      </c>
      <c r="I1264" s="1057">
        <v>12049</v>
      </c>
      <c r="J1264" s="699"/>
      <c r="K1264" s="699"/>
      <c r="L1264" s="699"/>
      <c r="M1264" s="699"/>
      <c r="N1264" s="699"/>
      <c r="O1264" s="699"/>
      <c r="P1264" s="1029"/>
      <c r="Q1264" s="1029"/>
      <c r="R1264" s="1029"/>
      <c r="S1264" s="1029"/>
      <c r="T1264" s="1029"/>
      <c r="U1264" s="1029"/>
    </row>
    <row r="1265" spans="2:21" ht="12" customHeight="1">
      <c r="C1265" s="123" t="s">
        <v>769</v>
      </c>
      <c r="D1265" s="1042">
        <v>24928</v>
      </c>
      <c r="E1265" s="1042">
        <v>2680</v>
      </c>
      <c r="F1265" s="1042">
        <v>2441</v>
      </c>
      <c r="G1265" s="1042">
        <v>1951</v>
      </c>
      <c r="H1265" s="1042">
        <v>11831</v>
      </c>
      <c r="I1265" s="1042">
        <v>6011</v>
      </c>
      <c r="J1265" s="699"/>
      <c r="K1265" s="699"/>
      <c r="L1265" s="699"/>
      <c r="M1265" s="699"/>
      <c r="N1265" s="699"/>
      <c r="O1265" s="699"/>
      <c r="P1265" s="1029"/>
      <c r="Q1265" s="1029"/>
      <c r="R1265" s="1029"/>
      <c r="S1265" s="1029"/>
      <c r="T1265" s="1029"/>
      <c r="U1265" s="1029"/>
    </row>
    <row r="1266" spans="2:21" ht="12" customHeight="1">
      <c r="C1266" s="123" t="s">
        <v>771</v>
      </c>
      <c r="D1266" s="1042">
        <v>21598</v>
      </c>
      <c r="E1266" s="1042">
        <v>2590</v>
      </c>
      <c r="F1266" s="1042">
        <v>3296</v>
      </c>
      <c r="G1266" s="1042">
        <v>1602</v>
      </c>
      <c r="H1266" s="1042">
        <v>7216</v>
      </c>
      <c r="I1266" s="1042">
        <v>6889</v>
      </c>
      <c r="J1266" s="699"/>
      <c r="K1266" s="699"/>
      <c r="L1266" s="699"/>
      <c r="M1266" s="699"/>
      <c r="N1266" s="699"/>
      <c r="O1266" s="699"/>
      <c r="P1266" s="1029"/>
      <c r="Q1266" s="1029"/>
      <c r="R1266" s="1029"/>
      <c r="S1266" s="1029"/>
      <c r="T1266" s="1029"/>
      <c r="U1266" s="1029"/>
    </row>
    <row r="1267" spans="2:21" ht="12" customHeight="1">
      <c r="C1267" s="123" t="s">
        <v>773</v>
      </c>
      <c r="D1267" s="1042">
        <v>17006</v>
      </c>
      <c r="E1267" s="1042">
        <v>1620</v>
      </c>
      <c r="F1267" s="1042">
        <v>1785</v>
      </c>
      <c r="G1267" s="1042">
        <v>1493</v>
      </c>
      <c r="H1267" s="1042">
        <v>8355</v>
      </c>
      <c r="I1267" s="1042">
        <v>3737</v>
      </c>
      <c r="J1267" s="699"/>
      <c r="K1267" s="699"/>
      <c r="L1267" s="699"/>
      <c r="M1267" s="699"/>
      <c r="N1267" s="699"/>
      <c r="O1267" s="699"/>
      <c r="P1267" s="1029"/>
      <c r="Q1267" s="1029"/>
      <c r="R1267" s="1029"/>
      <c r="S1267" s="1029"/>
      <c r="T1267" s="1029"/>
      <c r="U1267" s="1029"/>
    </row>
    <row r="1268" spans="2:21" ht="12" customHeight="1">
      <c r="C1268" s="123" t="s">
        <v>775</v>
      </c>
      <c r="D1268" s="1042">
        <v>12973</v>
      </c>
      <c r="E1268" s="1042">
        <v>1176</v>
      </c>
      <c r="F1268" s="1042">
        <v>2238</v>
      </c>
      <c r="G1268" s="1042">
        <v>556</v>
      </c>
      <c r="H1268" s="1042">
        <v>4774</v>
      </c>
      <c r="I1268" s="1042">
        <v>4212</v>
      </c>
      <c r="J1268" s="699"/>
      <c r="K1268" s="699"/>
      <c r="L1268" s="699"/>
      <c r="M1268" s="699"/>
      <c r="N1268" s="699"/>
      <c r="O1268" s="699"/>
      <c r="P1268" s="1029"/>
      <c r="Q1268" s="1029"/>
      <c r="R1268" s="1029"/>
      <c r="S1268" s="1029"/>
      <c r="T1268" s="1029"/>
      <c r="U1268" s="1029"/>
    </row>
    <row r="1269" spans="2:21" ht="12" customHeight="1">
      <c r="B1269" s="892"/>
      <c r="C1269" s="893" t="s">
        <v>777</v>
      </c>
      <c r="D1269" s="1057">
        <v>37226</v>
      </c>
      <c r="E1269" s="1057">
        <v>4883</v>
      </c>
      <c r="F1269" s="1057">
        <v>4646</v>
      </c>
      <c r="G1269" s="1057">
        <v>2669</v>
      </c>
      <c r="H1269" s="1057">
        <v>14567</v>
      </c>
      <c r="I1269" s="1057">
        <v>10411</v>
      </c>
      <c r="J1269" s="699"/>
      <c r="K1269" s="699"/>
      <c r="L1269" s="699"/>
      <c r="M1269" s="699"/>
      <c r="N1269" s="699"/>
      <c r="O1269" s="699"/>
      <c r="P1269" s="1029"/>
      <c r="Q1269" s="1029"/>
      <c r="R1269" s="1029"/>
      <c r="S1269" s="1029"/>
      <c r="T1269" s="1029"/>
      <c r="U1269" s="1029"/>
    </row>
    <row r="1270" spans="2:21" ht="12" customHeight="1">
      <c r="C1270" s="123" t="s">
        <v>779</v>
      </c>
      <c r="D1270" s="1042">
        <v>35804</v>
      </c>
      <c r="E1270" s="1042">
        <v>3200</v>
      </c>
      <c r="F1270" s="1042">
        <v>4642</v>
      </c>
      <c r="G1270" s="1042">
        <v>2330</v>
      </c>
      <c r="H1270" s="1042">
        <v>17029</v>
      </c>
      <c r="I1270" s="1042">
        <v>8553</v>
      </c>
      <c r="J1270" s="699"/>
      <c r="K1270" s="699"/>
      <c r="L1270" s="699"/>
      <c r="M1270" s="699"/>
      <c r="N1270" s="699"/>
      <c r="O1270" s="699"/>
      <c r="P1270" s="1029"/>
      <c r="Q1270" s="1029"/>
      <c r="R1270" s="1029"/>
      <c r="S1270" s="1029"/>
      <c r="T1270" s="1029"/>
      <c r="U1270" s="1029"/>
    </row>
    <row r="1271" spans="2:21" ht="12" customHeight="1">
      <c r="C1271" s="123" t="s">
        <v>781</v>
      </c>
      <c r="D1271" s="1042">
        <v>69099</v>
      </c>
      <c r="E1271" s="1042">
        <v>7206</v>
      </c>
      <c r="F1271" s="1042">
        <v>7449</v>
      </c>
      <c r="G1271" s="1042">
        <v>5260</v>
      </c>
      <c r="H1271" s="1042">
        <v>33797</v>
      </c>
      <c r="I1271" s="1042">
        <v>15340</v>
      </c>
      <c r="J1271" s="699"/>
      <c r="K1271" s="699"/>
      <c r="L1271" s="699"/>
      <c r="M1271" s="699"/>
      <c r="N1271" s="699"/>
      <c r="O1271" s="699"/>
      <c r="P1271" s="1029"/>
      <c r="Q1271" s="1029"/>
      <c r="R1271" s="1029"/>
      <c r="S1271" s="1029"/>
      <c r="T1271" s="1029"/>
      <c r="U1271" s="1029"/>
    </row>
    <row r="1272" spans="2:21" ht="12" customHeight="1">
      <c r="C1272" s="123" t="s">
        <v>783</v>
      </c>
      <c r="D1272" s="1042">
        <v>131624</v>
      </c>
      <c r="E1272" s="1042">
        <v>16455</v>
      </c>
      <c r="F1272" s="1042">
        <v>16373</v>
      </c>
      <c r="G1272" s="1042">
        <v>12252</v>
      </c>
      <c r="H1272" s="1042">
        <v>55949</v>
      </c>
      <c r="I1272" s="1042">
        <v>30440</v>
      </c>
      <c r="J1272" s="699"/>
      <c r="K1272" s="699"/>
      <c r="L1272" s="699"/>
      <c r="M1272" s="699"/>
      <c r="N1272" s="699"/>
      <c r="O1272" s="699"/>
      <c r="P1272" s="1029"/>
      <c r="Q1272" s="1029"/>
      <c r="R1272" s="1029"/>
      <c r="S1272" s="1029"/>
      <c r="T1272" s="1029"/>
      <c r="U1272" s="1029"/>
    </row>
    <row r="1273" spans="2:21" ht="12" customHeight="1">
      <c r="C1273" s="123" t="s">
        <v>785</v>
      </c>
      <c r="D1273" s="1042">
        <v>37915</v>
      </c>
      <c r="E1273" s="1042">
        <v>2897</v>
      </c>
      <c r="F1273" s="1042">
        <v>4285</v>
      </c>
      <c r="G1273" s="1042">
        <v>2937</v>
      </c>
      <c r="H1273" s="1042">
        <v>20900</v>
      </c>
      <c r="I1273" s="1042">
        <v>6873</v>
      </c>
      <c r="J1273" s="699"/>
      <c r="K1273" s="699"/>
      <c r="L1273" s="699"/>
      <c r="M1273" s="699"/>
      <c r="N1273" s="699"/>
      <c r="O1273" s="699"/>
      <c r="P1273" s="1029"/>
      <c r="Q1273" s="1029"/>
      <c r="R1273" s="1029"/>
      <c r="S1273" s="1029"/>
      <c r="T1273" s="1029"/>
      <c r="U1273" s="1029"/>
    </row>
    <row r="1274" spans="2:21" ht="12" customHeight="1">
      <c r="B1274" s="892"/>
      <c r="C1274" s="893" t="s">
        <v>787</v>
      </c>
      <c r="D1274" s="1057">
        <v>30323</v>
      </c>
      <c r="E1274" s="1057">
        <v>2291</v>
      </c>
      <c r="F1274" s="1057">
        <v>3289</v>
      </c>
      <c r="G1274" s="1057">
        <v>2474</v>
      </c>
      <c r="H1274" s="1057">
        <v>15955</v>
      </c>
      <c r="I1274" s="1057">
        <v>6277</v>
      </c>
      <c r="J1274" s="699"/>
      <c r="K1274" s="699"/>
      <c r="L1274" s="699"/>
      <c r="M1274" s="699"/>
      <c r="N1274" s="699"/>
      <c r="O1274" s="699"/>
      <c r="P1274" s="1029"/>
      <c r="Q1274" s="1029"/>
      <c r="R1274" s="1029"/>
      <c r="S1274" s="1029"/>
      <c r="T1274" s="1029"/>
      <c r="U1274" s="1029"/>
    </row>
    <row r="1275" spans="2:21" ht="12" customHeight="1">
      <c r="C1275" s="123" t="s">
        <v>789</v>
      </c>
      <c r="D1275" s="1042">
        <v>36961</v>
      </c>
      <c r="E1275" s="1042">
        <v>5149</v>
      </c>
      <c r="F1275" s="1042">
        <v>5574</v>
      </c>
      <c r="G1275" s="1042">
        <v>2006</v>
      </c>
      <c r="H1275" s="1042">
        <v>10205</v>
      </c>
      <c r="I1275" s="1042">
        <v>14016</v>
      </c>
      <c r="J1275" s="699"/>
      <c r="K1275" s="699"/>
      <c r="L1275" s="699"/>
      <c r="M1275" s="699"/>
      <c r="N1275" s="699"/>
      <c r="O1275" s="699"/>
      <c r="P1275" s="1029"/>
      <c r="Q1275" s="1029"/>
      <c r="R1275" s="1029"/>
      <c r="S1275" s="1029"/>
      <c r="T1275" s="1029"/>
      <c r="U1275" s="1029"/>
    </row>
    <row r="1276" spans="2:21" ht="12" customHeight="1">
      <c r="C1276" s="123" t="s">
        <v>791</v>
      </c>
      <c r="D1276" s="1042">
        <v>132012</v>
      </c>
      <c r="E1276" s="1042">
        <v>30171</v>
      </c>
      <c r="F1276" s="1042">
        <v>18788</v>
      </c>
      <c r="G1276" s="1042">
        <v>14017</v>
      </c>
      <c r="H1276" s="1042">
        <v>30187</v>
      </c>
      <c r="I1276" s="1042">
        <v>38765</v>
      </c>
      <c r="J1276" s="699"/>
      <c r="K1276" s="699"/>
      <c r="L1276" s="699"/>
      <c r="M1276" s="699"/>
      <c r="N1276" s="699"/>
      <c r="O1276" s="699"/>
      <c r="P1276" s="1029"/>
      <c r="Q1276" s="1029"/>
      <c r="R1276" s="1029"/>
      <c r="S1276" s="1029"/>
      <c r="T1276" s="1029"/>
      <c r="U1276" s="1029"/>
    </row>
    <row r="1277" spans="2:21" ht="12" customHeight="1">
      <c r="C1277" s="123" t="s">
        <v>793</v>
      </c>
      <c r="D1277" s="1042">
        <v>88506</v>
      </c>
      <c r="E1277" s="1042">
        <v>10604</v>
      </c>
      <c r="F1277" s="1042">
        <v>12221</v>
      </c>
      <c r="G1277" s="1042">
        <v>7916</v>
      </c>
      <c r="H1277" s="1042">
        <v>32733</v>
      </c>
      <c r="I1277" s="1042">
        <v>24985</v>
      </c>
      <c r="J1277" s="699"/>
      <c r="K1277" s="699"/>
      <c r="L1277" s="699"/>
      <c r="M1277" s="699"/>
      <c r="N1277" s="699"/>
      <c r="O1277" s="699"/>
      <c r="P1277" s="1029"/>
      <c r="Q1277" s="1029"/>
      <c r="R1277" s="1029"/>
      <c r="S1277" s="1029"/>
      <c r="T1277" s="1029"/>
      <c r="U1277" s="1029"/>
    </row>
    <row r="1278" spans="2:21" ht="12" customHeight="1">
      <c r="C1278" s="123" t="s">
        <v>795</v>
      </c>
      <c r="D1278" s="1042">
        <v>14796</v>
      </c>
      <c r="E1278" s="1042">
        <v>1495</v>
      </c>
      <c r="F1278" s="1042">
        <v>2221</v>
      </c>
      <c r="G1278" s="1042">
        <v>991</v>
      </c>
      <c r="H1278" s="1042">
        <v>4517</v>
      </c>
      <c r="I1278" s="1042">
        <v>5513</v>
      </c>
      <c r="J1278" s="699"/>
      <c r="K1278" s="699"/>
      <c r="L1278" s="699"/>
      <c r="M1278" s="699"/>
      <c r="N1278" s="699"/>
      <c r="O1278" s="699"/>
      <c r="P1278" s="1029"/>
      <c r="Q1278" s="1029"/>
      <c r="R1278" s="1029"/>
      <c r="S1278" s="1029"/>
      <c r="T1278" s="1029"/>
      <c r="U1278" s="1029"/>
    </row>
    <row r="1279" spans="2:21" ht="12" customHeight="1">
      <c r="B1279" s="892"/>
      <c r="C1279" s="893" t="s">
        <v>797</v>
      </c>
      <c r="D1279" s="1057">
        <v>14760</v>
      </c>
      <c r="E1279" s="1057">
        <v>1959</v>
      </c>
      <c r="F1279" s="1057">
        <v>1843</v>
      </c>
      <c r="G1279" s="1057">
        <v>867</v>
      </c>
      <c r="H1279" s="1057">
        <v>5767</v>
      </c>
      <c r="I1279" s="1057">
        <v>4324</v>
      </c>
      <c r="J1279" s="699"/>
      <c r="K1279" s="699"/>
      <c r="L1279" s="699"/>
      <c r="M1279" s="699"/>
      <c r="N1279" s="699"/>
      <c r="O1279" s="699"/>
      <c r="P1279" s="1029"/>
      <c r="Q1279" s="1029"/>
      <c r="R1279" s="1029"/>
      <c r="S1279" s="1029"/>
      <c r="T1279" s="1029"/>
      <c r="U1279" s="1029"/>
    </row>
    <row r="1280" spans="2:21" ht="12" customHeight="1">
      <c r="C1280" s="123" t="s">
        <v>799</v>
      </c>
      <c r="D1280" s="1042">
        <v>9933</v>
      </c>
      <c r="E1280" s="1042">
        <v>1337</v>
      </c>
      <c r="F1280" s="1042">
        <v>1685</v>
      </c>
      <c r="G1280" s="1042">
        <v>967</v>
      </c>
      <c r="H1280" s="1042">
        <v>2924</v>
      </c>
      <c r="I1280" s="1042">
        <v>3020</v>
      </c>
      <c r="J1280" s="699"/>
      <c r="K1280" s="699"/>
      <c r="L1280" s="699"/>
      <c r="M1280" s="699"/>
      <c r="N1280" s="699"/>
      <c r="O1280" s="699"/>
      <c r="P1280" s="1029"/>
      <c r="Q1280" s="1029"/>
      <c r="R1280" s="1029"/>
      <c r="S1280" s="1029"/>
      <c r="T1280" s="1029"/>
      <c r="U1280" s="1029"/>
    </row>
    <row r="1281" spans="2:21" ht="12" customHeight="1">
      <c r="C1281" s="123" t="s">
        <v>801</v>
      </c>
      <c r="D1281" s="1042">
        <v>12172</v>
      </c>
      <c r="E1281" s="1042">
        <v>1636</v>
      </c>
      <c r="F1281" s="1042">
        <v>1719</v>
      </c>
      <c r="G1281" s="1042">
        <v>775</v>
      </c>
      <c r="H1281" s="1042">
        <v>4191</v>
      </c>
      <c r="I1281" s="1042">
        <v>3851</v>
      </c>
      <c r="J1281" s="699"/>
      <c r="K1281" s="699"/>
      <c r="L1281" s="699"/>
      <c r="M1281" s="699"/>
      <c r="N1281" s="699"/>
      <c r="O1281" s="699"/>
      <c r="P1281" s="1029"/>
      <c r="Q1281" s="1029"/>
      <c r="R1281" s="1029"/>
      <c r="S1281" s="1029"/>
      <c r="T1281" s="1029"/>
      <c r="U1281" s="1029"/>
    </row>
    <row r="1282" spans="2:21" ht="12" customHeight="1">
      <c r="C1282" s="123" t="s">
        <v>803</v>
      </c>
      <c r="D1282" s="1042">
        <v>32517</v>
      </c>
      <c r="E1282" s="1042">
        <v>3393</v>
      </c>
      <c r="F1282" s="1042">
        <v>4144</v>
      </c>
      <c r="G1282" s="1042">
        <v>3483</v>
      </c>
      <c r="H1282" s="1042">
        <v>12449</v>
      </c>
      <c r="I1282" s="1042">
        <v>9007</v>
      </c>
      <c r="J1282" s="699"/>
      <c r="K1282" s="699"/>
      <c r="L1282" s="699"/>
      <c r="M1282" s="699"/>
      <c r="N1282" s="699"/>
      <c r="O1282" s="699"/>
      <c r="P1282" s="1029"/>
      <c r="Q1282" s="1029"/>
      <c r="R1282" s="1029"/>
      <c r="S1282" s="1029"/>
      <c r="T1282" s="1029"/>
      <c r="U1282" s="1029"/>
    </row>
    <row r="1283" spans="2:21" ht="12" customHeight="1">
      <c r="C1283" s="123" t="s">
        <v>805</v>
      </c>
      <c r="D1283" s="1042">
        <v>48013</v>
      </c>
      <c r="E1283" s="1042">
        <v>5811</v>
      </c>
      <c r="F1283" s="1042">
        <v>7393</v>
      </c>
      <c r="G1283" s="1042">
        <v>3536</v>
      </c>
      <c r="H1283" s="1042">
        <v>18246</v>
      </c>
      <c r="I1283" s="1042">
        <v>12989</v>
      </c>
      <c r="J1283" s="699"/>
      <c r="K1283" s="699"/>
      <c r="L1283" s="699"/>
      <c r="M1283" s="699"/>
      <c r="N1283" s="699"/>
      <c r="O1283" s="699"/>
      <c r="P1283" s="1029"/>
      <c r="Q1283" s="1029"/>
      <c r="R1283" s="1029"/>
      <c r="S1283" s="1029"/>
      <c r="T1283" s="1029"/>
      <c r="U1283" s="1029"/>
    </row>
    <row r="1284" spans="2:21" ht="12" customHeight="1">
      <c r="B1284" s="892"/>
      <c r="C1284" s="893" t="s">
        <v>807</v>
      </c>
      <c r="D1284" s="1057">
        <v>25029</v>
      </c>
      <c r="E1284" s="1057">
        <v>2565</v>
      </c>
      <c r="F1284" s="1057">
        <v>3456</v>
      </c>
      <c r="G1284" s="1057">
        <v>1500</v>
      </c>
      <c r="H1284" s="1057">
        <v>9499</v>
      </c>
      <c r="I1284" s="1057">
        <v>8001</v>
      </c>
      <c r="J1284" s="699"/>
      <c r="K1284" s="699"/>
      <c r="L1284" s="699"/>
      <c r="M1284" s="699"/>
      <c r="N1284" s="699"/>
      <c r="O1284" s="699"/>
      <c r="P1284" s="1029"/>
      <c r="Q1284" s="1029"/>
      <c r="R1284" s="1029"/>
      <c r="S1284" s="1029"/>
      <c r="T1284" s="1029"/>
      <c r="U1284" s="1029"/>
    </row>
    <row r="1285" spans="2:21" ht="12" customHeight="1">
      <c r="C1285" s="123" t="s">
        <v>809</v>
      </c>
      <c r="D1285" s="1042">
        <v>10728</v>
      </c>
      <c r="E1285" s="1042">
        <v>1344</v>
      </c>
      <c r="F1285" s="1042">
        <v>1853</v>
      </c>
      <c r="G1285" s="1042">
        <v>1150</v>
      </c>
      <c r="H1285" s="1042">
        <v>3517</v>
      </c>
      <c r="I1285" s="1042">
        <v>2862</v>
      </c>
      <c r="J1285" s="699"/>
      <c r="K1285" s="699"/>
      <c r="L1285" s="699"/>
      <c r="M1285" s="699"/>
      <c r="N1285" s="699"/>
      <c r="O1285" s="699"/>
      <c r="P1285" s="1029"/>
      <c r="Q1285" s="1029"/>
      <c r="R1285" s="1029"/>
      <c r="S1285" s="1029"/>
      <c r="T1285" s="1029"/>
      <c r="U1285" s="1029"/>
    </row>
    <row r="1286" spans="2:21" ht="12" customHeight="1">
      <c r="C1286" s="123" t="s">
        <v>811</v>
      </c>
      <c r="D1286" s="1042">
        <v>20001</v>
      </c>
      <c r="E1286" s="1042">
        <v>2761</v>
      </c>
      <c r="F1286" s="1042">
        <v>3111</v>
      </c>
      <c r="G1286" s="1042">
        <v>2102</v>
      </c>
      <c r="H1286" s="1042">
        <v>7013</v>
      </c>
      <c r="I1286" s="1042">
        <v>5003</v>
      </c>
      <c r="J1286" s="699"/>
      <c r="K1286" s="699"/>
      <c r="L1286" s="699"/>
      <c r="M1286" s="699"/>
      <c r="N1286" s="699"/>
      <c r="O1286" s="699"/>
      <c r="P1286" s="1029"/>
      <c r="Q1286" s="1029"/>
      <c r="R1286" s="1029"/>
      <c r="S1286" s="1029"/>
      <c r="T1286" s="1029"/>
      <c r="U1286" s="1029"/>
    </row>
    <row r="1287" spans="2:21" ht="12" customHeight="1">
      <c r="C1287" s="123" t="s">
        <v>813</v>
      </c>
      <c r="D1287" s="1042">
        <v>21654</v>
      </c>
      <c r="E1287" s="1042">
        <v>2646</v>
      </c>
      <c r="F1287" s="1042">
        <v>2103</v>
      </c>
      <c r="G1287" s="1042">
        <v>2227</v>
      </c>
      <c r="H1287" s="1042">
        <v>8496</v>
      </c>
      <c r="I1287" s="1042">
        <v>6175</v>
      </c>
      <c r="J1287" s="699"/>
      <c r="K1287" s="699"/>
      <c r="L1287" s="699"/>
      <c r="M1287" s="699"/>
      <c r="N1287" s="699"/>
      <c r="O1287" s="699"/>
      <c r="P1287" s="1029"/>
      <c r="Q1287" s="1029"/>
      <c r="R1287" s="1029"/>
      <c r="S1287" s="1029"/>
      <c r="T1287" s="1029"/>
      <c r="U1287" s="1029"/>
    </row>
    <row r="1288" spans="2:21" ht="12" customHeight="1">
      <c r="C1288" s="123" t="s">
        <v>815</v>
      </c>
      <c r="D1288" s="1042">
        <v>8544</v>
      </c>
      <c r="E1288" s="1042">
        <v>1331</v>
      </c>
      <c r="F1288" s="1042">
        <v>1385</v>
      </c>
      <c r="G1288" s="1042">
        <v>899</v>
      </c>
      <c r="H1288" s="1042">
        <v>1846</v>
      </c>
      <c r="I1288" s="1042">
        <v>3084</v>
      </c>
      <c r="J1288" s="699"/>
      <c r="K1288" s="699"/>
      <c r="L1288" s="699"/>
      <c r="M1288" s="699"/>
      <c r="N1288" s="699"/>
      <c r="O1288" s="699"/>
      <c r="P1288" s="1029"/>
      <c r="Q1288" s="1029"/>
      <c r="R1288" s="1029"/>
      <c r="S1288" s="1029"/>
      <c r="T1288" s="1029"/>
      <c r="U1288" s="1029"/>
    </row>
    <row r="1289" spans="2:21" ht="12" customHeight="1">
      <c r="B1289" s="892"/>
      <c r="C1289" s="893" t="s">
        <v>817</v>
      </c>
      <c r="D1289" s="1057">
        <v>76234</v>
      </c>
      <c r="E1289" s="1057">
        <v>11655</v>
      </c>
      <c r="F1289" s="1057">
        <v>11413</v>
      </c>
      <c r="G1289" s="1057">
        <v>5914</v>
      </c>
      <c r="H1289" s="1057">
        <v>21305</v>
      </c>
      <c r="I1289" s="1057">
        <v>25854</v>
      </c>
      <c r="J1289" s="699"/>
      <c r="K1289" s="699"/>
      <c r="L1289" s="699"/>
      <c r="M1289" s="699"/>
      <c r="N1289" s="699"/>
      <c r="O1289" s="699"/>
      <c r="P1289" s="1029"/>
      <c r="Q1289" s="1029"/>
      <c r="R1289" s="1029"/>
      <c r="S1289" s="1029"/>
      <c r="T1289" s="1029"/>
      <c r="U1289" s="1029"/>
    </row>
    <row r="1290" spans="2:21" ht="12" customHeight="1">
      <c r="C1290" s="123" t="s">
        <v>819</v>
      </c>
      <c r="D1290" s="1042">
        <v>14027</v>
      </c>
      <c r="E1290" s="1042">
        <v>1562</v>
      </c>
      <c r="F1290" s="1042">
        <v>1771</v>
      </c>
      <c r="G1290" s="1042">
        <v>1732</v>
      </c>
      <c r="H1290" s="1042">
        <v>5361</v>
      </c>
      <c r="I1290" s="1042">
        <v>3598</v>
      </c>
      <c r="J1290" s="699"/>
      <c r="K1290" s="699"/>
      <c r="L1290" s="699"/>
      <c r="M1290" s="699"/>
      <c r="N1290" s="699"/>
      <c r="O1290" s="699"/>
      <c r="P1290" s="1029"/>
      <c r="Q1290" s="1029"/>
      <c r="R1290" s="1029"/>
      <c r="S1290" s="1029"/>
      <c r="T1290" s="1029"/>
      <c r="U1290" s="1029"/>
    </row>
    <row r="1291" spans="2:21" ht="12" customHeight="1">
      <c r="C1291" s="123" t="s">
        <v>821</v>
      </c>
      <c r="D1291" s="1042">
        <v>19572</v>
      </c>
      <c r="E1291" s="1042">
        <v>2370</v>
      </c>
      <c r="F1291" s="1042">
        <v>4635</v>
      </c>
      <c r="G1291" s="1042">
        <v>1084</v>
      </c>
      <c r="H1291" s="1042">
        <v>4085</v>
      </c>
      <c r="I1291" s="1042">
        <v>7354</v>
      </c>
      <c r="J1291" s="699"/>
      <c r="K1291" s="699"/>
      <c r="L1291" s="699"/>
      <c r="M1291" s="699"/>
      <c r="N1291" s="699"/>
      <c r="O1291" s="699"/>
      <c r="P1291" s="1029"/>
      <c r="Q1291" s="1029"/>
      <c r="R1291" s="1029"/>
      <c r="S1291" s="1029"/>
      <c r="T1291" s="1029"/>
      <c r="U1291" s="1029"/>
    </row>
    <row r="1292" spans="2:21" ht="12" customHeight="1">
      <c r="C1292" s="123" t="s">
        <v>823</v>
      </c>
      <c r="D1292" s="1042">
        <v>24173</v>
      </c>
      <c r="E1292" s="1042">
        <v>2619</v>
      </c>
      <c r="F1292" s="1042">
        <v>4106</v>
      </c>
      <c r="G1292" s="1042">
        <v>1460</v>
      </c>
      <c r="H1292" s="1042">
        <v>7523</v>
      </c>
      <c r="I1292" s="1042">
        <v>8440</v>
      </c>
      <c r="J1292" s="699"/>
      <c r="K1292" s="699"/>
      <c r="L1292" s="699"/>
      <c r="M1292" s="699"/>
      <c r="N1292" s="699"/>
      <c r="O1292" s="699"/>
      <c r="P1292" s="1029"/>
      <c r="Q1292" s="1029"/>
      <c r="R1292" s="1029"/>
      <c r="S1292" s="1029"/>
      <c r="T1292" s="1029"/>
      <c r="U1292" s="1029"/>
    </row>
    <row r="1293" spans="2:21" ht="12" customHeight="1">
      <c r="C1293" s="123" t="s">
        <v>825</v>
      </c>
      <c r="D1293" s="1042">
        <v>19421</v>
      </c>
      <c r="E1293" s="1042">
        <v>1666</v>
      </c>
      <c r="F1293" s="1042">
        <v>3454</v>
      </c>
      <c r="G1293" s="1042">
        <v>1139</v>
      </c>
      <c r="H1293" s="1042">
        <v>6340</v>
      </c>
      <c r="I1293" s="1042">
        <v>6765</v>
      </c>
      <c r="J1293" s="699"/>
      <c r="K1293" s="699"/>
      <c r="L1293" s="699"/>
      <c r="M1293" s="699"/>
      <c r="N1293" s="699"/>
      <c r="O1293" s="699"/>
      <c r="P1293" s="1029"/>
      <c r="Q1293" s="1029"/>
      <c r="R1293" s="1029"/>
      <c r="S1293" s="1029"/>
      <c r="T1293" s="1029"/>
      <c r="U1293" s="1029"/>
    </row>
    <row r="1294" spans="2:21" ht="12" customHeight="1">
      <c r="B1294" s="892"/>
      <c r="C1294" s="893" t="s">
        <v>827</v>
      </c>
      <c r="D1294" s="1057">
        <v>14940</v>
      </c>
      <c r="E1294" s="1057">
        <v>1730</v>
      </c>
      <c r="F1294" s="1057">
        <v>1889</v>
      </c>
      <c r="G1294" s="1057">
        <v>1080</v>
      </c>
      <c r="H1294" s="1057">
        <v>5149</v>
      </c>
      <c r="I1294" s="1057">
        <v>5081</v>
      </c>
      <c r="J1294" s="699"/>
      <c r="K1294" s="699"/>
      <c r="L1294" s="699"/>
      <c r="M1294" s="699"/>
      <c r="N1294" s="699"/>
      <c r="O1294" s="699"/>
      <c r="P1294" s="1029"/>
      <c r="Q1294" s="1029"/>
      <c r="R1294" s="1029"/>
      <c r="S1294" s="1029"/>
      <c r="T1294" s="1029"/>
      <c r="U1294" s="1029"/>
    </row>
    <row r="1295" spans="2:21" ht="12" customHeight="1">
      <c r="C1295" s="123" t="s">
        <v>829</v>
      </c>
      <c r="D1295" s="1042">
        <v>21907</v>
      </c>
      <c r="E1295" s="1042">
        <v>2652</v>
      </c>
      <c r="F1295" s="1042">
        <v>2959</v>
      </c>
      <c r="G1295" s="1042">
        <v>1615</v>
      </c>
      <c r="H1295" s="1042">
        <v>6800</v>
      </c>
      <c r="I1295" s="1042">
        <v>7864</v>
      </c>
      <c r="J1295" s="699"/>
      <c r="K1295" s="699"/>
      <c r="L1295" s="699"/>
      <c r="M1295" s="699"/>
      <c r="N1295" s="699"/>
      <c r="O1295" s="699"/>
      <c r="P1295" s="1029"/>
      <c r="Q1295" s="1029"/>
      <c r="R1295" s="1029"/>
      <c r="S1295" s="1029"/>
      <c r="T1295" s="1029"/>
      <c r="U1295" s="1029"/>
    </row>
    <row r="1296" spans="2:21" ht="12" customHeight="1">
      <c r="B1296" s="111"/>
      <c r="C1296" s="135" t="s">
        <v>831</v>
      </c>
      <c r="D1296" s="1043">
        <v>10435</v>
      </c>
      <c r="E1296" s="1043">
        <v>1668</v>
      </c>
      <c r="F1296" s="1043">
        <v>1663</v>
      </c>
      <c r="G1296" s="1043">
        <v>484</v>
      </c>
      <c r="H1296" s="1043">
        <v>1247</v>
      </c>
      <c r="I1296" s="1043">
        <v>5358</v>
      </c>
      <c r="J1296" s="699"/>
      <c r="K1296" s="699"/>
      <c r="L1296" s="699"/>
      <c r="M1296" s="699"/>
      <c r="N1296" s="699"/>
      <c r="O1296" s="699"/>
      <c r="P1296" s="1029"/>
      <c r="Q1296" s="1029"/>
      <c r="R1296" s="1029"/>
      <c r="S1296" s="1029"/>
      <c r="T1296" s="1029"/>
      <c r="U1296" s="1029"/>
    </row>
    <row r="1297" spans="2:15" ht="12" customHeight="1">
      <c r="B1297" s="94" t="s">
        <v>1859</v>
      </c>
      <c r="C1297" s="94"/>
      <c r="J1297" s="97"/>
      <c r="K1297" s="97"/>
      <c r="L1297" s="97"/>
      <c r="M1297" s="97"/>
      <c r="N1297" s="97"/>
      <c r="O1297" s="97"/>
    </row>
    <row r="1298" spans="2:15" ht="12" customHeight="1">
      <c r="B1298" s="94" t="s">
        <v>1860</v>
      </c>
      <c r="C1298" s="94"/>
      <c r="J1298" s="97"/>
      <c r="K1298" s="97"/>
      <c r="L1298" s="97"/>
      <c r="M1298" s="97"/>
      <c r="N1298" s="97"/>
      <c r="O1298" s="97"/>
    </row>
    <row r="1299" spans="2:15" ht="12" customHeight="1">
      <c r="C1299" s="94"/>
      <c r="J1299" s="97"/>
      <c r="K1299" s="97"/>
      <c r="L1299" s="97"/>
      <c r="M1299" s="97"/>
      <c r="N1299" s="97"/>
      <c r="O1299" s="97"/>
    </row>
    <row r="1300" spans="2:15" ht="12" customHeight="1">
      <c r="B1300" s="94" t="s">
        <v>1961</v>
      </c>
      <c r="C1300" s="94"/>
      <c r="J1300" s="97"/>
      <c r="K1300" s="97"/>
      <c r="L1300" s="97"/>
      <c r="M1300" s="97"/>
      <c r="N1300" s="97"/>
      <c r="O1300" s="97"/>
    </row>
    <row r="1301" spans="2:15" ht="12" customHeight="1">
      <c r="C1301" s="94"/>
      <c r="I1301" s="4" t="s">
        <v>182</v>
      </c>
      <c r="J1301" s="97"/>
      <c r="K1301" s="97"/>
      <c r="L1301" s="97"/>
      <c r="M1301" s="97"/>
      <c r="N1301" s="97"/>
      <c r="O1301" s="97"/>
    </row>
    <row r="1302" spans="2:15" ht="12" customHeight="1">
      <c r="B1302" s="121"/>
      <c r="C1302" s="122"/>
      <c r="D1302" s="1184" t="s">
        <v>1635</v>
      </c>
      <c r="E1302" s="1184"/>
      <c r="F1302" s="1184"/>
      <c r="G1302" s="1184"/>
      <c r="H1302" s="1184"/>
      <c r="I1302" s="1097"/>
      <c r="J1302" s="97"/>
      <c r="K1302" s="97"/>
      <c r="L1302" s="97"/>
      <c r="M1302" s="97"/>
      <c r="N1302" s="97"/>
      <c r="O1302" s="97"/>
    </row>
    <row r="1303" spans="2:15" ht="12" customHeight="1">
      <c r="B1303" s="97"/>
      <c r="C1303" s="123"/>
      <c r="D1303" s="729" t="s">
        <v>1857</v>
      </c>
      <c r="E1303" s="729" t="s">
        <v>489</v>
      </c>
      <c r="F1303" s="729" t="s">
        <v>490</v>
      </c>
      <c r="G1303" s="729" t="s">
        <v>1854</v>
      </c>
      <c r="H1303" s="729" t="s">
        <v>1855</v>
      </c>
      <c r="I1303" s="1061" t="s">
        <v>1856</v>
      </c>
      <c r="J1303" s="97"/>
      <c r="K1303" s="97"/>
      <c r="L1303" s="97"/>
      <c r="M1303" s="97"/>
      <c r="N1303" s="97"/>
      <c r="O1303" s="97"/>
    </row>
    <row r="1304" spans="2:15" ht="12" customHeight="1">
      <c r="B1304" s="111"/>
      <c r="C1304" s="135"/>
      <c r="D1304" s="141"/>
      <c r="E1304" s="141"/>
      <c r="F1304" s="141"/>
      <c r="G1304" s="141"/>
      <c r="H1304" s="141"/>
      <c r="I1304" s="129"/>
      <c r="J1304" s="97"/>
      <c r="K1304" s="97"/>
      <c r="L1304" s="97"/>
      <c r="M1304" s="97"/>
      <c r="N1304" s="97"/>
      <c r="O1304" s="97"/>
    </row>
    <row r="1305" spans="2:15" ht="12" customHeight="1">
      <c r="B1305" s="889" t="s">
        <v>1858</v>
      </c>
      <c r="C1305" s="890"/>
      <c r="D1305" s="891">
        <v>100</v>
      </c>
      <c r="E1305" s="891">
        <v>100</v>
      </c>
      <c r="F1305" s="891">
        <v>100</v>
      </c>
      <c r="G1305" s="891">
        <v>100</v>
      </c>
      <c r="H1305" s="891">
        <v>100</v>
      </c>
      <c r="I1305" s="891">
        <v>100</v>
      </c>
      <c r="J1305" s="97"/>
      <c r="K1305" s="97"/>
      <c r="L1305" s="97"/>
      <c r="M1305" s="97"/>
      <c r="N1305" s="97"/>
      <c r="O1305" s="97"/>
    </row>
    <row r="1306" spans="2:15" ht="12" customHeight="1">
      <c r="C1306" s="123" t="s">
        <v>739</v>
      </c>
      <c r="D1306" s="720">
        <v>4.3</v>
      </c>
      <c r="E1306" s="720">
        <v>4.5</v>
      </c>
      <c r="F1306" s="720">
        <v>5.6</v>
      </c>
      <c r="G1306" s="720">
        <v>4.9000000000000004</v>
      </c>
      <c r="H1306" s="720">
        <v>3</v>
      </c>
      <c r="I1306" s="720">
        <v>5</v>
      </c>
      <c r="J1306" s="97"/>
      <c r="K1306" s="97"/>
      <c r="L1306" s="97"/>
      <c r="M1306" s="97"/>
      <c r="N1306" s="97"/>
      <c r="O1306" s="97"/>
    </row>
    <row r="1307" spans="2:15" ht="12" customHeight="1">
      <c r="C1307" s="123" t="s">
        <v>741</v>
      </c>
      <c r="D1307" s="720">
        <v>1</v>
      </c>
      <c r="E1307" s="720">
        <v>0.7</v>
      </c>
      <c r="F1307" s="720">
        <v>1.4</v>
      </c>
      <c r="G1307" s="720">
        <v>1.2</v>
      </c>
      <c r="H1307" s="720">
        <v>0.8</v>
      </c>
      <c r="I1307" s="720">
        <v>1.2</v>
      </c>
      <c r="J1307" s="97"/>
      <c r="K1307" s="97"/>
      <c r="L1307" s="97"/>
      <c r="M1307" s="97"/>
      <c r="N1307" s="97"/>
      <c r="O1307" s="97"/>
    </row>
    <row r="1308" spans="2:15" ht="12" customHeight="1">
      <c r="C1308" s="123" t="s">
        <v>743</v>
      </c>
      <c r="D1308" s="720">
        <v>1</v>
      </c>
      <c r="E1308" s="720">
        <v>0.6</v>
      </c>
      <c r="F1308" s="720">
        <v>1.2</v>
      </c>
      <c r="G1308" s="720">
        <v>0.8</v>
      </c>
      <c r="H1308" s="720">
        <v>1.1000000000000001</v>
      </c>
      <c r="I1308" s="720">
        <v>1.3</v>
      </c>
      <c r="J1308" s="97"/>
      <c r="K1308" s="97"/>
      <c r="L1308" s="97"/>
      <c r="M1308" s="97"/>
      <c r="N1308" s="97"/>
      <c r="O1308" s="97"/>
    </row>
    <row r="1309" spans="2:15" ht="12" customHeight="1">
      <c r="C1309" s="123" t="s">
        <v>745</v>
      </c>
      <c r="D1309" s="720">
        <v>1.7</v>
      </c>
      <c r="E1309" s="720">
        <v>1.6</v>
      </c>
      <c r="F1309" s="720">
        <v>1.9</v>
      </c>
      <c r="G1309" s="720">
        <v>2.1</v>
      </c>
      <c r="H1309" s="720">
        <v>1.4</v>
      </c>
      <c r="I1309" s="720">
        <v>1.8</v>
      </c>
      <c r="J1309" s="97"/>
      <c r="K1309" s="97"/>
      <c r="L1309" s="97"/>
      <c r="M1309" s="97"/>
      <c r="N1309" s="97"/>
      <c r="O1309" s="97"/>
    </row>
    <row r="1310" spans="2:15" ht="12" customHeight="1">
      <c r="B1310" s="892"/>
      <c r="C1310" s="893" t="s">
        <v>747</v>
      </c>
      <c r="D1310" s="894">
        <v>0.8</v>
      </c>
      <c r="E1310" s="894">
        <v>0.6</v>
      </c>
      <c r="F1310" s="894">
        <v>0.9</v>
      </c>
      <c r="G1310" s="894">
        <v>0.7</v>
      </c>
      <c r="H1310" s="894">
        <v>0.8</v>
      </c>
      <c r="I1310" s="894">
        <v>1</v>
      </c>
      <c r="J1310" s="97"/>
      <c r="K1310" s="97"/>
      <c r="L1310" s="97"/>
      <c r="M1310" s="97"/>
      <c r="N1310" s="97"/>
      <c r="O1310" s="97"/>
    </row>
    <row r="1311" spans="2:15" ht="12" customHeight="1">
      <c r="C1311" s="123" t="s">
        <v>749</v>
      </c>
      <c r="D1311" s="720">
        <v>0.9</v>
      </c>
      <c r="E1311" s="720">
        <v>0.6</v>
      </c>
      <c r="F1311" s="720">
        <v>0.9</v>
      </c>
      <c r="G1311" s="720">
        <v>0.8</v>
      </c>
      <c r="H1311" s="720">
        <v>1.2</v>
      </c>
      <c r="I1311" s="720">
        <v>0.9</v>
      </c>
    </row>
    <row r="1312" spans="2:15" ht="12" customHeight="1">
      <c r="C1312" s="123" t="s">
        <v>751</v>
      </c>
      <c r="D1312" s="720">
        <v>1.5</v>
      </c>
      <c r="E1312" s="720">
        <v>0.9</v>
      </c>
      <c r="F1312" s="720">
        <v>1.4</v>
      </c>
      <c r="G1312" s="720">
        <v>1.2</v>
      </c>
      <c r="H1312" s="720">
        <v>2</v>
      </c>
      <c r="I1312" s="720">
        <v>1.4</v>
      </c>
    </row>
    <row r="1313" spans="2:9" ht="12" customHeight="1">
      <c r="C1313" s="123" t="s">
        <v>753</v>
      </c>
      <c r="D1313" s="720">
        <v>2.5</v>
      </c>
      <c r="E1313" s="720">
        <v>1.6</v>
      </c>
      <c r="F1313" s="720">
        <v>2.2999999999999998</v>
      </c>
      <c r="G1313" s="720">
        <v>2.4</v>
      </c>
      <c r="H1313" s="720">
        <v>3.4</v>
      </c>
      <c r="I1313" s="720">
        <v>2.1</v>
      </c>
    </row>
    <row r="1314" spans="2:9" ht="12" customHeight="1">
      <c r="C1314" s="123" t="s">
        <v>755</v>
      </c>
      <c r="D1314" s="720">
        <v>1.9</v>
      </c>
      <c r="E1314" s="720">
        <v>1.2</v>
      </c>
      <c r="F1314" s="720">
        <v>1.4</v>
      </c>
      <c r="G1314" s="720">
        <v>1.9</v>
      </c>
      <c r="H1314" s="720">
        <v>2.6</v>
      </c>
      <c r="I1314" s="720">
        <v>1.7</v>
      </c>
    </row>
    <row r="1315" spans="2:9" ht="12" customHeight="1">
      <c r="B1315" s="892"/>
      <c r="C1315" s="893" t="s">
        <v>757</v>
      </c>
      <c r="D1315" s="894">
        <v>1.7</v>
      </c>
      <c r="E1315" s="894">
        <v>1.4</v>
      </c>
      <c r="F1315" s="894">
        <v>1.6</v>
      </c>
      <c r="G1315" s="894">
        <v>1.7</v>
      </c>
      <c r="H1315" s="894">
        <v>2.2000000000000002</v>
      </c>
      <c r="I1315" s="894">
        <v>1.4</v>
      </c>
    </row>
    <row r="1316" spans="2:9" ht="12" customHeight="1">
      <c r="C1316" s="123" t="s">
        <v>759</v>
      </c>
      <c r="D1316" s="720">
        <v>3.6</v>
      </c>
      <c r="E1316" s="720">
        <v>2.5</v>
      </c>
      <c r="F1316" s="720">
        <v>4</v>
      </c>
      <c r="G1316" s="720">
        <v>6.1</v>
      </c>
      <c r="H1316" s="720">
        <v>3.8</v>
      </c>
      <c r="I1316" s="720">
        <v>2.9</v>
      </c>
    </row>
    <row r="1317" spans="2:9" ht="12" customHeight="1">
      <c r="C1317" s="123" t="s">
        <v>761</v>
      </c>
      <c r="D1317" s="720">
        <v>3.6</v>
      </c>
      <c r="E1317" s="720">
        <v>2.7</v>
      </c>
      <c r="F1317" s="720">
        <v>4.0999999999999996</v>
      </c>
      <c r="G1317" s="720">
        <v>4.9000000000000004</v>
      </c>
      <c r="H1317" s="720">
        <v>3.4</v>
      </c>
      <c r="I1317" s="720">
        <v>3.7</v>
      </c>
    </row>
    <row r="1318" spans="2:9" ht="12" customHeight="1">
      <c r="C1318" s="123" t="s">
        <v>763</v>
      </c>
      <c r="D1318" s="720">
        <v>9.6999999999999993</v>
      </c>
      <c r="E1318" s="720">
        <v>24.5</v>
      </c>
      <c r="F1318" s="720">
        <v>9</v>
      </c>
      <c r="G1318" s="720">
        <v>6.4</v>
      </c>
      <c r="H1318" s="720">
        <v>2</v>
      </c>
      <c r="I1318" s="720">
        <v>11.8</v>
      </c>
    </row>
    <row r="1319" spans="2:9" ht="12" customHeight="1">
      <c r="C1319" s="123" t="s">
        <v>765</v>
      </c>
      <c r="D1319" s="720">
        <v>5.0999999999999996</v>
      </c>
      <c r="E1319" s="720">
        <v>5.5</v>
      </c>
      <c r="F1319" s="720">
        <v>5.8</v>
      </c>
      <c r="G1319" s="720">
        <v>6.5</v>
      </c>
      <c r="H1319" s="720">
        <v>4.5</v>
      </c>
      <c r="I1319" s="720">
        <v>4.9000000000000004</v>
      </c>
    </row>
    <row r="1320" spans="2:9" ht="12" customHeight="1">
      <c r="B1320" s="892"/>
      <c r="C1320" s="893" t="s">
        <v>767</v>
      </c>
      <c r="D1320" s="894">
        <v>2.2999999999999998</v>
      </c>
      <c r="E1320" s="894">
        <v>1.9</v>
      </c>
      <c r="F1320" s="894">
        <v>2.1</v>
      </c>
      <c r="G1320" s="894">
        <v>2.1</v>
      </c>
      <c r="H1320" s="894">
        <v>2.7</v>
      </c>
      <c r="I1320" s="894">
        <v>2.1</v>
      </c>
    </row>
    <row r="1321" spans="2:9" ht="12" customHeight="1">
      <c r="C1321" s="123" t="s">
        <v>769</v>
      </c>
      <c r="D1321" s="720">
        <v>1.3</v>
      </c>
      <c r="E1321" s="720">
        <v>0.9</v>
      </c>
      <c r="F1321" s="720">
        <v>0.9</v>
      </c>
      <c r="G1321" s="720">
        <v>1.1000000000000001</v>
      </c>
      <c r="H1321" s="720">
        <v>1.8</v>
      </c>
      <c r="I1321" s="720">
        <v>1.1000000000000001</v>
      </c>
    </row>
    <row r="1322" spans="2:9" ht="12" customHeight="1">
      <c r="C1322" s="123" t="s">
        <v>771</v>
      </c>
      <c r="D1322" s="720">
        <v>1.1000000000000001</v>
      </c>
      <c r="E1322" s="720">
        <v>0.8</v>
      </c>
      <c r="F1322" s="720">
        <v>1.2</v>
      </c>
      <c r="G1322" s="720">
        <v>0.9</v>
      </c>
      <c r="H1322" s="720">
        <v>1.1000000000000001</v>
      </c>
      <c r="I1322" s="720">
        <v>1.2</v>
      </c>
    </row>
    <row r="1323" spans="2:9" ht="12" customHeight="1">
      <c r="C1323" s="123" t="s">
        <v>773</v>
      </c>
      <c r="D1323" s="720">
        <v>0.9</v>
      </c>
      <c r="E1323" s="720">
        <v>0.5</v>
      </c>
      <c r="F1323" s="720">
        <v>0.6</v>
      </c>
      <c r="G1323" s="720">
        <v>0.9</v>
      </c>
      <c r="H1323" s="720">
        <v>1.3</v>
      </c>
      <c r="I1323" s="720">
        <v>0.7</v>
      </c>
    </row>
    <row r="1324" spans="2:9" ht="12" customHeight="1">
      <c r="C1324" s="123" t="s">
        <v>775</v>
      </c>
      <c r="D1324" s="720">
        <v>0.7</v>
      </c>
      <c r="E1324" s="720">
        <v>0.4</v>
      </c>
      <c r="F1324" s="720">
        <v>0.8</v>
      </c>
      <c r="G1324" s="720">
        <v>0.3</v>
      </c>
      <c r="H1324" s="720">
        <v>0.7</v>
      </c>
      <c r="I1324" s="720">
        <v>0.7</v>
      </c>
    </row>
    <row r="1325" spans="2:9" ht="12" customHeight="1">
      <c r="B1325" s="892"/>
      <c r="C1325" s="893" t="s">
        <v>777</v>
      </c>
      <c r="D1325" s="894">
        <v>1.9</v>
      </c>
      <c r="E1325" s="894">
        <v>1.6</v>
      </c>
      <c r="F1325" s="894">
        <v>1.7</v>
      </c>
      <c r="G1325" s="894">
        <v>1.6</v>
      </c>
      <c r="H1325" s="894">
        <v>2.2000000000000002</v>
      </c>
      <c r="I1325" s="894">
        <v>1.8</v>
      </c>
    </row>
    <row r="1326" spans="2:9" ht="12" customHeight="1">
      <c r="C1326" s="123" t="s">
        <v>779</v>
      </c>
      <c r="D1326" s="720">
        <v>1.8</v>
      </c>
      <c r="E1326" s="720">
        <v>1</v>
      </c>
      <c r="F1326" s="720">
        <v>1.7</v>
      </c>
      <c r="G1326" s="720">
        <v>1.4</v>
      </c>
      <c r="H1326" s="720">
        <v>2.6</v>
      </c>
      <c r="I1326" s="720">
        <v>1.5</v>
      </c>
    </row>
    <row r="1327" spans="2:9" ht="12" customHeight="1">
      <c r="C1327" s="123" t="s">
        <v>781</v>
      </c>
      <c r="D1327" s="720">
        <v>3.5</v>
      </c>
      <c r="E1327" s="720">
        <v>2.2999999999999998</v>
      </c>
      <c r="F1327" s="720">
        <v>2.7</v>
      </c>
      <c r="G1327" s="720">
        <v>3.1</v>
      </c>
      <c r="H1327" s="720">
        <v>5.2</v>
      </c>
      <c r="I1327" s="720">
        <v>2.7</v>
      </c>
    </row>
    <row r="1328" spans="2:9" ht="12" customHeight="1">
      <c r="C1328" s="123" t="s">
        <v>783</v>
      </c>
      <c r="D1328" s="720">
        <v>6.7</v>
      </c>
      <c r="E1328" s="720">
        <v>5.4</v>
      </c>
      <c r="F1328" s="720">
        <v>5.9</v>
      </c>
      <c r="G1328" s="720">
        <v>7.1</v>
      </c>
      <c r="H1328" s="720">
        <v>8.6</v>
      </c>
      <c r="I1328" s="720">
        <v>5.4</v>
      </c>
    </row>
    <row r="1329" spans="2:9" ht="12" customHeight="1">
      <c r="C1329" s="123" t="s">
        <v>785</v>
      </c>
      <c r="D1329" s="720">
        <v>1.9</v>
      </c>
      <c r="E1329" s="720">
        <v>0.9</v>
      </c>
      <c r="F1329" s="720">
        <v>1.5</v>
      </c>
      <c r="G1329" s="720">
        <v>1.7</v>
      </c>
      <c r="H1329" s="720">
        <v>3.2</v>
      </c>
      <c r="I1329" s="720">
        <v>1.2</v>
      </c>
    </row>
    <row r="1330" spans="2:9" ht="12" customHeight="1">
      <c r="B1330" s="892"/>
      <c r="C1330" s="893" t="s">
        <v>787</v>
      </c>
      <c r="D1330" s="894">
        <v>1.5</v>
      </c>
      <c r="E1330" s="894">
        <v>0.7</v>
      </c>
      <c r="F1330" s="894">
        <v>1.2</v>
      </c>
      <c r="G1330" s="894">
        <v>1.4</v>
      </c>
      <c r="H1330" s="894">
        <v>2.4</v>
      </c>
      <c r="I1330" s="894">
        <v>1.1000000000000001</v>
      </c>
    </row>
    <row r="1331" spans="2:9" ht="12" customHeight="1">
      <c r="C1331" s="123" t="s">
        <v>789</v>
      </c>
      <c r="D1331" s="720">
        <v>1.9</v>
      </c>
      <c r="E1331" s="720">
        <v>1.7</v>
      </c>
      <c r="F1331" s="720">
        <v>2</v>
      </c>
      <c r="G1331" s="720">
        <v>1.2</v>
      </c>
      <c r="H1331" s="720">
        <v>1.6</v>
      </c>
      <c r="I1331" s="720">
        <v>2.5</v>
      </c>
    </row>
    <row r="1332" spans="2:9" ht="12" customHeight="1">
      <c r="C1332" s="123" t="s">
        <v>791</v>
      </c>
      <c r="D1332" s="720">
        <v>6.7</v>
      </c>
      <c r="E1332" s="720">
        <v>9.8000000000000007</v>
      </c>
      <c r="F1332" s="720">
        <v>6.7</v>
      </c>
      <c r="G1332" s="720">
        <v>8.1999999999999993</v>
      </c>
      <c r="H1332" s="720">
        <v>4.5999999999999996</v>
      </c>
      <c r="I1332" s="720">
        <v>6.8</v>
      </c>
    </row>
    <row r="1333" spans="2:9" ht="12" customHeight="1">
      <c r="C1333" s="123" t="s">
        <v>793</v>
      </c>
      <c r="D1333" s="720">
        <v>4.5</v>
      </c>
      <c r="E1333" s="720">
        <v>3.5</v>
      </c>
      <c r="F1333" s="720">
        <v>4.4000000000000004</v>
      </c>
      <c r="G1333" s="720">
        <v>4.5999999999999996</v>
      </c>
      <c r="H1333" s="720">
        <v>5</v>
      </c>
      <c r="I1333" s="720">
        <v>4.4000000000000004</v>
      </c>
    </row>
    <row r="1334" spans="2:9" ht="12" customHeight="1">
      <c r="C1334" s="123" t="s">
        <v>795</v>
      </c>
      <c r="D1334" s="720">
        <v>0.7</v>
      </c>
      <c r="E1334" s="720">
        <v>0.5</v>
      </c>
      <c r="F1334" s="720">
        <v>0.8</v>
      </c>
      <c r="G1334" s="720">
        <v>0.6</v>
      </c>
      <c r="H1334" s="720">
        <v>0.7</v>
      </c>
      <c r="I1334" s="720">
        <v>1</v>
      </c>
    </row>
    <row r="1335" spans="2:9" ht="12" customHeight="1">
      <c r="B1335" s="892"/>
      <c r="C1335" s="893" t="s">
        <v>797</v>
      </c>
      <c r="D1335" s="894">
        <v>0.7</v>
      </c>
      <c r="E1335" s="894">
        <v>0.6</v>
      </c>
      <c r="F1335" s="894">
        <v>0.7</v>
      </c>
      <c r="G1335" s="894">
        <v>0.5</v>
      </c>
      <c r="H1335" s="894">
        <v>0.9</v>
      </c>
      <c r="I1335" s="894">
        <v>0.8</v>
      </c>
    </row>
    <row r="1336" spans="2:9" ht="12" customHeight="1">
      <c r="C1336" s="123" t="s">
        <v>799</v>
      </c>
      <c r="D1336" s="720">
        <v>0.5</v>
      </c>
      <c r="E1336" s="720">
        <v>0.4</v>
      </c>
      <c r="F1336" s="720">
        <v>0.6</v>
      </c>
      <c r="G1336" s="720">
        <v>0.6</v>
      </c>
      <c r="H1336" s="720">
        <v>0.4</v>
      </c>
      <c r="I1336" s="720">
        <v>0.5</v>
      </c>
    </row>
    <row r="1337" spans="2:9" ht="12" customHeight="1">
      <c r="C1337" s="123" t="s">
        <v>801</v>
      </c>
      <c r="D1337" s="720">
        <v>0.6</v>
      </c>
      <c r="E1337" s="720">
        <v>0.5</v>
      </c>
      <c r="F1337" s="720">
        <v>0.6</v>
      </c>
      <c r="G1337" s="720">
        <v>0.5</v>
      </c>
      <c r="H1337" s="720">
        <v>0.6</v>
      </c>
      <c r="I1337" s="720">
        <v>0.7</v>
      </c>
    </row>
    <row r="1338" spans="2:9" ht="12" customHeight="1">
      <c r="C1338" s="123" t="s">
        <v>803</v>
      </c>
      <c r="D1338" s="720">
        <v>1.6</v>
      </c>
      <c r="E1338" s="720">
        <v>1.1000000000000001</v>
      </c>
      <c r="F1338" s="720">
        <v>1.5</v>
      </c>
      <c r="G1338" s="720">
        <v>2</v>
      </c>
      <c r="H1338" s="720">
        <v>1.9</v>
      </c>
      <c r="I1338" s="720">
        <v>1.6</v>
      </c>
    </row>
    <row r="1339" spans="2:9" ht="12" customHeight="1">
      <c r="C1339" s="123" t="s">
        <v>805</v>
      </c>
      <c r="D1339" s="720">
        <v>2.4</v>
      </c>
      <c r="E1339" s="720">
        <v>1.9</v>
      </c>
      <c r="F1339" s="720">
        <v>2.7</v>
      </c>
      <c r="G1339" s="720">
        <v>2.1</v>
      </c>
      <c r="H1339" s="720">
        <v>2.8</v>
      </c>
      <c r="I1339" s="720">
        <v>2.2999999999999998</v>
      </c>
    </row>
    <row r="1340" spans="2:9" ht="12" customHeight="1">
      <c r="B1340" s="892"/>
      <c r="C1340" s="893" t="s">
        <v>807</v>
      </c>
      <c r="D1340" s="894">
        <v>1.3</v>
      </c>
      <c r="E1340" s="894">
        <v>0.8</v>
      </c>
      <c r="F1340" s="894">
        <v>1.2</v>
      </c>
      <c r="G1340" s="894">
        <v>0.9</v>
      </c>
      <c r="H1340" s="894">
        <v>1.5</v>
      </c>
      <c r="I1340" s="894">
        <v>1.4</v>
      </c>
    </row>
    <row r="1341" spans="2:9" ht="12" customHeight="1">
      <c r="C1341" s="123" t="s">
        <v>809</v>
      </c>
      <c r="D1341" s="720">
        <v>0.5</v>
      </c>
      <c r="E1341" s="720">
        <v>0.4</v>
      </c>
      <c r="F1341" s="720">
        <v>0.7</v>
      </c>
      <c r="G1341" s="720">
        <v>0.7</v>
      </c>
      <c r="H1341" s="720">
        <v>0.5</v>
      </c>
      <c r="I1341" s="720">
        <v>0.5</v>
      </c>
    </row>
    <row r="1342" spans="2:9" ht="12" customHeight="1">
      <c r="C1342" s="123" t="s">
        <v>811</v>
      </c>
      <c r="D1342" s="720">
        <v>1</v>
      </c>
      <c r="E1342" s="720">
        <v>0.9</v>
      </c>
      <c r="F1342" s="720">
        <v>1.1000000000000001</v>
      </c>
      <c r="G1342" s="720">
        <v>1.2</v>
      </c>
      <c r="H1342" s="720">
        <v>1.1000000000000001</v>
      </c>
      <c r="I1342" s="720">
        <v>0.9</v>
      </c>
    </row>
    <row r="1343" spans="2:9" ht="12" customHeight="1">
      <c r="C1343" s="123" t="s">
        <v>813</v>
      </c>
      <c r="D1343" s="720">
        <v>1.1000000000000001</v>
      </c>
      <c r="E1343" s="720">
        <v>0.9</v>
      </c>
      <c r="F1343" s="720">
        <v>0.8</v>
      </c>
      <c r="G1343" s="720">
        <v>1.3</v>
      </c>
      <c r="H1343" s="720">
        <v>1.3</v>
      </c>
      <c r="I1343" s="720">
        <v>1.1000000000000001</v>
      </c>
    </row>
    <row r="1344" spans="2:9" ht="12" customHeight="1">
      <c r="C1344" s="123" t="s">
        <v>815</v>
      </c>
      <c r="D1344" s="720">
        <v>0.4</v>
      </c>
      <c r="E1344" s="720">
        <v>0.4</v>
      </c>
      <c r="F1344" s="720">
        <v>0.5</v>
      </c>
      <c r="G1344" s="720">
        <v>0.5</v>
      </c>
      <c r="H1344" s="720">
        <v>0.3</v>
      </c>
      <c r="I1344" s="720">
        <v>0.5</v>
      </c>
    </row>
    <row r="1345" spans="2:15" ht="12" customHeight="1">
      <c r="B1345" s="892"/>
      <c r="C1345" s="893" t="s">
        <v>817</v>
      </c>
      <c r="D1345" s="894">
        <v>3.9</v>
      </c>
      <c r="E1345" s="894">
        <v>3.8</v>
      </c>
      <c r="F1345" s="894">
        <v>4.0999999999999996</v>
      </c>
      <c r="G1345" s="894">
        <v>3.4</v>
      </c>
      <c r="H1345" s="894">
        <v>3.3</v>
      </c>
      <c r="I1345" s="894">
        <v>4.5999999999999996</v>
      </c>
    </row>
    <row r="1346" spans="2:15" ht="12" customHeight="1">
      <c r="C1346" s="123" t="s">
        <v>819</v>
      </c>
      <c r="D1346" s="720">
        <v>0.7</v>
      </c>
      <c r="E1346" s="720">
        <v>0.5</v>
      </c>
      <c r="F1346" s="720">
        <v>0.6</v>
      </c>
      <c r="G1346" s="720">
        <v>1</v>
      </c>
      <c r="H1346" s="720">
        <v>0.8</v>
      </c>
      <c r="I1346" s="720">
        <v>0.6</v>
      </c>
    </row>
    <row r="1347" spans="2:15" ht="12" customHeight="1">
      <c r="C1347" s="123" t="s">
        <v>821</v>
      </c>
      <c r="D1347" s="720">
        <v>1</v>
      </c>
      <c r="E1347" s="720">
        <v>0.8</v>
      </c>
      <c r="F1347" s="720">
        <v>1.7</v>
      </c>
      <c r="G1347" s="720">
        <v>0.6</v>
      </c>
      <c r="H1347" s="720">
        <v>0.6</v>
      </c>
      <c r="I1347" s="720">
        <v>1.3</v>
      </c>
    </row>
    <row r="1348" spans="2:15" ht="12" customHeight="1">
      <c r="C1348" s="123" t="s">
        <v>823</v>
      </c>
      <c r="D1348" s="720">
        <v>1.2</v>
      </c>
      <c r="E1348" s="720">
        <v>0.9</v>
      </c>
      <c r="F1348" s="720">
        <v>1.5</v>
      </c>
      <c r="G1348" s="720">
        <v>0.9</v>
      </c>
      <c r="H1348" s="720">
        <v>1.2</v>
      </c>
      <c r="I1348" s="720">
        <v>1.5</v>
      </c>
    </row>
    <row r="1349" spans="2:15" ht="12" customHeight="1">
      <c r="C1349" s="123" t="s">
        <v>825</v>
      </c>
      <c r="D1349" s="720">
        <v>1</v>
      </c>
      <c r="E1349" s="720">
        <v>0.5</v>
      </c>
      <c r="F1349" s="720">
        <v>1.2</v>
      </c>
      <c r="G1349" s="720">
        <v>0.7</v>
      </c>
      <c r="H1349" s="720">
        <v>1</v>
      </c>
      <c r="I1349" s="720">
        <v>1.2</v>
      </c>
    </row>
    <row r="1350" spans="2:15" ht="12" customHeight="1">
      <c r="B1350" s="892"/>
      <c r="C1350" s="893" t="s">
        <v>827</v>
      </c>
      <c r="D1350" s="894">
        <v>0.8</v>
      </c>
      <c r="E1350" s="894">
        <v>0.6</v>
      </c>
      <c r="F1350" s="894">
        <v>0.7</v>
      </c>
      <c r="G1350" s="894">
        <v>0.6</v>
      </c>
      <c r="H1350" s="894">
        <v>0.8</v>
      </c>
      <c r="I1350" s="894">
        <v>0.9</v>
      </c>
    </row>
    <row r="1351" spans="2:15" ht="12" customHeight="1">
      <c r="C1351" s="123" t="s">
        <v>829</v>
      </c>
      <c r="D1351" s="720">
        <v>1.1000000000000001</v>
      </c>
      <c r="E1351" s="720">
        <v>0.9</v>
      </c>
      <c r="F1351" s="720">
        <v>1.1000000000000001</v>
      </c>
      <c r="G1351" s="720">
        <v>0.9</v>
      </c>
      <c r="H1351" s="720">
        <v>1</v>
      </c>
      <c r="I1351" s="720">
        <v>1.4</v>
      </c>
    </row>
    <row r="1352" spans="2:15" ht="12" customHeight="1">
      <c r="B1352" s="111"/>
      <c r="C1352" s="135" t="s">
        <v>831</v>
      </c>
      <c r="D1352" s="725">
        <v>0.5</v>
      </c>
      <c r="E1352" s="725">
        <v>0.5</v>
      </c>
      <c r="F1352" s="725">
        <v>0.6</v>
      </c>
      <c r="G1352" s="725">
        <v>0.3</v>
      </c>
      <c r="H1352" s="725">
        <v>0.2</v>
      </c>
      <c r="I1352" s="725">
        <v>0.9</v>
      </c>
    </row>
    <row r="1353" spans="2:15" ht="12" customHeight="1">
      <c r="C1353" s="94"/>
    </row>
    <row r="1354" spans="2:15" ht="12" customHeight="1">
      <c r="C1354" s="94"/>
    </row>
    <row r="1355" spans="2:15" ht="12" customHeight="1">
      <c r="B1355" s="94" t="s">
        <v>1861</v>
      </c>
      <c r="C1355" s="94"/>
    </row>
    <row r="1356" spans="2:15" ht="12" customHeight="1">
      <c r="C1356" s="94"/>
      <c r="I1356" s="4" t="s">
        <v>182</v>
      </c>
    </row>
    <row r="1357" spans="2:15" ht="12" customHeight="1">
      <c r="B1357" s="96"/>
      <c r="C1357" s="895"/>
      <c r="D1357" s="1096" t="s">
        <v>1862</v>
      </c>
      <c r="E1357" s="1184"/>
      <c r="F1357" s="1184"/>
      <c r="G1357" s="1184"/>
      <c r="H1357" s="1184"/>
      <c r="I1357" s="1097"/>
    </row>
    <row r="1358" spans="2:15" ht="12" customHeight="1">
      <c r="B1358" s="20"/>
      <c r="C1358" s="30"/>
      <c r="D1358" s="896" t="s">
        <v>1857</v>
      </c>
      <c r="E1358" s="729" t="s">
        <v>489</v>
      </c>
      <c r="F1358" s="729" t="s">
        <v>490</v>
      </c>
      <c r="G1358" s="729" t="s">
        <v>1854</v>
      </c>
      <c r="H1358" s="729" t="s">
        <v>1855</v>
      </c>
      <c r="I1358" s="730" t="s">
        <v>1856</v>
      </c>
    </row>
    <row r="1359" spans="2:15" ht="12" customHeight="1">
      <c r="B1359" s="20"/>
      <c r="C1359" s="30"/>
      <c r="D1359" s="141" t="s">
        <v>1703</v>
      </c>
      <c r="E1359" s="141"/>
      <c r="F1359" s="141"/>
      <c r="G1359" s="141"/>
      <c r="H1359" s="141"/>
      <c r="I1359" s="149"/>
    </row>
    <row r="1360" spans="2:15" ht="12" customHeight="1">
      <c r="B1360" s="889" t="s">
        <v>1858</v>
      </c>
      <c r="C1360" s="890"/>
      <c r="D1360" s="897">
        <v>100</v>
      </c>
      <c r="E1360" s="897">
        <v>15.5</v>
      </c>
      <c r="F1360" s="897">
        <v>14.1</v>
      </c>
      <c r="G1360" s="897">
        <v>8.6999999999999993</v>
      </c>
      <c r="H1360" s="897">
        <v>33</v>
      </c>
      <c r="I1360" s="897">
        <v>28.6</v>
      </c>
      <c r="J1360" s="1029"/>
      <c r="K1360" s="1029"/>
      <c r="L1360" s="1029"/>
      <c r="M1360" s="1029"/>
      <c r="N1360" s="1029"/>
      <c r="O1360" s="1029"/>
    </row>
    <row r="1361" spans="2:15" ht="12" customHeight="1">
      <c r="C1361" s="123" t="s">
        <v>739</v>
      </c>
      <c r="D1361" s="710">
        <v>100</v>
      </c>
      <c r="E1361" s="778">
        <v>16.100000000000001</v>
      </c>
      <c r="F1361" s="778">
        <v>18.100000000000001</v>
      </c>
      <c r="G1361" s="778">
        <v>9.8000000000000007</v>
      </c>
      <c r="H1361" s="778">
        <v>23.2</v>
      </c>
      <c r="I1361" s="778">
        <v>32.799999999999997</v>
      </c>
      <c r="J1361" s="1029"/>
      <c r="K1361" s="1029"/>
      <c r="L1361" s="1029"/>
      <c r="M1361" s="1029"/>
      <c r="N1361" s="1029"/>
      <c r="O1361" s="1029"/>
    </row>
    <row r="1362" spans="2:15" ht="12" customHeight="1">
      <c r="C1362" s="123" t="s">
        <v>741</v>
      </c>
      <c r="D1362" s="710">
        <v>100</v>
      </c>
      <c r="E1362" s="778">
        <v>10.4</v>
      </c>
      <c r="F1362" s="778">
        <v>19.3</v>
      </c>
      <c r="G1362" s="778">
        <v>10.199999999999999</v>
      </c>
      <c r="H1362" s="778">
        <v>26.8</v>
      </c>
      <c r="I1362" s="778">
        <v>33.200000000000003</v>
      </c>
      <c r="J1362" s="1029"/>
      <c r="K1362" s="1029"/>
      <c r="L1362" s="1029"/>
      <c r="M1362" s="1029"/>
      <c r="N1362" s="1029"/>
      <c r="O1362" s="1029"/>
    </row>
    <row r="1363" spans="2:15" ht="12" customHeight="1">
      <c r="C1363" s="123" t="s">
        <v>743</v>
      </c>
      <c r="D1363" s="710">
        <v>100</v>
      </c>
      <c r="E1363" s="778">
        <v>8.5</v>
      </c>
      <c r="F1363" s="778">
        <v>15.7</v>
      </c>
      <c r="G1363" s="778">
        <v>7</v>
      </c>
      <c r="H1363" s="778">
        <v>33.700000000000003</v>
      </c>
      <c r="I1363" s="778">
        <v>35</v>
      </c>
      <c r="J1363" s="1029"/>
      <c r="K1363" s="1029"/>
      <c r="L1363" s="1029"/>
      <c r="M1363" s="1029"/>
      <c r="N1363" s="1029"/>
      <c r="O1363" s="1029"/>
    </row>
    <row r="1364" spans="2:15" ht="12" customHeight="1">
      <c r="C1364" s="123" t="s">
        <v>745</v>
      </c>
      <c r="D1364" s="710">
        <v>100</v>
      </c>
      <c r="E1364" s="778">
        <v>14.8</v>
      </c>
      <c r="F1364" s="778">
        <v>15.7</v>
      </c>
      <c r="G1364" s="778">
        <v>10.8</v>
      </c>
      <c r="H1364" s="778">
        <v>28.2</v>
      </c>
      <c r="I1364" s="778">
        <v>30.1</v>
      </c>
      <c r="J1364" s="1029"/>
      <c r="K1364" s="1029"/>
      <c r="L1364" s="1029"/>
      <c r="M1364" s="1029"/>
      <c r="N1364" s="1029"/>
      <c r="O1364" s="1029"/>
    </row>
    <row r="1365" spans="2:15" ht="12" customHeight="1">
      <c r="B1365" s="892"/>
      <c r="C1365" s="893" t="s">
        <v>747</v>
      </c>
      <c r="D1365" s="897">
        <v>100</v>
      </c>
      <c r="E1365" s="897">
        <v>10.6</v>
      </c>
      <c r="F1365" s="897">
        <v>15.6</v>
      </c>
      <c r="G1365" s="897">
        <v>7.6</v>
      </c>
      <c r="H1365" s="897">
        <v>31.7</v>
      </c>
      <c r="I1365" s="897">
        <v>34.200000000000003</v>
      </c>
      <c r="J1365" s="1029"/>
      <c r="K1365" s="1029"/>
      <c r="L1365" s="1029"/>
      <c r="M1365" s="1029"/>
      <c r="N1365" s="1029"/>
      <c r="O1365" s="1029"/>
    </row>
    <row r="1366" spans="2:15" ht="12" customHeight="1">
      <c r="C1366" s="123" t="s">
        <v>749</v>
      </c>
      <c r="D1366" s="710">
        <v>100</v>
      </c>
      <c r="E1366" s="778">
        <v>10.5</v>
      </c>
      <c r="F1366" s="778">
        <v>13.1</v>
      </c>
      <c r="G1366" s="778">
        <v>7.6</v>
      </c>
      <c r="H1366" s="778">
        <v>42.2</v>
      </c>
      <c r="I1366" s="778">
        <v>26.7</v>
      </c>
      <c r="J1366" s="1029"/>
      <c r="K1366" s="1029"/>
      <c r="L1366" s="1029"/>
      <c r="M1366" s="1029"/>
      <c r="N1366" s="1029"/>
      <c r="O1366" s="1029"/>
    </row>
    <row r="1367" spans="2:15" ht="12" customHeight="1">
      <c r="C1367" s="123" t="s">
        <v>751</v>
      </c>
      <c r="D1367" s="710">
        <v>100</v>
      </c>
      <c r="E1367" s="778">
        <v>9.6</v>
      </c>
      <c r="F1367" s="778">
        <v>13</v>
      </c>
      <c r="G1367" s="778">
        <v>6.8</v>
      </c>
      <c r="H1367" s="778">
        <v>43</v>
      </c>
      <c r="I1367" s="778">
        <v>26.4</v>
      </c>
      <c r="J1367" s="1029"/>
      <c r="K1367" s="1029"/>
      <c r="L1367" s="1029"/>
      <c r="M1367" s="1029"/>
      <c r="N1367" s="1029"/>
      <c r="O1367" s="1029"/>
    </row>
    <row r="1368" spans="2:15" ht="12" customHeight="1">
      <c r="C1368" s="123" t="s">
        <v>753</v>
      </c>
      <c r="D1368" s="710">
        <v>100</v>
      </c>
      <c r="E1368" s="778">
        <v>10</v>
      </c>
      <c r="F1368" s="778">
        <v>13</v>
      </c>
      <c r="G1368" s="778">
        <v>8.1999999999999993</v>
      </c>
      <c r="H1368" s="778">
        <v>45.2</v>
      </c>
      <c r="I1368" s="778">
        <v>23.4</v>
      </c>
      <c r="J1368" s="1029"/>
      <c r="K1368" s="1029"/>
      <c r="L1368" s="1029"/>
      <c r="M1368" s="1029"/>
      <c r="N1368" s="1029"/>
      <c r="O1368" s="1029"/>
    </row>
    <row r="1369" spans="2:15" ht="12" customHeight="1">
      <c r="C1369" s="123" t="s">
        <v>755</v>
      </c>
      <c r="D1369" s="710">
        <v>100</v>
      </c>
      <c r="E1369" s="778">
        <v>10.1</v>
      </c>
      <c r="F1369" s="778">
        <v>10.4</v>
      </c>
      <c r="G1369" s="778">
        <v>8.5</v>
      </c>
      <c r="H1369" s="778">
        <v>44.9</v>
      </c>
      <c r="I1369" s="778">
        <v>26.1</v>
      </c>
      <c r="J1369" s="1029"/>
      <c r="K1369" s="1029"/>
      <c r="L1369" s="1029"/>
      <c r="M1369" s="1029"/>
      <c r="N1369" s="1029"/>
      <c r="O1369" s="1029"/>
    </row>
    <row r="1370" spans="2:15" ht="12" customHeight="1">
      <c r="B1370" s="892"/>
      <c r="C1370" s="893" t="s">
        <v>757</v>
      </c>
      <c r="D1370" s="897">
        <v>100</v>
      </c>
      <c r="E1370" s="897">
        <v>12.3</v>
      </c>
      <c r="F1370" s="897">
        <v>13.3</v>
      </c>
      <c r="G1370" s="897">
        <v>8.8000000000000007</v>
      </c>
      <c r="H1370" s="897">
        <v>41.7</v>
      </c>
      <c r="I1370" s="897">
        <v>23.7</v>
      </c>
      <c r="J1370" s="1029"/>
      <c r="K1370" s="1029"/>
      <c r="L1370" s="1029"/>
      <c r="M1370" s="1029"/>
      <c r="N1370" s="1029"/>
      <c r="O1370" s="1029"/>
    </row>
    <row r="1371" spans="2:15" ht="12" customHeight="1">
      <c r="C1371" s="123" t="s">
        <v>759</v>
      </c>
      <c r="D1371" s="710">
        <v>100</v>
      </c>
      <c r="E1371" s="778">
        <v>10.7</v>
      </c>
      <c r="F1371" s="778">
        <v>15.8</v>
      </c>
      <c r="G1371" s="778">
        <v>14.8</v>
      </c>
      <c r="H1371" s="778">
        <v>35</v>
      </c>
      <c r="I1371" s="778">
        <v>23.4</v>
      </c>
      <c r="J1371" s="1029"/>
      <c r="K1371" s="1029"/>
      <c r="L1371" s="1029"/>
      <c r="M1371" s="1029"/>
      <c r="N1371" s="1029"/>
      <c r="O1371" s="1029"/>
    </row>
    <row r="1372" spans="2:15" ht="12" customHeight="1">
      <c r="C1372" s="123" t="s">
        <v>761</v>
      </c>
      <c r="D1372" s="710">
        <v>100</v>
      </c>
      <c r="E1372" s="778">
        <v>11.5</v>
      </c>
      <c r="F1372" s="778">
        <v>15.9</v>
      </c>
      <c r="G1372" s="778">
        <v>11.7</v>
      </c>
      <c r="H1372" s="778">
        <v>31</v>
      </c>
      <c r="I1372" s="778">
        <v>29.7</v>
      </c>
      <c r="J1372" s="1029"/>
      <c r="K1372" s="1029"/>
      <c r="L1372" s="1029"/>
      <c r="M1372" s="1029"/>
      <c r="N1372" s="1029"/>
      <c r="O1372" s="1029"/>
    </row>
    <row r="1373" spans="2:15" ht="12" customHeight="1">
      <c r="C1373" s="123" t="s">
        <v>763</v>
      </c>
      <c r="D1373" s="710">
        <v>100</v>
      </c>
      <c r="E1373" s="778">
        <v>39.200000000000003</v>
      </c>
      <c r="F1373" s="778">
        <v>13.1</v>
      </c>
      <c r="G1373" s="778">
        <v>5.8</v>
      </c>
      <c r="H1373" s="778">
        <v>6.8</v>
      </c>
      <c r="I1373" s="778">
        <v>34.799999999999997</v>
      </c>
      <c r="J1373" s="1029"/>
      <c r="K1373" s="1029"/>
      <c r="L1373" s="1029"/>
      <c r="M1373" s="1029"/>
      <c r="N1373" s="1029"/>
      <c r="O1373" s="1029"/>
    </row>
    <row r="1374" spans="2:15" ht="12" customHeight="1">
      <c r="C1374" s="123" t="s">
        <v>765</v>
      </c>
      <c r="D1374" s="710">
        <v>100</v>
      </c>
      <c r="E1374" s="778">
        <v>16.600000000000001</v>
      </c>
      <c r="F1374" s="778">
        <v>15.8</v>
      </c>
      <c r="G1374" s="778">
        <v>11.1</v>
      </c>
      <c r="H1374" s="778">
        <v>29.1</v>
      </c>
      <c r="I1374" s="778">
        <v>27.3</v>
      </c>
      <c r="J1374" s="1029"/>
      <c r="K1374" s="1029"/>
      <c r="L1374" s="1029"/>
      <c r="M1374" s="1029"/>
      <c r="N1374" s="1029"/>
      <c r="O1374" s="1029"/>
    </row>
    <row r="1375" spans="2:15" ht="12" customHeight="1">
      <c r="B1375" s="892"/>
      <c r="C1375" s="893" t="s">
        <v>767</v>
      </c>
      <c r="D1375" s="897">
        <v>100</v>
      </c>
      <c r="E1375" s="897">
        <v>13.3</v>
      </c>
      <c r="F1375" s="897">
        <v>12.8</v>
      </c>
      <c r="G1375" s="897">
        <v>8.1</v>
      </c>
      <c r="H1375" s="897">
        <v>38.700000000000003</v>
      </c>
      <c r="I1375" s="897">
        <v>27</v>
      </c>
      <c r="J1375" s="1029"/>
      <c r="K1375" s="1029"/>
      <c r="L1375" s="1029"/>
      <c r="M1375" s="1029"/>
      <c r="N1375" s="1029"/>
      <c r="O1375" s="1029"/>
    </row>
    <row r="1376" spans="2:15" ht="12" customHeight="1">
      <c r="C1376" s="123" t="s">
        <v>769</v>
      </c>
      <c r="D1376" s="710">
        <v>100</v>
      </c>
      <c r="E1376" s="778">
        <v>10.8</v>
      </c>
      <c r="F1376" s="778">
        <v>9.8000000000000007</v>
      </c>
      <c r="G1376" s="778">
        <v>7.8</v>
      </c>
      <c r="H1376" s="778">
        <v>47.5</v>
      </c>
      <c r="I1376" s="778">
        <v>24.1</v>
      </c>
      <c r="J1376" s="1029"/>
      <c r="K1376" s="1029"/>
      <c r="L1376" s="1029"/>
      <c r="M1376" s="1029"/>
      <c r="N1376" s="1029"/>
      <c r="O1376" s="1029"/>
    </row>
    <row r="1377" spans="2:15" ht="12" customHeight="1">
      <c r="C1377" s="123" t="s">
        <v>771</v>
      </c>
      <c r="D1377" s="710">
        <v>100</v>
      </c>
      <c r="E1377" s="778">
        <v>12</v>
      </c>
      <c r="F1377" s="778">
        <v>15.3</v>
      </c>
      <c r="G1377" s="778">
        <v>7.4</v>
      </c>
      <c r="H1377" s="778">
        <v>33.4</v>
      </c>
      <c r="I1377" s="778">
        <v>31.9</v>
      </c>
      <c r="J1377" s="1029"/>
      <c r="K1377" s="1029"/>
      <c r="L1377" s="1029"/>
      <c r="M1377" s="1029"/>
      <c r="N1377" s="1029"/>
      <c r="O1377" s="1029"/>
    </row>
    <row r="1378" spans="2:15" ht="12" customHeight="1">
      <c r="C1378" s="123" t="s">
        <v>773</v>
      </c>
      <c r="D1378" s="710">
        <v>100</v>
      </c>
      <c r="E1378" s="778">
        <v>9.5</v>
      </c>
      <c r="F1378" s="778">
        <v>10.5</v>
      </c>
      <c r="G1378" s="778">
        <v>8.8000000000000007</v>
      </c>
      <c r="H1378" s="778">
        <v>49.1</v>
      </c>
      <c r="I1378" s="778">
        <v>22</v>
      </c>
      <c r="J1378" s="1029"/>
      <c r="K1378" s="1029"/>
      <c r="L1378" s="1029"/>
      <c r="M1378" s="1029"/>
      <c r="N1378" s="1029"/>
      <c r="O1378" s="1029"/>
    </row>
    <row r="1379" spans="2:15" ht="12" customHeight="1">
      <c r="C1379" s="123" t="s">
        <v>775</v>
      </c>
      <c r="D1379" s="710">
        <v>100</v>
      </c>
      <c r="E1379" s="778">
        <v>9.1</v>
      </c>
      <c r="F1379" s="778">
        <v>17.3</v>
      </c>
      <c r="G1379" s="778">
        <v>4.3</v>
      </c>
      <c r="H1379" s="778">
        <v>36.799999999999997</v>
      </c>
      <c r="I1379" s="778">
        <v>32.5</v>
      </c>
      <c r="J1379" s="1029"/>
      <c r="K1379" s="1029"/>
      <c r="L1379" s="1029"/>
      <c r="M1379" s="1029"/>
      <c r="N1379" s="1029"/>
      <c r="O1379" s="1029"/>
    </row>
    <row r="1380" spans="2:15" ht="12" customHeight="1">
      <c r="B1380" s="892"/>
      <c r="C1380" s="893" t="s">
        <v>777</v>
      </c>
      <c r="D1380" s="897">
        <v>100</v>
      </c>
      <c r="E1380" s="897">
        <v>13.1</v>
      </c>
      <c r="F1380" s="897">
        <v>12.5</v>
      </c>
      <c r="G1380" s="897">
        <v>7.2</v>
      </c>
      <c r="H1380" s="897">
        <v>39.1</v>
      </c>
      <c r="I1380" s="897">
        <v>28</v>
      </c>
      <c r="J1380" s="1029"/>
      <c r="K1380" s="1029"/>
      <c r="L1380" s="1029"/>
      <c r="M1380" s="1029"/>
      <c r="N1380" s="1029"/>
      <c r="O1380" s="1029"/>
    </row>
    <row r="1381" spans="2:15" ht="12" customHeight="1">
      <c r="C1381" s="123" t="s">
        <v>779</v>
      </c>
      <c r="D1381" s="710">
        <v>100</v>
      </c>
      <c r="E1381" s="778">
        <v>8.9</v>
      </c>
      <c r="F1381" s="778">
        <v>13</v>
      </c>
      <c r="G1381" s="778">
        <v>6.5</v>
      </c>
      <c r="H1381" s="778">
        <v>47.6</v>
      </c>
      <c r="I1381" s="778">
        <v>23.9</v>
      </c>
      <c r="J1381" s="1029"/>
      <c r="K1381" s="1029"/>
      <c r="L1381" s="1029"/>
      <c r="M1381" s="1029"/>
      <c r="N1381" s="1029"/>
      <c r="O1381" s="1029"/>
    </row>
    <row r="1382" spans="2:15" ht="12" customHeight="1">
      <c r="C1382" s="123" t="s">
        <v>781</v>
      </c>
      <c r="D1382" s="710">
        <v>100</v>
      </c>
      <c r="E1382" s="778">
        <v>10.4</v>
      </c>
      <c r="F1382" s="778">
        <v>10.8</v>
      </c>
      <c r="G1382" s="778">
        <v>7.6</v>
      </c>
      <c r="H1382" s="778">
        <v>48.9</v>
      </c>
      <c r="I1382" s="778">
        <v>22.2</v>
      </c>
      <c r="J1382" s="1029"/>
      <c r="K1382" s="1029"/>
      <c r="L1382" s="1029"/>
      <c r="M1382" s="1029"/>
      <c r="N1382" s="1029"/>
      <c r="O1382" s="1029"/>
    </row>
    <row r="1383" spans="2:15" ht="12" customHeight="1">
      <c r="C1383" s="123" t="s">
        <v>783</v>
      </c>
      <c r="D1383" s="710">
        <v>100</v>
      </c>
      <c r="E1383" s="778">
        <v>12.5</v>
      </c>
      <c r="F1383" s="778">
        <v>12.4</v>
      </c>
      <c r="G1383" s="778">
        <v>9.3000000000000007</v>
      </c>
      <c r="H1383" s="778">
        <v>42.5</v>
      </c>
      <c r="I1383" s="778">
        <v>23.1</v>
      </c>
      <c r="J1383" s="1029"/>
      <c r="K1383" s="1029"/>
      <c r="L1383" s="1029"/>
      <c r="M1383" s="1029"/>
      <c r="N1383" s="1029"/>
      <c r="O1383" s="1029"/>
    </row>
    <row r="1384" spans="2:15" ht="12" customHeight="1">
      <c r="C1384" s="123" t="s">
        <v>785</v>
      </c>
      <c r="D1384" s="710">
        <v>100</v>
      </c>
      <c r="E1384" s="778">
        <v>7.6</v>
      </c>
      <c r="F1384" s="778">
        <v>11.3</v>
      </c>
      <c r="G1384" s="778">
        <v>7.7</v>
      </c>
      <c r="H1384" s="778">
        <v>55.1</v>
      </c>
      <c r="I1384" s="778">
        <v>18.100000000000001</v>
      </c>
      <c r="J1384" s="1029"/>
      <c r="K1384" s="1029"/>
      <c r="L1384" s="1029"/>
      <c r="M1384" s="1029"/>
      <c r="N1384" s="1029"/>
      <c r="O1384" s="1029"/>
    </row>
    <row r="1385" spans="2:15" ht="12" customHeight="1">
      <c r="B1385" s="892"/>
      <c r="C1385" s="893" t="s">
        <v>787</v>
      </c>
      <c r="D1385" s="897">
        <v>100</v>
      </c>
      <c r="E1385" s="897">
        <v>7.6</v>
      </c>
      <c r="F1385" s="897">
        <v>10.8</v>
      </c>
      <c r="G1385" s="897">
        <v>8.1999999999999993</v>
      </c>
      <c r="H1385" s="897">
        <v>52.6</v>
      </c>
      <c r="I1385" s="897">
        <v>20.7</v>
      </c>
      <c r="J1385" s="1029"/>
      <c r="K1385" s="1029"/>
      <c r="L1385" s="1029"/>
      <c r="M1385" s="1029"/>
      <c r="N1385" s="1029"/>
      <c r="O1385" s="1029"/>
    </row>
    <row r="1386" spans="2:15" ht="12" customHeight="1">
      <c r="C1386" s="123" t="s">
        <v>789</v>
      </c>
      <c r="D1386" s="710">
        <v>100</v>
      </c>
      <c r="E1386" s="778">
        <v>13.9</v>
      </c>
      <c r="F1386" s="778">
        <v>15.1</v>
      </c>
      <c r="G1386" s="778">
        <v>5.4</v>
      </c>
      <c r="H1386" s="778">
        <v>27.6</v>
      </c>
      <c r="I1386" s="778">
        <v>37.9</v>
      </c>
      <c r="J1386" s="1029"/>
      <c r="K1386" s="1029"/>
      <c r="L1386" s="1029"/>
      <c r="M1386" s="1029"/>
      <c r="N1386" s="1029"/>
      <c r="O1386" s="1029"/>
    </row>
    <row r="1387" spans="2:15" ht="12" customHeight="1">
      <c r="C1387" s="123" t="s">
        <v>791</v>
      </c>
      <c r="D1387" s="710">
        <v>100</v>
      </c>
      <c r="E1387" s="778">
        <v>22.9</v>
      </c>
      <c r="F1387" s="778">
        <v>14.2</v>
      </c>
      <c r="G1387" s="778">
        <v>10.6</v>
      </c>
      <c r="H1387" s="778">
        <v>22.9</v>
      </c>
      <c r="I1387" s="778">
        <v>29.4</v>
      </c>
      <c r="J1387" s="1029"/>
      <c r="K1387" s="1029"/>
      <c r="L1387" s="1029"/>
      <c r="M1387" s="1029"/>
      <c r="N1387" s="1029"/>
      <c r="O1387" s="1029"/>
    </row>
    <row r="1388" spans="2:15" ht="12" customHeight="1">
      <c r="C1388" s="123" t="s">
        <v>793</v>
      </c>
      <c r="D1388" s="710">
        <v>100</v>
      </c>
      <c r="E1388" s="778">
        <v>12</v>
      </c>
      <c r="F1388" s="778">
        <v>13.8</v>
      </c>
      <c r="G1388" s="778">
        <v>8.9</v>
      </c>
      <c r="H1388" s="778">
        <v>37</v>
      </c>
      <c r="I1388" s="778">
        <v>28.2</v>
      </c>
      <c r="J1388" s="1029"/>
      <c r="K1388" s="1029"/>
      <c r="L1388" s="1029"/>
      <c r="M1388" s="1029"/>
      <c r="N1388" s="1029"/>
      <c r="O1388" s="1029"/>
    </row>
    <row r="1389" spans="2:15" ht="12" customHeight="1">
      <c r="C1389" s="123" t="s">
        <v>795</v>
      </c>
      <c r="D1389" s="710">
        <v>100</v>
      </c>
      <c r="E1389" s="778">
        <v>10.1</v>
      </c>
      <c r="F1389" s="778">
        <v>15</v>
      </c>
      <c r="G1389" s="778">
        <v>6.7</v>
      </c>
      <c r="H1389" s="778">
        <v>30.5</v>
      </c>
      <c r="I1389" s="778">
        <v>37.299999999999997</v>
      </c>
      <c r="J1389" s="1029"/>
      <c r="K1389" s="1029"/>
      <c r="L1389" s="1029"/>
      <c r="M1389" s="1029"/>
      <c r="N1389" s="1029"/>
      <c r="O1389" s="1029"/>
    </row>
    <row r="1390" spans="2:15" ht="12" customHeight="1">
      <c r="B1390" s="892"/>
      <c r="C1390" s="893" t="s">
        <v>797</v>
      </c>
      <c r="D1390" s="897">
        <v>100</v>
      </c>
      <c r="E1390" s="897">
        <v>13.3</v>
      </c>
      <c r="F1390" s="897">
        <v>12.5</v>
      </c>
      <c r="G1390" s="897">
        <v>5.9</v>
      </c>
      <c r="H1390" s="897">
        <v>39.1</v>
      </c>
      <c r="I1390" s="897">
        <v>29.3</v>
      </c>
      <c r="J1390" s="1029"/>
      <c r="K1390" s="1029"/>
      <c r="L1390" s="1029"/>
      <c r="M1390" s="1029"/>
      <c r="N1390" s="1029"/>
      <c r="O1390" s="1029"/>
    </row>
    <row r="1391" spans="2:15" ht="12" customHeight="1">
      <c r="C1391" s="123" t="s">
        <v>799</v>
      </c>
      <c r="D1391" s="710">
        <v>100</v>
      </c>
      <c r="E1391" s="778">
        <v>13.5</v>
      </c>
      <c r="F1391" s="778">
        <v>17</v>
      </c>
      <c r="G1391" s="778">
        <v>9.6999999999999993</v>
      </c>
      <c r="H1391" s="778">
        <v>29.4</v>
      </c>
      <c r="I1391" s="778">
        <v>30.4</v>
      </c>
      <c r="J1391" s="1029"/>
      <c r="K1391" s="1029"/>
      <c r="L1391" s="1029"/>
      <c r="M1391" s="1029"/>
      <c r="N1391" s="1029"/>
      <c r="O1391" s="1029"/>
    </row>
    <row r="1392" spans="2:15" ht="12" customHeight="1">
      <c r="C1392" s="123" t="s">
        <v>801</v>
      </c>
      <c r="D1392" s="710">
        <v>100</v>
      </c>
      <c r="E1392" s="778">
        <v>13.4</v>
      </c>
      <c r="F1392" s="778">
        <v>14.1</v>
      </c>
      <c r="G1392" s="778">
        <v>6.4</v>
      </c>
      <c r="H1392" s="778">
        <v>34.4</v>
      </c>
      <c r="I1392" s="778">
        <v>31.6</v>
      </c>
      <c r="J1392" s="1029"/>
      <c r="K1392" s="1029"/>
      <c r="L1392" s="1029"/>
      <c r="M1392" s="1029"/>
      <c r="N1392" s="1029"/>
      <c r="O1392" s="1029"/>
    </row>
    <row r="1393" spans="2:15" ht="12" customHeight="1">
      <c r="C1393" s="123" t="s">
        <v>803</v>
      </c>
      <c r="D1393" s="710">
        <v>100</v>
      </c>
      <c r="E1393" s="778">
        <v>10.4</v>
      </c>
      <c r="F1393" s="778">
        <v>12.7</v>
      </c>
      <c r="G1393" s="778">
        <v>10.7</v>
      </c>
      <c r="H1393" s="778">
        <v>38.299999999999997</v>
      </c>
      <c r="I1393" s="778">
        <v>27.7</v>
      </c>
      <c r="J1393" s="1029"/>
      <c r="K1393" s="1029"/>
      <c r="L1393" s="1029"/>
      <c r="M1393" s="1029"/>
      <c r="N1393" s="1029"/>
      <c r="O1393" s="1029"/>
    </row>
    <row r="1394" spans="2:15" ht="12" customHeight="1">
      <c r="C1394" s="123" t="s">
        <v>805</v>
      </c>
      <c r="D1394" s="710">
        <v>100</v>
      </c>
      <c r="E1394" s="778">
        <v>12.1</v>
      </c>
      <c r="F1394" s="778">
        <v>15.4</v>
      </c>
      <c r="G1394" s="778">
        <v>7.4</v>
      </c>
      <c r="H1394" s="778">
        <v>38</v>
      </c>
      <c r="I1394" s="778">
        <v>27.1</v>
      </c>
      <c r="J1394" s="1029"/>
      <c r="K1394" s="1029"/>
      <c r="L1394" s="1029"/>
      <c r="M1394" s="1029"/>
      <c r="N1394" s="1029"/>
      <c r="O1394" s="1029"/>
    </row>
    <row r="1395" spans="2:15" ht="12" customHeight="1">
      <c r="B1395" s="892"/>
      <c r="C1395" s="893" t="s">
        <v>807</v>
      </c>
      <c r="D1395" s="897">
        <v>100</v>
      </c>
      <c r="E1395" s="897">
        <v>10.199999999999999</v>
      </c>
      <c r="F1395" s="897">
        <v>13.8</v>
      </c>
      <c r="G1395" s="897">
        <v>6</v>
      </c>
      <c r="H1395" s="897">
        <v>38</v>
      </c>
      <c r="I1395" s="897">
        <v>32</v>
      </c>
      <c r="J1395" s="1029"/>
      <c r="K1395" s="1029"/>
      <c r="L1395" s="1029"/>
      <c r="M1395" s="1029"/>
      <c r="N1395" s="1029"/>
      <c r="O1395" s="1029"/>
    </row>
    <row r="1396" spans="2:15" ht="12" customHeight="1">
      <c r="C1396" s="123" t="s">
        <v>809</v>
      </c>
      <c r="D1396" s="710">
        <v>100</v>
      </c>
      <c r="E1396" s="778">
        <v>12.5</v>
      </c>
      <c r="F1396" s="778">
        <v>17.3</v>
      </c>
      <c r="G1396" s="778">
        <v>10.7</v>
      </c>
      <c r="H1396" s="778">
        <v>32.799999999999997</v>
      </c>
      <c r="I1396" s="778">
        <v>26.7</v>
      </c>
      <c r="J1396" s="1029"/>
      <c r="K1396" s="1029"/>
      <c r="L1396" s="1029"/>
      <c r="M1396" s="1029"/>
      <c r="N1396" s="1029"/>
      <c r="O1396" s="1029"/>
    </row>
    <row r="1397" spans="2:15" ht="12" customHeight="1">
      <c r="C1397" s="123" t="s">
        <v>811</v>
      </c>
      <c r="D1397" s="710">
        <v>100</v>
      </c>
      <c r="E1397" s="778">
        <v>13.8</v>
      </c>
      <c r="F1397" s="778">
        <v>15.6</v>
      </c>
      <c r="G1397" s="778">
        <v>10.5</v>
      </c>
      <c r="H1397" s="778">
        <v>35.1</v>
      </c>
      <c r="I1397" s="778">
        <v>25</v>
      </c>
      <c r="J1397" s="1029"/>
      <c r="K1397" s="1029"/>
      <c r="L1397" s="1029"/>
      <c r="M1397" s="1029"/>
      <c r="N1397" s="1029"/>
      <c r="O1397" s="1029"/>
    </row>
    <row r="1398" spans="2:15" ht="12" customHeight="1">
      <c r="C1398" s="123" t="s">
        <v>813</v>
      </c>
      <c r="D1398" s="710">
        <v>100</v>
      </c>
      <c r="E1398" s="778">
        <v>12.2</v>
      </c>
      <c r="F1398" s="778">
        <v>9.6999999999999993</v>
      </c>
      <c r="G1398" s="778">
        <v>10.3</v>
      </c>
      <c r="H1398" s="778">
        <v>39.200000000000003</v>
      </c>
      <c r="I1398" s="778">
        <v>28.5</v>
      </c>
      <c r="J1398" s="1029"/>
      <c r="K1398" s="1029"/>
      <c r="L1398" s="1029"/>
      <c r="M1398" s="1029"/>
      <c r="N1398" s="1029"/>
      <c r="O1398" s="1029"/>
    </row>
    <row r="1399" spans="2:15" ht="12" customHeight="1">
      <c r="C1399" s="123" t="s">
        <v>815</v>
      </c>
      <c r="D1399" s="710">
        <v>100</v>
      </c>
      <c r="E1399" s="778">
        <v>15.6</v>
      </c>
      <c r="F1399" s="778">
        <v>16.2</v>
      </c>
      <c r="G1399" s="778">
        <v>10.5</v>
      </c>
      <c r="H1399" s="778">
        <v>21.6</v>
      </c>
      <c r="I1399" s="778">
        <v>36.1</v>
      </c>
      <c r="J1399" s="1029"/>
      <c r="K1399" s="1029"/>
      <c r="L1399" s="1029"/>
      <c r="M1399" s="1029"/>
      <c r="N1399" s="1029"/>
      <c r="O1399" s="1029"/>
    </row>
    <row r="1400" spans="2:15" ht="12" customHeight="1">
      <c r="B1400" s="892"/>
      <c r="C1400" s="893" t="s">
        <v>817</v>
      </c>
      <c r="D1400" s="897">
        <v>100</v>
      </c>
      <c r="E1400" s="897">
        <v>15.3</v>
      </c>
      <c r="F1400" s="897">
        <v>15</v>
      </c>
      <c r="G1400" s="897">
        <v>7.8</v>
      </c>
      <c r="H1400" s="897">
        <v>27.9</v>
      </c>
      <c r="I1400" s="897">
        <v>33.9</v>
      </c>
      <c r="J1400" s="1029"/>
      <c r="K1400" s="1029"/>
      <c r="L1400" s="1029"/>
      <c r="M1400" s="1029"/>
      <c r="N1400" s="1029"/>
      <c r="O1400" s="1029"/>
    </row>
    <row r="1401" spans="2:15" ht="12" customHeight="1">
      <c r="C1401" s="123" t="s">
        <v>819</v>
      </c>
      <c r="D1401" s="710">
        <v>100</v>
      </c>
      <c r="E1401" s="778">
        <v>11.1</v>
      </c>
      <c r="F1401" s="778">
        <v>12.6</v>
      </c>
      <c r="G1401" s="778">
        <v>12.3</v>
      </c>
      <c r="H1401" s="778">
        <v>38.200000000000003</v>
      </c>
      <c r="I1401" s="778">
        <v>25.7</v>
      </c>
      <c r="J1401" s="1029"/>
      <c r="K1401" s="1029"/>
      <c r="L1401" s="1029"/>
      <c r="M1401" s="1029"/>
      <c r="N1401" s="1029"/>
      <c r="O1401" s="1029"/>
    </row>
    <row r="1402" spans="2:15" ht="12" customHeight="1">
      <c r="C1402" s="123" t="s">
        <v>821</v>
      </c>
      <c r="D1402" s="710">
        <v>100</v>
      </c>
      <c r="E1402" s="778">
        <v>12.1</v>
      </c>
      <c r="F1402" s="778">
        <v>23.7</v>
      </c>
      <c r="G1402" s="778">
        <v>5.5</v>
      </c>
      <c r="H1402" s="778">
        <v>20.9</v>
      </c>
      <c r="I1402" s="778">
        <v>37.6</v>
      </c>
      <c r="J1402" s="1029"/>
      <c r="K1402" s="1029"/>
      <c r="L1402" s="1029"/>
      <c r="M1402" s="1029"/>
      <c r="N1402" s="1029"/>
      <c r="O1402" s="1029"/>
    </row>
    <row r="1403" spans="2:15" ht="12" customHeight="1">
      <c r="C1403" s="123" t="s">
        <v>823</v>
      </c>
      <c r="D1403" s="710">
        <v>100</v>
      </c>
      <c r="E1403" s="778">
        <v>10.8</v>
      </c>
      <c r="F1403" s="778">
        <v>17</v>
      </c>
      <c r="G1403" s="778">
        <v>6</v>
      </c>
      <c r="H1403" s="778">
        <v>31.1</v>
      </c>
      <c r="I1403" s="778">
        <v>34.9</v>
      </c>
      <c r="J1403" s="1029"/>
      <c r="K1403" s="1029"/>
      <c r="L1403" s="1029"/>
      <c r="M1403" s="1029"/>
      <c r="N1403" s="1029"/>
      <c r="O1403" s="1029"/>
    </row>
    <row r="1404" spans="2:15" ht="12" customHeight="1">
      <c r="C1404" s="123" t="s">
        <v>825</v>
      </c>
      <c r="D1404" s="710">
        <v>100</v>
      </c>
      <c r="E1404" s="778">
        <v>8.6</v>
      </c>
      <c r="F1404" s="778">
        <v>17.8</v>
      </c>
      <c r="G1404" s="778">
        <v>5.9</v>
      </c>
      <c r="H1404" s="778">
        <v>32.6</v>
      </c>
      <c r="I1404" s="778">
        <v>34.799999999999997</v>
      </c>
      <c r="J1404" s="1029"/>
      <c r="K1404" s="1029"/>
      <c r="L1404" s="1029"/>
      <c r="M1404" s="1029"/>
      <c r="N1404" s="1029"/>
      <c r="O1404" s="1029"/>
    </row>
    <row r="1405" spans="2:15" ht="12" customHeight="1">
      <c r="B1405" s="892"/>
      <c r="C1405" s="893" t="s">
        <v>827</v>
      </c>
      <c r="D1405" s="897">
        <v>100</v>
      </c>
      <c r="E1405" s="897">
        <v>11.6</v>
      </c>
      <c r="F1405" s="897">
        <v>12.6</v>
      </c>
      <c r="G1405" s="897">
        <v>7.2</v>
      </c>
      <c r="H1405" s="897">
        <v>34.5</v>
      </c>
      <c r="I1405" s="897">
        <v>34</v>
      </c>
      <c r="J1405" s="1029"/>
      <c r="K1405" s="1029"/>
      <c r="L1405" s="1029"/>
      <c r="M1405" s="1029"/>
      <c r="N1405" s="1029"/>
      <c r="O1405" s="1029"/>
    </row>
    <row r="1406" spans="2:15" ht="12" customHeight="1">
      <c r="C1406" s="123" t="s">
        <v>829</v>
      </c>
      <c r="D1406" s="710">
        <v>100</v>
      </c>
      <c r="E1406" s="778">
        <v>12.1</v>
      </c>
      <c r="F1406" s="778">
        <v>13.5</v>
      </c>
      <c r="G1406" s="778">
        <v>7.4</v>
      </c>
      <c r="H1406" s="778">
        <v>31</v>
      </c>
      <c r="I1406" s="778">
        <v>35.9</v>
      </c>
      <c r="J1406" s="1029"/>
      <c r="K1406" s="1029"/>
      <c r="L1406" s="1029"/>
      <c r="M1406" s="1029"/>
      <c r="N1406" s="1029"/>
      <c r="O1406" s="1029"/>
    </row>
    <row r="1407" spans="2:15" ht="12" customHeight="1">
      <c r="B1407" s="111"/>
      <c r="C1407" s="135" t="s">
        <v>831</v>
      </c>
      <c r="D1407" s="713">
        <v>100</v>
      </c>
      <c r="E1407" s="713">
        <v>16</v>
      </c>
      <c r="F1407" s="713">
        <v>15.9</v>
      </c>
      <c r="G1407" s="713">
        <v>4.5999999999999996</v>
      </c>
      <c r="H1407" s="713">
        <v>12</v>
      </c>
      <c r="I1407" s="713">
        <v>51.3</v>
      </c>
      <c r="J1407" s="1029"/>
      <c r="K1407" s="1029"/>
      <c r="L1407" s="1029"/>
      <c r="M1407" s="1029"/>
      <c r="N1407" s="1029"/>
      <c r="O1407" s="1029"/>
    </row>
    <row r="1408" spans="2:15" ht="12" customHeight="1">
      <c r="B1408" s="94" t="s">
        <v>1859</v>
      </c>
      <c r="C1408" s="94"/>
    </row>
    <row r="1409" spans="2:15" ht="12" customHeight="1">
      <c r="B1409" s="94" t="s">
        <v>1860</v>
      </c>
      <c r="C1409" s="94"/>
    </row>
    <row r="1410" spans="2:15" ht="12" customHeight="1">
      <c r="C1410" s="94"/>
    </row>
    <row r="1411" spans="2:15" ht="12" customHeight="1">
      <c r="C1411" s="94"/>
    </row>
    <row r="1412" spans="2:15" ht="12" customHeight="1">
      <c r="B1412" s="94" t="s">
        <v>1863</v>
      </c>
      <c r="C1412" s="94"/>
    </row>
    <row r="1413" spans="2:15" ht="12" customHeight="1">
      <c r="B1413" s="94" t="s">
        <v>2028</v>
      </c>
      <c r="C1413" s="94"/>
    </row>
    <row r="1414" spans="2:15" ht="12" customHeight="1">
      <c r="C1414" s="94"/>
      <c r="K1414" s="4" t="s">
        <v>267</v>
      </c>
    </row>
    <row r="1415" spans="2:15" ht="12" customHeight="1">
      <c r="B1415" s="121"/>
      <c r="C1415" s="122"/>
      <c r="D1415" s="1095" t="s">
        <v>1864</v>
      </c>
      <c r="E1415" s="1101"/>
      <c r="F1415" s="1101"/>
      <c r="G1415" s="1119"/>
      <c r="H1415" s="1097" t="s">
        <v>1543</v>
      </c>
      <c r="I1415" s="1101"/>
      <c r="J1415" s="1101"/>
      <c r="K1415" s="1101"/>
      <c r="L1415" s="898"/>
    </row>
    <row r="1416" spans="2:15" ht="12" customHeight="1">
      <c r="B1416" s="97"/>
      <c r="C1416" s="123"/>
      <c r="D1416" s="818" t="s">
        <v>1865</v>
      </c>
      <c r="E1416" s="850" t="s">
        <v>1866</v>
      </c>
      <c r="F1416" s="850" t="s">
        <v>1866</v>
      </c>
      <c r="G1416" s="899" t="s">
        <v>1867</v>
      </c>
      <c r="H1416" s="818" t="s">
        <v>1865</v>
      </c>
      <c r="I1416" s="850" t="s">
        <v>1866</v>
      </c>
      <c r="J1416" s="850" t="s">
        <v>1866</v>
      </c>
      <c r="K1416" s="900" t="s">
        <v>1867</v>
      </c>
      <c r="L1416" s="837"/>
    </row>
    <row r="1417" spans="2:15" ht="12" customHeight="1">
      <c r="B1417" s="97"/>
      <c r="C1417" s="123"/>
      <c r="D1417" s="901"/>
      <c r="E1417" s="901" t="s">
        <v>1841</v>
      </c>
      <c r="F1417" s="901" t="s">
        <v>1841</v>
      </c>
      <c r="G1417" s="901"/>
      <c r="H1417" s="901"/>
      <c r="I1417" s="901" t="s">
        <v>1841</v>
      </c>
      <c r="J1417" s="901" t="s">
        <v>1841</v>
      </c>
      <c r="K1417" s="832"/>
      <c r="L1417" s="832"/>
    </row>
    <row r="1418" spans="2:15" ht="12" customHeight="1">
      <c r="B1418" s="111"/>
      <c r="C1418" s="135"/>
      <c r="D1418" s="820"/>
      <c r="E1418" s="841" t="s">
        <v>1275</v>
      </c>
      <c r="F1418" s="841" t="s">
        <v>1146</v>
      </c>
      <c r="G1418" s="820"/>
      <c r="H1418" s="820"/>
      <c r="I1418" s="841" t="s">
        <v>1275</v>
      </c>
      <c r="J1418" s="841" t="s">
        <v>1146</v>
      </c>
      <c r="K1418" s="821"/>
      <c r="L1418" s="832"/>
    </row>
    <row r="1419" spans="2:15" ht="12" customHeight="1">
      <c r="B1419" s="892" t="s">
        <v>1868</v>
      </c>
      <c r="C1419" s="893"/>
      <c r="D1419" s="1057">
        <v>361999</v>
      </c>
      <c r="E1419" s="1057">
        <v>91772</v>
      </c>
      <c r="F1419" s="1057">
        <v>93169</v>
      </c>
      <c r="G1419" s="1057">
        <v>177058</v>
      </c>
      <c r="H1419" s="894">
        <v>100</v>
      </c>
      <c r="I1419" s="894">
        <v>100</v>
      </c>
      <c r="J1419" s="894">
        <v>100</v>
      </c>
      <c r="K1419" s="894">
        <v>100</v>
      </c>
      <c r="L1419" s="699"/>
      <c r="M1419" s="699"/>
      <c r="N1419" s="699"/>
      <c r="O1419" s="699"/>
    </row>
    <row r="1420" spans="2:15" ht="12" customHeight="1">
      <c r="C1420" s="123" t="s">
        <v>1869</v>
      </c>
      <c r="D1420" s="1042">
        <v>17719</v>
      </c>
      <c r="E1420" s="1042">
        <v>3125</v>
      </c>
      <c r="F1420" s="1042">
        <v>4059</v>
      </c>
      <c r="G1420" s="1042">
        <v>10535</v>
      </c>
      <c r="H1420" s="720">
        <v>4.9000000000000004</v>
      </c>
      <c r="I1420" s="720">
        <v>3.4</v>
      </c>
      <c r="J1420" s="720">
        <v>4.4000000000000004</v>
      </c>
      <c r="K1420" s="720">
        <v>6</v>
      </c>
      <c r="L1420" s="699"/>
      <c r="M1420" s="699"/>
      <c r="N1420" s="699"/>
      <c r="O1420" s="699"/>
    </row>
    <row r="1421" spans="2:15" ht="12" customHeight="1">
      <c r="C1421" s="123" t="s">
        <v>741</v>
      </c>
      <c r="D1421" s="1042">
        <v>4376</v>
      </c>
      <c r="E1421" s="1042">
        <v>589</v>
      </c>
      <c r="F1421" s="1042">
        <v>889</v>
      </c>
      <c r="G1421" s="1042">
        <v>2899</v>
      </c>
      <c r="H1421" s="720">
        <v>1.2</v>
      </c>
      <c r="I1421" s="720">
        <v>0.6</v>
      </c>
      <c r="J1421" s="720">
        <v>1</v>
      </c>
      <c r="K1421" s="720">
        <v>1.6</v>
      </c>
      <c r="L1421" s="699"/>
      <c r="M1421" s="699"/>
      <c r="N1421" s="699"/>
      <c r="O1421" s="699"/>
    </row>
    <row r="1422" spans="2:15" ht="12" customHeight="1">
      <c r="C1422" s="123" t="s">
        <v>743</v>
      </c>
      <c r="D1422" s="1042">
        <v>3490</v>
      </c>
      <c r="E1422" s="1042">
        <v>532</v>
      </c>
      <c r="F1422" s="1042">
        <v>874</v>
      </c>
      <c r="G1422" s="1042">
        <v>2083</v>
      </c>
      <c r="H1422" s="720">
        <v>1</v>
      </c>
      <c r="I1422" s="720">
        <v>0.6</v>
      </c>
      <c r="J1422" s="720">
        <v>0.9</v>
      </c>
      <c r="K1422" s="720">
        <v>1.2</v>
      </c>
      <c r="L1422" s="699"/>
      <c r="M1422" s="699"/>
      <c r="N1422" s="699"/>
      <c r="O1422" s="699"/>
    </row>
    <row r="1423" spans="2:15" ht="12" customHeight="1">
      <c r="C1423" s="123" t="s">
        <v>745</v>
      </c>
      <c r="D1423" s="1042">
        <v>5311</v>
      </c>
      <c r="E1423" s="1042">
        <v>1937</v>
      </c>
      <c r="F1423" s="1042">
        <v>1019</v>
      </c>
      <c r="G1423" s="1042">
        <v>2355</v>
      </c>
      <c r="H1423" s="720">
        <v>1.5</v>
      </c>
      <c r="I1423" s="720">
        <v>2.1</v>
      </c>
      <c r="J1423" s="720">
        <v>1.1000000000000001</v>
      </c>
      <c r="K1423" s="720">
        <v>1.3</v>
      </c>
      <c r="L1423" s="699"/>
      <c r="M1423" s="699"/>
      <c r="N1423" s="699"/>
      <c r="O1423" s="699"/>
    </row>
    <row r="1424" spans="2:15" ht="12" customHeight="1">
      <c r="B1424" s="892"/>
      <c r="C1424" s="893" t="s">
        <v>747</v>
      </c>
      <c r="D1424" s="1057">
        <v>2909</v>
      </c>
      <c r="E1424" s="1057">
        <v>707</v>
      </c>
      <c r="F1424" s="1057">
        <v>415</v>
      </c>
      <c r="G1424" s="1057">
        <v>1787</v>
      </c>
      <c r="H1424" s="894">
        <v>0.8</v>
      </c>
      <c r="I1424" s="894">
        <v>0.8</v>
      </c>
      <c r="J1424" s="894">
        <v>0.4</v>
      </c>
      <c r="K1424" s="894">
        <v>1</v>
      </c>
      <c r="L1424" s="699"/>
      <c r="M1424" s="699"/>
      <c r="N1424" s="699"/>
      <c r="O1424" s="699"/>
    </row>
    <row r="1425" spans="2:15" ht="12" customHeight="1">
      <c r="C1425" s="123" t="s">
        <v>749</v>
      </c>
      <c r="D1425" s="1042">
        <v>3693</v>
      </c>
      <c r="E1425" s="1042">
        <v>545</v>
      </c>
      <c r="F1425" s="1042">
        <v>785</v>
      </c>
      <c r="G1425" s="1042">
        <v>2363</v>
      </c>
      <c r="H1425" s="720">
        <v>1</v>
      </c>
      <c r="I1425" s="720">
        <v>0.6</v>
      </c>
      <c r="J1425" s="720">
        <v>0.8</v>
      </c>
      <c r="K1425" s="720">
        <v>1.3</v>
      </c>
      <c r="L1425" s="699"/>
      <c r="M1425" s="699"/>
      <c r="N1425" s="699"/>
      <c r="O1425" s="699"/>
    </row>
    <row r="1426" spans="2:15" ht="12" customHeight="1">
      <c r="C1426" s="123" t="s">
        <v>751</v>
      </c>
      <c r="D1426" s="1042">
        <v>4312</v>
      </c>
      <c r="E1426" s="1042">
        <v>914</v>
      </c>
      <c r="F1426" s="1042">
        <v>948</v>
      </c>
      <c r="G1426" s="1042">
        <v>2450</v>
      </c>
      <c r="H1426" s="720">
        <v>1.2</v>
      </c>
      <c r="I1426" s="720">
        <v>1</v>
      </c>
      <c r="J1426" s="720">
        <v>1</v>
      </c>
      <c r="K1426" s="720">
        <v>1.4</v>
      </c>
      <c r="L1426" s="699"/>
      <c r="M1426" s="699"/>
      <c r="N1426" s="699"/>
      <c r="O1426" s="699"/>
    </row>
    <row r="1427" spans="2:15" ht="12" customHeight="1">
      <c r="C1427" s="123" t="s">
        <v>753</v>
      </c>
      <c r="D1427" s="1042">
        <v>6498</v>
      </c>
      <c r="E1427" s="1042">
        <v>1674</v>
      </c>
      <c r="F1427" s="1042">
        <v>1825</v>
      </c>
      <c r="G1427" s="1042">
        <v>2999</v>
      </c>
      <c r="H1427" s="720">
        <v>1.8</v>
      </c>
      <c r="I1427" s="720">
        <v>1.8</v>
      </c>
      <c r="J1427" s="720">
        <v>2</v>
      </c>
      <c r="K1427" s="720">
        <v>1.7</v>
      </c>
      <c r="L1427" s="699"/>
      <c r="M1427" s="699"/>
      <c r="N1427" s="699"/>
      <c r="O1427" s="699"/>
    </row>
    <row r="1428" spans="2:15" ht="12" customHeight="1">
      <c r="C1428" s="123" t="s">
        <v>755</v>
      </c>
      <c r="D1428" s="1042">
        <v>4980</v>
      </c>
      <c r="E1428" s="1042">
        <v>1157</v>
      </c>
      <c r="F1428" s="1042">
        <v>1204</v>
      </c>
      <c r="G1428" s="1042">
        <v>2620</v>
      </c>
      <c r="H1428" s="720">
        <v>1.4</v>
      </c>
      <c r="I1428" s="720">
        <v>1.3</v>
      </c>
      <c r="J1428" s="720">
        <v>1.3</v>
      </c>
      <c r="K1428" s="720">
        <v>1.5</v>
      </c>
      <c r="L1428" s="699"/>
      <c r="M1428" s="699"/>
      <c r="N1428" s="699"/>
      <c r="O1428" s="699"/>
    </row>
    <row r="1429" spans="2:15" ht="12" customHeight="1">
      <c r="B1429" s="892"/>
      <c r="C1429" s="893" t="s">
        <v>757</v>
      </c>
      <c r="D1429" s="1057">
        <v>4157</v>
      </c>
      <c r="E1429" s="1057">
        <v>820</v>
      </c>
      <c r="F1429" s="1057">
        <v>1088</v>
      </c>
      <c r="G1429" s="1057">
        <v>2249</v>
      </c>
      <c r="H1429" s="894">
        <v>1.1000000000000001</v>
      </c>
      <c r="I1429" s="894">
        <v>0.9</v>
      </c>
      <c r="J1429" s="894">
        <v>1.2</v>
      </c>
      <c r="K1429" s="894">
        <v>1.3</v>
      </c>
      <c r="L1429" s="699"/>
      <c r="M1429" s="699"/>
      <c r="N1429" s="699"/>
      <c r="O1429" s="699"/>
    </row>
    <row r="1430" spans="2:15" ht="12" customHeight="1">
      <c r="C1430" s="123" t="s">
        <v>759</v>
      </c>
      <c r="D1430" s="1042">
        <v>8828</v>
      </c>
      <c r="E1430" s="1042">
        <v>2186</v>
      </c>
      <c r="F1430" s="1042">
        <v>2172</v>
      </c>
      <c r="G1430" s="1042">
        <v>4471</v>
      </c>
      <c r="H1430" s="720">
        <v>2.4</v>
      </c>
      <c r="I1430" s="720">
        <v>2.4</v>
      </c>
      <c r="J1430" s="720">
        <v>2.2999999999999998</v>
      </c>
      <c r="K1430" s="720">
        <v>2.5</v>
      </c>
      <c r="L1430" s="699"/>
      <c r="M1430" s="699"/>
      <c r="N1430" s="699"/>
      <c r="O1430" s="699"/>
    </row>
    <row r="1431" spans="2:15" ht="12" customHeight="1">
      <c r="C1431" s="123" t="s">
        <v>761</v>
      </c>
      <c r="D1431" s="1042">
        <v>9170</v>
      </c>
      <c r="E1431" s="1042">
        <v>2664</v>
      </c>
      <c r="F1431" s="1042">
        <v>1878</v>
      </c>
      <c r="G1431" s="1042">
        <v>4628</v>
      </c>
      <c r="H1431" s="720">
        <v>2.5</v>
      </c>
      <c r="I1431" s="720">
        <v>2.9</v>
      </c>
      <c r="J1431" s="720">
        <v>2</v>
      </c>
      <c r="K1431" s="720">
        <v>2.6</v>
      </c>
      <c r="L1431" s="699"/>
      <c r="M1431" s="699"/>
      <c r="N1431" s="699"/>
      <c r="O1431" s="699"/>
    </row>
    <row r="1432" spans="2:15" ht="12" customHeight="1">
      <c r="C1432" s="123" t="s">
        <v>763</v>
      </c>
      <c r="D1432" s="1042">
        <v>51681</v>
      </c>
      <c r="E1432" s="1042">
        <v>22057</v>
      </c>
      <c r="F1432" s="1042">
        <v>14666</v>
      </c>
      <c r="G1432" s="1042">
        <v>14957</v>
      </c>
      <c r="H1432" s="720">
        <v>14.3</v>
      </c>
      <c r="I1432" s="720">
        <v>24</v>
      </c>
      <c r="J1432" s="720">
        <v>15.7</v>
      </c>
      <c r="K1432" s="720">
        <v>8.4</v>
      </c>
      <c r="L1432" s="699"/>
      <c r="M1432" s="699"/>
      <c r="N1432" s="699"/>
      <c r="O1432" s="699"/>
    </row>
    <row r="1433" spans="2:15" ht="12" customHeight="1">
      <c r="C1433" s="123" t="s">
        <v>765</v>
      </c>
      <c r="D1433" s="1042">
        <v>17308</v>
      </c>
      <c r="E1433" s="1042">
        <v>4958</v>
      </c>
      <c r="F1433" s="1042">
        <v>5839</v>
      </c>
      <c r="G1433" s="1042">
        <v>6511</v>
      </c>
      <c r="H1433" s="720">
        <v>4.8</v>
      </c>
      <c r="I1433" s="720">
        <v>5.4</v>
      </c>
      <c r="J1433" s="720">
        <v>6.3</v>
      </c>
      <c r="K1433" s="720">
        <v>3.7</v>
      </c>
      <c r="L1433" s="699"/>
      <c r="M1433" s="699"/>
      <c r="N1433" s="699"/>
      <c r="O1433" s="699"/>
    </row>
    <row r="1434" spans="2:15" ht="12" customHeight="1">
      <c r="B1434" s="892"/>
      <c r="C1434" s="893" t="s">
        <v>767</v>
      </c>
      <c r="D1434" s="1057">
        <v>7247</v>
      </c>
      <c r="E1434" s="1057">
        <v>1083</v>
      </c>
      <c r="F1434" s="1057">
        <v>1586</v>
      </c>
      <c r="G1434" s="1057">
        <v>4578</v>
      </c>
      <c r="H1434" s="894">
        <v>2</v>
      </c>
      <c r="I1434" s="894">
        <v>1.2</v>
      </c>
      <c r="J1434" s="894">
        <v>1.7</v>
      </c>
      <c r="K1434" s="894">
        <v>2.6</v>
      </c>
      <c r="L1434" s="699"/>
      <c r="M1434" s="699"/>
      <c r="N1434" s="699"/>
      <c r="O1434" s="699"/>
    </row>
    <row r="1435" spans="2:15" ht="12" customHeight="1">
      <c r="C1435" s="123" t="s">
        <v>769</v>
      </c>
      <c r="D1435" s="1042">
        <v>4170</v>
      </c>
      <c r="E1435" s="1042">
        <v>775</v>
      </c>
      <c r="F1435" s="1042">
        <v>1214</v>
      </c>
      <c r="G1435" s="1042">
        <v>2181</v>
      </c>
      <c r="H1435" s="720">
        <v>1.2</v>
      </c>
      <c r="I1435" s="720">
        <v>0.8</v>
      </c>
      <c r="J1435" s="720">
        <v>1.3</v>
      </c>
      <c r="K1435" s="720">
        <v>1.2</v>
      </c>
      <c r="L1435" s="699"/>
      <c r="M1435" s="699"/>
      <c r="N1435" s="699"/>
      <c r="O1435" s="699"/>
    </row>
    <row r="1436" spans="2:15" ht="12" customHeight="1">
      <c r="C1436" s="123" t="s">
        <v>771</v>
      </c>
      <c r="D1436" s="1042">
        <v>4026</v>
      </c>
      <c r="E1436" s="1042">
        <v>787</v>
      </c>
      <c r="F1436" s="1042">
        <v>1305</v>
      </c>
      <c r="G1436" s="1042">
        <v>1934</v>
      </c>
      <c r="H1436" s="720">
        <v>1.1000000000000001</v>
      </c>
      <c r="I1436" s="720">
        <v>0.9</v>
      </c>
      <c r="J1436" s="720">
        <v>1.4</v>
      </c>
      <c r="K1436" s="720">
        <v>1.1000000000000001</v>
      </c>
      <c r="L1436" s="699"/>
      <c r="M1436" s="699"/>
      <c r="N1436" s="699"/>
      <c r="O1436" s="699"/>
    </row>
    <row r="1437" spans="2:15" ht="12" customHeight="1">
      <c r="C1437" s="123" t="s">
        <v>773</v>
      </c>
      <c r="D1437" s="1042">
        <v>2886</v>
      </c>
      <c r="E1437" s="1042">
        <v>542</v>
      </c>
      <c r="F1437" s="1042">
        <v>485</v>
      </c>
      <c r="G1437" s="1042">
        <v>1858</v>
      </c>
      <c r="H1437" s="720">
        <v>0.8</v>
      </c>
      <c r="I1437" s="720">
        <v>0.6</v>
      </c>
      <c r="J1437" s="720">
        <v>0.5</v>
      </c>
      <c r="K1437" s="720">
        <v>1</v>
      </c>
      <c r="L1437" s="699"/>
      <c r="M1437" s="699"/>
      <c r="N1437" s="699"/>
      <c r="O1437" s="699"/>
    </row>
    <row r="1438" spans="2:15" ht="12" customHeight="1">
      <c r="C1438" s="123" t="s">
        <v>775</v>
      </c>
      <c r="D1438" s="1042">
        <v>2245</v>
      </c>
      <c r="E1438" s="1042">
        <v>373</v>
      </c>
      <c r="F1438" s="1042">
        <v>565</v>
      </c>
      <c r="G1438" s="1042">
        <v>1307</v>
      </c>
      <c r="H1438" s="720">
        <v>0.6</v>
      </c>
      <c r="I1438" s="720">
        <v>0.4</v>
      </c>
      <c r="J1438" s="720">
        <v>0.6</v>
      </c>
      <c r="K1438" s="720">
        <v>0.7</v>
      </c>
      <c r="L1438" s="699"/>
      <c r="M1438" s="699"/>
      <c r="N1438" s="699"/>
      <c r="O1438" s="699"/>
    </row>
    <row r="1439" spans="2:15" ht="12" customHeight="1">
      <c r="B1439" s="892"/>
      <c r="C1439" s="893" t="s">
        <v>777</v>
      </c>
      <c r="D1439" s="1057">
        <v>6582</v>
      </c>
      <c r="E1439" s="1057">
        <v>1369</v>
      </c>
      <c r="F1439" s="1057">
        <v>1849</v>
      </c>
      <c r="G1439" s="1057">
        <v>3364</v>
      </c>
      <c r="H1439" s="894">
        <v>1.8</v>
      </c>
      <c r="I1439" s="894">
        <v>1.5</v>
      </c>
      <c r="J1439" s="894">
        <v>2</v>
      </c>
      <c r="K1439" s="894">
        <v>1.9</v>
      </c>
      <c r="L1439" s="699"/>
      <c r="M1439" s="699"/>
      <c r="N1439" s="699"/>
      <c r="O1439" s="699"/>
    </row>
    <row r="1440" spans="2:15" ht="12" customHeight="1">
      <c r="C1440" s="123" t="s">
        <v>779</v>
      </c>
      <c r="D1440" s="1042">
        <v>5205</v>
      </c>
      <c r="E1440" s="1042">
        <v>831</v>
      </c>
      <c r="F1440" s="1042">
        <v>1482</v>
      </c>
      <c r="G1440" s="1042">
        <v>2891</v>
      </c>
      <c r="H1440" s="720">
        <v>1.4</v>
      </c>
      <c r="I1440" s="720">
        <v>0.9</v>
      </c>
      <c r="J1440" s="720">
        <v>1.6</v>
      </c>
      <c r="K1440" s="720">
        <v>1.6</v>
      </c>
      <c r="L1440" s="699"/>
      <c r="M1440" s="699"/>
      <c r="N1440" s="699"/>
      <c r="O1440" s="699"/>
    </row>
    <row r="1441" spans="2:15" ht="12" customHeight="1">
      <c r="C1441" s="123" t="s">
        <v>781</v>
      </c>
      <c r="D1441" s="1042">
        <v>9261</v>
      </c>
      <c r="E1441" s="1042">
        <v>2899</v>
      </c>
      <c r="F1441" s="1042">
        <v>2156</v>
      </c>
      <c r="G1441" s="1042">
        <v>4206</v>
      </c>
      <c r="H1441" s="720">
        <v>2.6</v>
      </c>
      <c r="I1441" s="720">
        <v>3.2</v>
      </c>
      <c r="J1441" s="720">
        <v>2.2999999999999998</v>
      </c>
      <c r="K1441" s="720">
        <v>2.4</v>
      </c>
      <c r="L1441" s="699"/>
      <c r="M1441" s="699"/>
      <c r="N1441" s="699"/>
      <c r="O1441" s="699"/>
    </row>
    <row r="1442" spans="2:15" ht="12" customHeight="1">
      <c r="C1442" s="123" t="s">
        <v>783</v>
      </c>
      <c r="D1442" s="1042">
        <v>20704</v>
      </c>
      <c r="E1442" s="1042">
        <v>6346</v>
      </c>
      <c r="F1442" s="1042">
        <v>5299</v>
      </c>
      <c r="G1442" s="1042">
        <v>9059</v>
      </c>
      <c r="H1442" s="720">
        <v>5.7</v>
      </c>
      <c r="I1442" s="720">
        <v>6.9</v>
      </c>
      <c r="J1442" s="720">
        <v>5.7</v>
      </c>
      <c r="K1442" s="720">
        <v>5.0999999999999996</v>
      </c>
      <c r="L1442" s="699"/>
      <c r="M1442" s="699"/>
      <c r="N1442" s="699"/>
      <c r="O1442" s="699"/>
    </row>
    <row r="1443" spans="2:15" ht="12" customHeight="1">
      <c r="C1443" s="123" t="s">
        <v>785</v>
      </c>
      <c r="D1443" s="1042">
        <v>4749</v>
      </c>
      <c r="E1443" s="1042">
        <v>1119</v>
      </c>
      <c r="F1443" s="1042">
        <v>943</v>
      </c>
      <c r="G1443" s="1042">
        <v>2687</v>
      </c>
      <c r="H1443" s="720">
        <v>1.3</v>
      </c>
      <c r="I1443" s="720">
        <v>1.2</v>
      </c>
      <c r="J1443" s="720">
        <v>1</v>
      </c>
      <c r="K1443" s="720">
        <v>1.5</v>
      </c>
      <c r="L1443" s="699"/>
      <c r="M1443" s="699"/>
      <c r="N1443" s="699"/>
      <c r="O1443" s="699"/>
    </row>
    <row r="1444" spans="2:15" ht="12" customHeight="1">
      <c r="B1444" s="892"/>
      <c r="C1444" s="893" t="s">
        <v>787</v>
      </c>
      <c r="D1444" s="1057">
        <v>3254</v>
      </c>
      <c r="E1444" s="1057">
        <v>689</v>
      </c>
      <c r="F1444" s="1057">
        <v>732</v>
      </c>
      <c r="G1444" s="1057">
        <v>1833</v>
      </c>
      <c r="H1444" s="894">
        <v>0.9</v>
      </c>
      <c r="I1444" s="894">
        <v>0.8</v>
      </c>
      <c r="J1444" s="894">
        <v>0.8</v>
      </c>
      <c r="K1444" s="894">
        <v>1</v>
      </c>
      <c r="L1444" s="699"/>
      <c r="M1444" s="699"/>
      <c r="N1444" s="699"/>
      <c r="O1444" s="699"/>
    </row>
    <row r="1445" spans="2:15" ht="12" customHeight="1">
      <c r="C1445" s="123" t="s">
        <v>789</v>
      </c>
      <c r="D1445" s="1042">
        <v>9264</v>
      </c>
      <c r="E1445" s="1042">
        <v>2707</v>
      </c>
      <c r="F1445" s="1042">
        <v>2450</v>
      </c>
      <c r="G1445" s="1042">
        <v>4107</v>
      </c>
      <c r="H1445" s="720">
        <v>2.6</v>
      </c>
      <c r="I1445" s="720">
        <v>2.9</v>
      </c>
      <c r="J1445" s="720">
        <v>2.6</v>
      </c>
      <c r="K1445" s="720">
        <v>2.2999999999999998</v>
      </c>
      <c r="L1445" s="699"/>
      <c r="M1445" s="699"/>
      <c r="N1445" s="699"/>
      <c r="O1445" s="699"/>
    </row>
    <row r="1446" spans="2:15" ht="12" customHeight="1">
      <c r="C1446" s="123" t="s">
        <v>791</v>
      </c>
      <c r="D1446" s="1042">
        <v>32289</v>
      </c>
      <c r="E1446" s="1042">
        <v>9106</v>
      </c>
      <c r="F1446" s="1042">
        <v>10183</v>
      </c>
      <c r="G1446" s="1042">
        <v>13000</v>
      </c>
      <c r="H1446" s="720">
        <v>8.9</v>
      </c>
      <c r="I1446" s="720">
        <v>9.9</v>
      </c>
      <c r="J1446" s="720">
        <v>10.9</v>
      </c>
      <c r="K1446" s="720">
        <v>7.3</v>
      </c>
      <c r="L1446" s="699"/>
      <c r="M1446" s="699"/>
      <c r="N1446" s="699"/>
      <c r="O1446" s="699"/>
    </row>
    <row r="1447" spans="2:15" ht="12" customHeight="1">
      <c r="C1447" s="123" t="s">
        <v>793</v>
      </c>
      <c r="D1447" s="1042">
        <v>15399</v>
      </c>
      <c r="E1447" s="1042">
        <v>2864</v>
      </c>
      <c r="F1447" s="1042">
        <v>3462</v>
      </c>
      <c r="G1447" s="1042">
        <v>9073</v>
      </c>
      <c r="H1447" s="720">
        <v>4.3</v>
      </c>
      <c r="I1447" s="720">
        <v>3.1</v>
      </c>
      <c r="J1447" s="720">
        <v>3.7</v>
      </c>
      <c r="K1447" s="720">
        <v>5.0999999999999996</v>
      </c>
      <c r="L1447" s="699"/>
      <c r="M1447" s="699"/>
      <c r="N1447" s="699"/>
      <c r="O1447" s="699"/>
    </row>
    <row r="1448" spans="2:15" ht="12" customHeight="1">
      <c r="C1448" s="123" t="s">
        <v>795</v>
      </c>
      <c r="D1448" s="1042">
        <v>2347</v>
      </c>
      <c r="E1448" s="1042">
        <v>401</v>
      </c>
      <c r="F1448" s="1042">
        <v>637</v>
      </c>
      <c r="G1448" s="1042">
        <v>1310</v>
      </c>
      <c r="H1448" s="720">
        <v>0.6</v>
      </c>
      <c r="I1448" s="720">
        <v>0.4</v>
      </c>
      <c r="J1448" s="720">
        <v>0.7</v>
      </c>
      <c r="K1448" s="720">
        <v>0.7</v>
      </c>
      <c r="L1448" s="699"/>
      <c r="M1448" s="699"/>
      <c r="N1448" s="699"/>
      <c r="O1448" s="699"/>
    </row>
    <row r="1449" spans="2:15" ht="12" customHeight="1">
      <c r="B1449" s="892"/>
      <c r="C1449" s="893" t="s">
        <v>797</v>
      </c>
      <c r="D1449" s="1057">
        <v>2596</v>
      </c>
      <c r="E1449" s="1057">
        <v>515</v>
      </c>
      <c r="F1449" s="1057">
        <v>679</v>
      </c>
      <c r="G1449" s="1057">
        <v>1402</v>
      </c>
      <c r="H1449" s="894">
        <v>0.7</v>
      </c>
      <c r="I1449" s="894">
        <v>0.6</v>
      </c>
      <c r="J1449" s="894">
        <v>0.7</v>
      </c>
      <c r="K1449" s="894">
        <v>0.8</v>
      </c>
      <c r="L1449" s="699"/>
      <c r="M1449" s="699"/>
      <c r="N1449" s="699"/>
      <c r="O1449" s="699"/>
    </row>
    <row r="1450" spans="2:15" ht="12" customHeight="1">
      <c r="C1450" s="123" t="s">
        <v>799</v>
      </c>
      <c r="D1450" s="1042">
        <v>2050</v>
      </c>
      <c r="E1450" s="1042">
        <v>388</v>
      </c>
      <c r="F1450" s="1042">
        <v>413</v>
      </c>
      <c r="G1450" s="1042">
        <v>1249</v>
      </c>
      <c r="H1450" s="720">
        <v>0.6</v>
      </c>
      <c r="I1450" s="720">
        <v>0.4</v>
      </c>
      <c r="J1450" s="720">
        <v>0.4</v>
      </c>
      <c r="K1450" s="720">
        <v>0.7</v>
      </c>
      <c r="L1450" s="699"/>
      <c r="M1450" s="699"/>
      <c r="N1450" s="699"/>
      <c r="O1450" s="699"/>
    </row>
    <row r="1451" spans="2:15" ht="12" customHeight="1">
      <c r="C1451" s="123" t="s">
        <v>801</v>
      </c>
      <c r="D1451" s="1042">
        <v>2405</v>
      </c>
      <c r="E1451" s="1042">
        <v>377</v>
      </c>
      <c r="F1451" s="1042">
        <v>626</v>
      </c>
      <c r="G1451" s="1042">
        <v>1402</v>
      </c>
      <c r="H1451" s="720">
        <v>0.7</v>
      </c>
      <c r="I1451" s="720">
        <v>0.4</v>
      </c>
      <c r="J1451" s="720">
        <v>0.7</v>
      </c>
      <c r="K1451" s="720">
        <v>0.8</v>
      </c>
      <c r="L1451" s="699"/>
      <c r="M1451" s="699"/>
      <c r="N1451" s="699"/>
      <c r="O1451" s="699"/>
    </row>
    <row r="1452" spans="2:15" ht="12" customHeight="1">
      <c r="C1452" s="123" t="s">
        <v>803</v>
      </c>
      <c r="D1452" s="1042">
        <v>6316</v>
      </c>
      <c r="E1452" s="1042">
        <v>1075</v>
      </c>
      <c r="F1452" s="1042">
        <v>1715</v>
      </c>
      <c r="G1452" s="1042">
        <v>3526</v>
      </c>
      <c r="H1452" s="720">
        <v>1.7</v>
      </c>
      <c r="I1452" s="720">
        <v>1.2</v>
      </c>
      <c r="J1452" s="720">
        <v>1.8</v>
      </c>
      <c r="K1452" s="720">
        <v>2</v>
      </c>
      <c r="L1452" s="699"/>
      <c r="M1452" s="699"/>
      <c r="N1452" s="699"/>
      <c r="O1452" s="699"/>
    </row>
    <row r="1453" spans="2:15" ht="12" customHeight="1">
      <c r="C1453" s="123" t="s">
        <v>805</v>
      </c>
      <c r="D1453" s="1042">
        <v>8772</v>
      </c>
      <c r="E1453" s="1042">
        <v>1392</v>
      </c>
      <c r="F1453" s="1042">
        <v>1947</v>
      </c>
      <c r="G1453" s="1042">
        <v>5433</v>
      </c>
      <c r="H1453" s="720">
        <v>2.4</v>
      </c>
      <c r="I1453" s="720">
        <v>1.5</v>
      </c>
      <c r="J1453" s="720">
        <v>2.1</v>
      </c>
      <c r="K1453" s="720">
        <v>3.1</v>
      </c>
      <c r="L1453" s="699"/>
      <c r="M1453" s="699"/>
      <c r="N1453" s="699"/>
      <c r="O1453" s="699"/>
    </row>
    <row r="1454" spans="2:15" ht="12" customHeight="1">
      <c r="B1454" s="892"/>
      <c r="C1454" s="893" t="s">
        <v>807</v>
      </c>
      <c r="D1454" s="1057">
        <v>4568</v>
      </c>
      <c r="E1454" s="1057">
        <v>801</v>
      </c>
      <c r="F1454" s="1057">
        <v>1109</v>
      </c>
      <c r="G1454" s="1057">
        <v>2658</v>
      </c>
      <c r="H1454" s="894">
        <v>1.3</v>
      </c>
      <c r="I1454" s="894">
        <v>0.9</v>
      </c>
      <c r="J1454" s="894">
        <v>1.2</v>
      </c>
      <c r="K1454" s="894">
        <v>1.5</v>
      </c>
      <c r="L1454" s="699"/>
      <c r="M1454" s="699"/>
      <c r="N1454" s="699"/>
      <c r="O1454" s="699"/>
    </row>
    <row r="1455" spans="2:15" ht="12" customHeight="1">
      <c r="C1455" s="123" t="s">
        <v>809</v>
      </c>
      <c r="D1455" s="1042">
        <v>1746</v>
      </c>
      <c r="E1455" s="1042">
        <v>445</v>
      </c>
      <c r="F1455" s="1042">
        <v>285</v>
      </c>
      <c r="G1455" s="1042">
        <v>1016</v>
      </c>
      <c r="H1455" s="720">
        <v>0.5</v>
      </c>
      <c r="I1455" s="720">
        <v>0.5</v>
      </c>
      <c r="J1455" s="720">
        <v>0.3</v>
      </c>
      <c r="K1455" s="720">
        <v>0.6</v>
      </c>
      <c r="L1455" s="699"/>
      <c r="M1455" s="699"/>
      <c r="N1455" s="699"/>
      <c r="O1455" s="699"/>
    </row>
    <row r="1456" spans="2:15" ht="12" customHeight="1">
      <c r="C1456" s="123" t="s">
        <v>811</v>
      </c>
      <c r="D1456" s="1042">
        <v>3769</v>
      </c>
      <c r="E1456" s="1042">
        <v>553</v>
      </c>
      <c r="F1456" s="1042">
        <v>879</v>
      </c>
      <c r="G1456" s="1042">
        <v>2336</v>
      </c>
      <c r="H1456" s="720">
        <v>1</v>
      </c>
      <c r="I1456" s="720">
        <v>0.6</v>
      </c>
      <c r="J1456" s="720">
        <v>0.9</v>
      </c>
      <c r="K1456" s="720">
        <v>1.3</v>
      </c>
      <c r="L1456" s="699"/>
      <c r="M1456" s="699"/>
      <c r="N1456" s="699"/>
      <c r="O1456" s="699"/>
    </row>
    <row r="1457" spans="2:15" ht="12" customHeight="1">
      <c r="C1457" s="123" t="s">
        <v>813</v>
      </c>
      <c r="D1457" s="1042">
        <v>4135</v>
      </c>
      <c r="E1457" s="1042">
        <v>1042</v>
      </c>
      <c r="F1457" s="1042">
        <v>866</v>
      </c>
      <c r="G1457" s="1042">
        <v>2227</v>
      </c>
      <c r="H1457" s="720">
        <v>1.1000000000000001</v>
      </c>
      <c r="I1457" s="720">
        <v>1.1000000000000001</v>
      </c>
      <c r="J1457" s="720">
        <v>0.9</v>
      </c>
      <c r="K1457" s="720">
        <v>1.3</v>
      </c>
      <c r="L1457" s="699"/>
      <c r="M1457" s="699"/>
      <c r="N1457" s="699"/>
      <c r="O1457" s="699"/>
    </row>
    <row r="1458" spans="2:15" ht="12" customHeight="1">
      <c r="C1458" s="123" t="s">
        <v>815</v>
      </c>
      <c r="D1458" s="1042">
        <v>1996</v>
      </c>
      <c r="E1458" s="1042">
        <v>579</v>
      </c>
      <c r="F1458" s="1042">
        <v>500</v>
      </c>
      <c r="G1458" s="1042">
        <v>917</v>
      </c>
      <c r="H1458" s="720">
        <v>0.6</v>
      </c>
      <c r="I1458" s="720">
        <v>0.6</v>
      </c>
      <c r="J1458" s="720">
        <v>0.5</v>
      </c>
      <c r="K1458" s="720">
        <v>0.5</v>
      </c>
      <c r="L1458" s="699"/>
      <c r="M1458" s="699"/>
      <c r="N1458" s="699"/>
      <c r="O1458" s="699"/>
    </row>
    <row r="1459" spans="2:15" ht="12" customHeight="1">
      <c r="B1459" s="97"/>
      <c r="C1459" s="123" t="s">
        <v>817</v>
      </c>
      <c r="D1459" s="1057">
        <v>15350</v>
      </c>
      <c r="E1459" s="1057">
        <v>2925</v>
      </c>
      <c r="F1459" s="1057">
        <v>4217</v>
      </c>
      <c r="G1459" s="1057">
        <v>8208</v>
      </c>
      <c r="H1459" s="699">
        <v>4.2</v>
      </c>
      <c r="I1459" s="699">
        <v>3.2</v>
      </c>
      <c r="J1459" s="699">
        <v>4.5</v>
      </c>
      <c r="K1459" s="699">
        <v>4.5999999999999996</v>
      </c>
      <c r="L1459" s="699"/>
      <c r="M1459" s="699"/>
      <c r="N1459" s="699"/>
      <c r="O1459" s="699"/>
    </row>
    <row r="1460" spans="2:15" ht="12" customHeight="1">
      <c r="B1460" s="902"/>
      <c r="C1460" s="1058" t="s">
        <v>819</v>
      </c>
      <c r="D1460" s="1042">
        <v>2459</v>
      </c>
      <c r="E1460" s="1042">
        <v>354</v>
      </c>
      <c r="F1460" s="1042">
        <v>676</v>
      </c>
      <c r="G1460" s="1042">
        <v>1429</v>
      </c>
      <c r="H1460" s="903">
        <v>0.7</v>
      </c>
      <c r="I1460" s="903">
        <v>0.4</v>
      </c>
      <c r="J1460" s="903">
        <v>0.7</v>
      </c>
      <c r="K1460" s="903">
        <v>0.8</v>
      </c>
      <c r="L1460" s="699"/>
      <c r="M1460" s="699"/>
      <c r="N1460" s="699"/>
      <c r="O1460" s="699"/>
    </row>
    <row r="1461" spans="2:15" ht="12" customHeight="1">
      <c r="C1461" s="123" t="s">
        <v>821</v>
      </c>
      <c r="D1461" s="1042">
        <v>5386</v>
      </c>
      <c r="E1461" s="1042">
        <v>576</v>
      </c>
      <c r="F1461" s="1042">
        <v>1147</v>
      </c>
      <c r="G1461" s="1042">
        <v>3663</v>
      </c>
      <c r="H1461" s="720">
        <v>1.5</v>
      </c>
      <c r="I1461" s="720">
        <v>0.6</v>
      </c>
      <c r="J1461" s="720">
        <v>1.2</v>
      </c>
      <c r="K1461" s="720">
        <v>2.1</v>
      </c>
      <c r="L1461" s="699"/>
      <c r="M1461" s="699"/>
      <c r="N1461" s="699"/>
      <c r="O1461" s="699"/>
    </row>
    <row r="1462" spans="2:15" ht="12" customHeight="1">
      <c r="C1462" s="123" t="s">
        <v>823</v>
      </c>
      <c r="D1462" s="1042">
        <v>4823</v>
      </c>
      <c r="E1462" s="1042">
        <v>930</v>
      </c>
      <c r="F1462" s="1042">
        <v>1486</v>
      </c>
      <c r="G1462" s="1042">
        <v>2407</v>
      </c>
      <c r="H1462" s="720">
        <v>1.3</v>
      </c>
      <c r="I1462" s="720">
        <v>1</v>
      </c>
      <c r="J1462" s="720">
        <v>1.6</v>
      </c>
      <c r="K1462" s="720">
        <v>1.4</v>
      </c>
      <c r="L1462" s="699"/>
      <c r="M1462" s="699"/>
      <c r="N1462" s="699"/>
      <c r="O1462" s="699"/>
    </row>
    <row r="1463" spans="2:15" ht="12" customHeight="1">
      <c r="C1463" s="123" t="s">
        <v>825</v>
      </c>
      <c r="D1463" s="1042">
        <v>3996</v>
      </c>
      <c r="E1463" s="1042">
        <v>983</v>
      </c>
      <c r="F1463" s="1042">
        <v>707</v>
      </c>
      <c r="G1463" s="1042">
        <v>2306</v>
      </c>
      <c r="H1463" s="720">
        <v>1.1000000000000001</v>
      </c>
      <c r="I1463" s="720">
        <v>1.1000000000000001</v>
      </c>
      <c r="J1463" s="720">
        <v>0.8</v>
      </c>
      <c r="K1463" s="720">
        <v>1.3</v>
      </c>
      <c r="L1463" s="699"/>
      <c r="M1463" s="699"/>
      <c r="N1463" s="699"/>
      <c r="O1463" s="699"/>
    </row>
    <row r="1464" spans="2:15" ht="12" customHeight="1">
      <c r="B1464" s="892"/>
      <c r="C1464" s="893" t="s">
        <v>827</v>
      </c>
      <c r="D1464" s="1057">
        <v>2435</v>
      </c>
      <c r="E1464" s="1057">
        <v>444</v>
      </c>
      <c r="F1464" s="1057">
        <v>556</v>
      </c>
      <c r="G1464" s="1057">
        <v>1435</v>
      </c>
      <c r="H1464" s="894">
        <v>0.7</v>
      </c>
      <c r="I1464" s="894">
        <v>0.5</v>
      </c>
      <c r="J1464" s="894">
        <v>0.6</v>
      </c>
      <c r="K1464" s="894">
        <v>0.8</v>
      </c>
      <c r="L1464" s="699"/>
      <c r="M1464" s="699"/>
      <c r="N1464" s="699"/>
      <c r="O1464" s="699"/>
    </row>
    <row r="1465" spans="2:15" ht="12" customHeight="1">
      <c r="C1465" s="123" t="s">
        <v>829</v>
      </c>
      <c r="D1465" s="1042">
        <v>4480</v>
      </c>
      <c r="E1465" s="1042">
        <v>795</v>
      </c>
      <c r="F1465" s="1042">
        <v>1483</v>
      </c>
      <c r="G1465" s="1042">
        <v>2202</v>
      </c>
      <c r="H1465" s="720">
        <v>1.2</v>
      </c>
      <c r="I1465" s="720">
        <v>0.9</v>
      </c>
      <c r="J1465" s="720">
        <v>1.6</v>
      </c>
      <c r="K1465" s="720">
        <v>1.2</v>
      </c>
      <c r="L1465" s="699"/>
      <c r="M1465" s="699"/>
      <c r="N1465" s="699"/>
      <c r="O1465" s="699"/>
    </row>
    <row r="1466" spans="2:15" ht="12" customHeight="1">
      <c r="B1466" s="111"/>
      <c r="C1466" s="135" t="s">
        <v>831</v>
      </c>
      <c r="D1466" s="1043">
        <v>1784</v>
      </c>
      <c r="E1466" s="1043">
        <v>400</v>
      </c>
      <c r="F1466" s="1043">
        <v>338</v>
      </c>
      <c r="G1466" s="1043">
        <v>1045</v>
      </c>
      <c r="H1466" s="725">
        <v>0.5</v>
      </c>
      <c r="I1466" s="725">
        <v>0.4</v>
      </c>
      <c r="J1466" s="725">
        <v>0.4</v>
      </c>
      <c r="K1466" s="725">
        <v>0.6</v>
      </c>
      <c r="L1466" s="699"/>
      <c r="M1466" s="699"/>
      <c r="N1466" s="699"/>
      <c r="O1466" s="699"/>
    </row>
    <row r="1467" spans="2:15" ht="12" customHeight="1">
      <c r="B1467" s="94" t="s">
        <v>1870</v>
      </c>
      <c r="C1467" s="94"/>
      <c r="L1467" s="97"/>
    </row>
    <row r="1468" spans="2:15" ht="12" customHeight="1">
      <c r="C1468" s="94"/>
    </row>
    <row r="1469" spans="2:15" ht="12" customHeight="1">
      <c r="C1469" s="94"/>
    </row>
    <row r="1470" spans="2:15" ht="12" customHeight="1">
      <c r="B1470" s="94" t="s">
        <v>1871</v>
      </c>
      <c r="C1470" s="94"/>
    </row>
    <row r="1471" spans="2:15" ht="12" customHeight="1">
      <c r="C1471" s="94"/>
      <c r="H1471" s="4" t="s">
        <v>324</v>
      </c>
      <c r="I1471" s="97"/>
      <c r="J1471" s="97"/>
      <c r="K1471" s="97"/>
      <c r="L1471" s="97"/>
      <c r="M1471" s="97"/>
      <c r="N1471" s="264"/>
    </row>
    <row r="1472" spans="2:15" ht="12" customHeight="1">
      <c r="B1472" s="121"/>
      <c r="C1472" s="122"/>
      <c r="D1472" s="1197" t="s">
        <v>1578</v>
      </c>
      <c r="E1472" s="1197"/>
      <c r="F1472" s="1197"/>
      <c r="G1472" s="1197"/>
      <c r="H1472" s="1197"/>
      <c r="I1472" s="846"/>
      <c r="J1472" s="1196"/>
      <c r="K1472" s="1196"/>
      <c r="L1472" s="1196"/>
      <c r="M1472" s="1196"/>
      <c r="N1472" s="1196"/>
    </row>
    <row r="1473" spans="2:20" ht="12" customHeight="1">
      <c r="B1473" s="97"/>
      <c r="C1473" s="123"/>
      <c r="D1473" s="896" t="s">
        <v>1873</v>
      </c>
      <c r="E1473" s="729" t="s">
        <v>489</v>
      </c>
      <c r="F1473" s="729" t="s">
        <v>490</v>
      </c>
      <c r="G1473" s="729" t="s">
        <v>1855</v>
      </c>
      <c r="H1473" s="730" t="s">
        <v>1856</v>
      </c>
      <c r="I1473" s="846"/>
      <c r="J1473" s="846"/>
      <c r="K1473" s="846"/>
      <c r="L1473" s="846"/>
      <c r="M1473" s="846"/>
      <c r="N1473" s="846"/>
    </row>
    <row r="1474" spans="2:20" ht="12" customHeight="1">
      <c r="B1474" s="111"/>
      <c r="C1474" s="135"/>
      <c r="D1474" s="141" t="s">
        <v>1874</v>
      </c>
      <c r="E1474" s="128"/>
      <c r="F1474" s="128"/>
      <c r="G1474" s="128"/>
      <c r="H1474" s="149"/>
      <c r="I1474" s="773"/>
      <c r="J1474" s="773"/>
      <c r="K1474" s="773"/>
      <c r="L1474" s="773"/>
      <c r="M1474" s="773"/>
      <c r="N1474" s="773"/>
    </row>
    <row r="1475" spans="2:20" ht="12" customHeight="1">
      <c r="B1475" s="892" t="s">
        <v>1875</v>
      </c>
      <c r="C1475" s="893"/>
      <c r="D1475" s="904">
        <v>89221</v>
      </c>
      <c r="E1475" s="904">
        <v>20490</v>
      </c>
      <c r="F1475" s="904">
        <v>13455</v>
      </c>
      <c r="G1475" s="904">
        <v>12775</v>
      </c>
      <c r="H1475" s="904">
        <v>42342</v>
      </c>
      <c r="I1475" s="906"/>
      <c r="J1475" s="906"/>
      <c r="K1475" s="906"/>
      <c r="L1475" s="906"/>
      <c r="M1475" s="906"/>
      <c r="N1475" s="906"/>
      <c r="O1475" s="1052"/>
      <c r="P1475" s="1052"/>
      <c r="Q1475" s="1052"/>
      <c r="R1475" s="1052"/>
      <c r="S1475" s="1052"/>
      <c r="T1475" s="1052"/>
    </row>
    <row r="1476" spans="2:20" ht="12" customHeight="1">
      <c r="C1476" s="123" t="s">
        <v>739</v>
      </c>
      <c r="D1476" s="790">
        <v>3917</v>
      </c>
      <c r="E1476" s="790">
        <v>866</v>
      </c>
      <c r="F1476" s="790">
        <v>748</v>
      </c>
      <c r="G1476" s="790">
        <v>341</v>
      </c>
      <c r="H1476" s="790">
        <v>1959</v>
      </c>
      <c r="I1476" s="906"/>
      <c r="J1476" s="906"/>
      <c r="K1476" s="906"/>
      <c r="L1476" s="906"/>
      <c r="M1476" s="906"/>
      <c r="N1476" s="906"/>
      <c r="O1476" s="1052"/>
      <c r="P1476" s="1052"/>
      <c r="Q1476" s="1052"/>
      <c r="R1476" s="1052"/>
      <c r="S1476" s="1052"/>
      <c r="T1476" s="1052"/>
    </row>
    <row r="1477" spans="2:20" ht="12" customHeight="1">
      <c r="C1477" s="123" t="s">
        <v>741</v>
      </c>
      <c r="D1477" s="790">
        <v>765</v>
      </c>
      <c r="E1477" s="790">
        <v>114</v>
      </c>
      <c r="F1477" s="790">
        <v>153</v>
      </c>
      <c r="G1477" s="790">
        <v>87</v>
      </c>
      <c r="H1477" s="790">
        <v>411</v>
      </c>
      <c r="I1477" s="906"/>
      <c r="J1477" s="906"/>
      <c r="K1477" s="906"/>
      <c r="L1477" s="906"/>
      <c r="M1477" s="906"/>
      <c r="N1477" s="906"/>
      <c r="O1477" s="1052"/>
      <c r="P1477" s="1052"/>
      <c r="Q1477" s="1052"/>
      <c r="R1477" s="1052"/>
      <c r="S1477" s="1052"/>
      <c r="T1477" s="1052"/>
    </row>
    <row r="1478" spans="2:20" ht="12" customHeight="1">
      <c r="C1478" s="123" t="s">
        <v>743</v>
      </c>
      <c r="D1478" s="790">
        <v>784</v>
      </c>
      <c r="E1478" s="790">
        <v>86</v>
      </c>
      <c r="F1478" s="790">
        <v>158</v>
      </c>
      <c r="G1478" s="790">
        <v>130</v>
      </c>
      <c r="H1478" s="790">
        <v>409</v>
      </c>
      <c r="I1478" s="906"/>
      <c r="J1478" s="906"/>
      <c r="K1478" s="906"/>
      <c r="L1478" s="906"/>
      <c r="M1478" s="906"/>
      <c r="N1478" s="906"/>
      <c r="O1478" s="1052"/>
      <c r="P1478" s="1052"/>
      <c r="Q1478" s="1052"/>
      <c r="R1478" s="1052"/>
      <c r="S1478" s="1052"/>
      <c r="T1478" s="1052"/>
    </row>
    <row r="1479" spans="2:20" ht="12" customHeight="1">
      <c r="C1479" s="123" t="s">
        <v>745</v>
      </c>
      <c r="D1479" s="790">
        <v>1641</v>
      </c>
      <c r="E1479" s="790">
        <v>335</v>
      </c>
      <c r="F1479" s="790">
        <v>317</v>
      </c>
      <c r="G1479" s="790">
        <v>164</v>
      </c>
      <c r="H1479" s="790">
        <v>819</v>
      </c>
      <c r="I1479" s="906"/>
      <c r="J1479" s="906"/>
      <c r="K1479" s="906"/>
      <c r="L1479" s="906"/>
      <c r="M1479" s="906"/>
      <c r="N1479" s="906"/>
      <c r="O1479" s="1052"/>
      <c r="P1479" s="1052"/>
      <c r="Q1479" s="1052"/>
      <c r="R1479" s="1052"/>
      <c r="S1479" s="1052"/>
      <c r="T1479" s="1052"/>
    </row>
    <row r="1480" spans="2:20" ht="12" customHeight="1">
      <c r="B1480" s="892"/>
      <c r="C1480" s="893" t="s">
        <v>747</v>
      </c>
      <c r="D1480" s="908">
        <v>594</v>
      </c>
      <c r="E1480" s="908">
        <v>79</v>
      </c>
      <c r="F1480" s="908">
        <v>112</v>
      </c>
      <c r="G1480" s="908">
        <v>82</v>
      </c>
      <c r="H1480" s="908">
        <v>318</v>
      </c>
      <c r="I1480" s="906"/>
      <c r="J1480" s="906"/>
      <c r="K1480" s="906"/>
      <c r="L1480" s="906"/>
      <c r="M1480" s="906"/>
      <c r="N1480" s="906"/>
      <c r="O1480" s="1052"/>
      <c r="P1480" s="1052"/>
      <c r="Q1480" s="1052"/>
      <c r="R1480" s="1052"/>
      <c r="S1480" s="1052"/>
      <c r="T1480" s="1052"/>
    </row>
    <row r="1481" spans="2:20" ht="12" customHeight="1">
      <c r="C1481" s="123" t="s">
        <v>749</v>
      </c>
      <c r="D1481" s="790">
        <v>622</v>
      </c>
      <c r="E1481" s="790">
        <v>98</v>
      </c>
      <c r="F1481" s="790">
        <v>98</v>
      </c>
      <c r="G1481" s="790">
        <v>136</v>
      </c>
      <c r="H1481" s="790">
        <v>290</v>
      </c>
      <c r="I1481" s="906"/>
      <c r="J1481" s="906"/>
      <c r="K1481" s="906"/>
      <c r="L1481" s="906"/>
      <c r="M1481" s="906"/>
      <c r="N1481" s="906"/>
      <c r="O1481" s="1052"/>
      <c r="P1481" s="1052"/>
      <c r="Q1481" s="1052"/>
      <c r="R1481" s="1052"/>
      <c r="S1481" s="1052"/>
      <c r="T1481" s="1052"/>
    </row>
    <row r="1482" spans="2:20" ht="12" customHeight="1">
      <c r="C1482" s="123" t="s">
        <v>751</v>
      </c>
      <c r="D1482" s="790">
        <v>1090</v>
      </c>
      <c r="E1482" s="790">
        <v>155</v>
      </c>
      <c r="F1482" s="790">
        <v>193</v>
      </c>
      <c r="G1482" s="790">
        <v>220</v>
      </c>
      <c r="H1482" s="790">
        <v>507</v>
      </c>
      <c r="I1482" s="906"/>
      <c r="J1482" s="906"/>
      <c r="K1482" s="906"/>
      <c r="L1482" s="906"/>
      <c r="M1482" s="906"/>
      <c r="N1482" s="906"/>
      <c r="O1482" s="1052"/>
      <c r="P1482" s="1052"/>
      <c r="Q1482" s="1052"/>
      <c r="R1482" s="1052"/>
      <c r="S1482" s="1052"/>
      <c r="T1482" s="1052"/>
    </row>
    <row r="1483" spans="2:20" ht="12" customHeight="1">
      <c r="C1483" s="123" t="s">
        <v>753</v>
      </c>
      <c r="D1483" s="790">
        <v>1705</v>
      </c>
      <c r="E1483" s="790">
        <v>304</v>
      </c>
      <c r="F1483" s="790">
        <v>332</v>
      </c>
      <c r="G1483" s="790">
        <v>266</v>
      </c>
      <c r="H1483" s="790">
        <v>800</v>
      </c>
      <c r="I1483" s="906"/>
      <c r="J1483" s="906"/>
      <c r="K1483" s="906"/>
      <c r="L1483" s="906"/>
      <c r="M1483" s="906"/>
      <c r="N1483" s="906"/>
      <c r="O1483" s="1052"/>
      <c r="P1483" s="1052"/>
      <c r="Q1483" s="1052"/>
      <c r="R1483" s="1052"/>
      <c r="S1483" s="1052"/>
      <c r="T1483" s="1052"/>
    </row>
    <row r="1484" spans="2:20" ht="12" customHeight="1">
      <c r="C1484" s="123" t="s">
        <v>755</v>
      </c>
      <c r="D1484" s="790">
        <v>1109</v>
      </c>
      <c r="E1484" s="790">
        <v>187</v>
      </c>
      <c r="F1484" s="790">
        <v>183</v>
      </c>
      <c r="G1484" s="790">
        <v>201</v>
      </c>
      <c r="H1484" s="790">
        <v>537</v>
      </c>
      <c r="I1484" s="906"/>
      <c r="J1484" s="906"/>
      <c r="K1484" s="906"/>
      <c r="L1484" s="906"/>
      <c r="M1484" s="906"/>
      <c r="N1484" s="906"/>
      <c r="O1484" s="1052"/>
      <c r="P1484" s="1052"/>
      <c r="Q1484" s="1052"/>
      <c r="R1484" s="1052"/>
      <c r="S1484" s="1052"/>
      <c r="T1484" s="1052"/>
    </row>
    <row r="1485" spans="2:20" ht="12" customHeight="1">
      <c r="B1485" s="892"/>
      <c r="C1485" s="893" t="s">
        <v>757</v>
      </c>
      <c r="D1485" s="908">
        <v>1140</v>
      </c>
      <c r="E1485" s="908">
        <v>257</v>
      </c>
      <c r="F1485" s="908">
        <v>201</v>
      </c>
      <c r="G1485" s="908">
        <v>182</v>
      </c>
      <c r="H1485" s="908">
        <v>498</v>
      </c>
      <c r="I1485" s="906"/>
      <c r="J1485" s="906"/>
      <c r="K1485" s="906"/>
      <c r="L1485" s="906"/>
      <c r="M1485" s="906"/>
      <c r="N1485" s="906"/>
      <c r="O1485" s="1052"/>
      <c r="P1485" s="1052"/>
      <c r="Q1485" s="1052"/>
      <c r="R1485" s="1052"/>
      <c r="S1485" s="1052"/>
      <c r="T1485" s="1052"/>
    </row>
    <row r="1486" spans="2:20" ht="12" customHeight="1">
      <c r="C1486" s="123" t="s">
        <v>759</v>
      </c>
      <c r="D1486" s="790">
        <v>3768</v>
      </c>
      <c r="E1486" s="790">
        <v>676</v>
      </c>
      <c r="F1486" s="790">
        <v>606</v>
      </c>
      <c r="G1486" s="790">
        <v>846</v>
      </c>
      <c r="H1486" s="790">
        <v>1633</v>
      </c>
      <c r="I1486" s="906"/>
      <c r="J1486" s="906"/>
      <c r="K1486" s="906"/>
      <c r="L1486" s="906"/>
      <c r="M1486" s="906"/>
      <c r="N1486" s="906"/>
      <c r="O1486" s="1052"/>
      <c r="P1486" s="1052"/>
      <c r="Q1486" s="1052"/>
      <c r="R1486" s="1052"/>
      <c r="S1486" s="1052"/>
      <c r="T1486" s="1052"/>
    </row>
    <row r="1487" spans="2:20" ht="12" customHeight="1">
      <c r="C1487" s="123" t="s">
        <v>761</v>
      </c>
      <c r="D1487" s="790">
        <v>3688</v>
      </c>
      <c r="E1487" s="790">
        <v>604</v>
      </c>
      <c r="F1487" s="790">
        <v>546</v>
      </c>
      <c r="G1487" s="790">
        <v>606</v>
      </c>
      <c r="H1487" s="790">
        <v>1927</v>
      </c>
      <c r="I1487" s="906"/>
      <c r="J1487" s="906"/>
      <c r="K1487" s="906"/>
      <c r="L1487" s="906"/>
      <c r="M1487" s="906"/>
      <c r="N1487" s="906"/>
      <c r="O1487" s="1052"/>
      <c r="P1487" s="1052"/>
      <c r="Q1487" s="1052"/>
      <c r="R1487" s="1052"/>
      <c r="S1487" s="1052"/>
      <c r="T1487" s="1052"/>
    </row>
    <row r="1488" spans="2:20" ht="12" customHeight="1">
      <c r="C1488" s="123" t="s">
        <v>763</v>
      </c>
      <c r="D1488" s="790">
        <v>15149</v>
      </c>
      <c r="E1488" s="790">
        <v>6055</v>
      </c>
      <c r="F1488" s="790">
        <v>1674</v>
      </c>
      <c r="G1488" s="790">
        <v>496</v>
      </c>
      <c r="H1488" s="790">
        <v>6910</v>
      </c>
      <c r="I1488" s="906"/>
      <c r="J1488" s="906"/>
      <c r="K1488" s="906"/>
      <c r="L1488" s="906"/>
      <c r="M1488" s="906"/>
      <c r="N1488" s="906"/>
      <c r="O1488" s="1052"/>
      <c r="P1488" s="1052"/>
      <c r="Q1488" s="1052"/>
      <c r="R1488" s="1052"/>
      <c r="S1488" s="1052"/>
      <c r="T1488" s="1052"/>
    </row>
    <row r="1489" spans="2:20" ht="12" customHeight="1">
      <c r="C1489" s="123" t="s">
        <v>765</v>
      </c>
      <c r="D1489" s="790">
        <v>5453</v>
      </c>
      <c r="E1489" s="790">
        <v>1372</v>
      </c>
      <c r="F1489" s="790">
        <v>829</v>
      </c>
      <c r="G1489" s="790">
        <v>756</v>
      </c>
      <c r="H1489" s="790">
        <v>2493</v>
      </c>
      <c r="I1489" s="906"/>
      <c r="J1489" s="906"/>
      <c r="K1489" s="906"/>
      <c r="L1489" s="906"/>
      <c r="M1489" s="906"/>
      <c r="N1489" s="906"/>
      <c r="O1489" s="1052"/>
      <c r="P1489" s="1052"/>
      <c r="Q1489" s="1052"/>
      <c r="R1489" s="1052"/>
      <c r="S1489" s="1052"/>
      <c r="T1489" s="1052"/>
    </row>
    <row r="1490" spans="2:20" ht="12" customHeight="1">
      <c r="B1490" s="892"/>
      <c r="C1490" s="893" t="s">
        <v>767</v>
      </c>
      <c r="D1490" s="908">
        <v>1588</v>
      </c>
      <c r="E1490" s="908">
        <v>331</v>
      </c>
      <c r="F1490" s="908">
        <v>213</v>
      </c>
      <c r="G1490" s="908">
        <v>242</v>
      </c>
      <c r="H1490" s="908">
        <v>802</v>
      </c>
      <c r="I1490" s="906"/>
      <c r="J1490" s="906"/>
      <c r="K1490" s="906"/>
      <c r="L1490" s="906"/>
      <c r="M1490" s="906"/>
      <c r="N1490" s="906"/>
      <c r="O1490" s="1052"/>
      <c r="P1490" s="1052"/>
      <c r="Q1490" s="1052"/>
      <c r="R1490" s="1052"/>
      <c r="S1490" s="1052"/>
      <c r="T1490" s="1052"/>
    </row>
    <row r="1491" spans="2:20" ht="12" customHeight="1">
      <c r="C1491" s="123" t="s">
        <v>769</v>
      </c>
      <c r="D1491" s="790">
        <v>765</v>
      </c>
      <c r="E1491" s="790">
        <v>143</v>
      </c>
      <c r="F1491" s="790">
        <v>98</v>
      </c>
      <c r="G1491" s="790">
        <v>149</v>
      </c>
      <c r="H1491" s="790">
        <v>375</v>
      </c>
      <c r="I1491" s="906"/>
      <c r="J1491" s="906"/>
      <c r="K1491" s="906"/>
      <c r="L1491" s="906"/>
      <c r="M1491" s="906"/>
      <c r="N1491" s="906"/>
      <c r="O1491" s="1052"/>
      <c r="P1491" s="1052"/>
      <c r="Q1491" s="1052"/>
      <c r="R1491" s="1052"/>
      <c r="S1491" s="1052"/>
      <c r="T1491" s="1052"/>
    </row>
    <row r="1492" spans="2:20" ht="12" customHeight="1">
      <c r="C1492" s="123" t="s">
        <v>771</v>
      </c>
      <c r="D1492" s="790">
        <v>839</v>
      </c>
      <c r="E1492" s="790">
        <v>140</v>
      </c>
      <c r="F1492" s="790">
        <v>131</v>
      </c>
      <c r="G1492" s="790">
        <v>112</v>
      </c>
      <c r="H1492" s="790">
        <v>456</v>
      </c>
      <c r="I1492" s="906"/>
      <c r="J1492" s="906"/>
      <c r="K1492" s="906"/>
      <c r="L1492" s="906"/>
      <c r="M1492" s="906"/>
      <c r="N1492" s="906"/>
      <c r="O1492" s="1052"/>
      <c r="P1492" s="1052"/>
      <c r="Q1492" s="1052"/>
      <c r="R1492" s="1052"/>
      <c r="S1492" s="1052"/>
      <c r="T1492" s="1052"/>
    </row>
    <row r="1493" spans="2:20" ht="12" customHeight="1">
      <c r="C1493" s="123" t="s">
        <v>773</v>
      </c>
      <c r="D1493" s="790">
        <v>511</v>
      </c>
      <c r="E1493" s="790">
        <v>86</v>
      </c>
      <c r="F1493" s="790">
        <v>70</v>
      </c>
      <c r="G1493" s="790">
        <v>108</v>
      </c>
      <c r="H1493" s="790">
        <v>246</v>
      </c>
      <c r="I1493" s="906"/>
      <c r="J1493" s="906"/>
      <c r="K1493" s="906"/>
      <c r="L1493" s="906"/>
      <c r="M1493" s="906"/>
      <c r="N1493" s="906"/>
      <c r="O1493" s="1052"/>
      <c r="P1493" s="1052"/>
      <c r="Q1493" s="1052"/>
      <c r="R1493" s="1052"/>
      <c r="S1493" s="1052"/>
      <c r="T1493" s="1052"/>
    </row>
    <row r="1494" spans="2:20" ht="12" customHeight="1">
      <c r="C1494" s="123" t="s">
        <v>775</v>
      </c>
      <c r="D1494" s="790">
        <v>540</v>
      </c>
      <c r="E1494" s="790">
        <v>68</v>
      </c>
      <c r="F1494" s="790">
        <v>121</v>
      </c>
      <c r="G1494" s="790">
        <v>59</v>
      </c>
      <c r="H1494" s="790">
        <v>291</v>
      </c>
      <c r="I1494" s="906"/>
      <c r="J1494" s="906"/>
      <c r="K1494" s="906"/>
      <c r="L1494" s="906"/>
      <c r="M1494" s="906"/>
      <c r="N1494" s="906"/>
      <c r="O1494" s="1052"/>
      <c r="P1494" s="1052"/>
      <c r="Q1494" s="1052"/>
      <c r="R1494" s="1052"/>
      <c r="S1494" s="1052"/>
      <c r="T1494" s="1052"/>
    </row>
    <row r="1495" spans="2:20" ht="12" customHeight="1">
      <c r="B1495" s="892"/>
      <c r="C1495" s="893" t="s">
        <v>777</v>
      </c>
      <c r="D1495" s="908">
        <v>1388</v>
      </c>
      <c r="E1495" s="908">
        <v>252</v>
      </c>
      <c r="F1495" s="908">
        <v>201</v>
      </c>
      <c r="G1495" s="908">
        <v>225</v>
      </c>
      <c r="H1495" s="908">
        <v>707</v>
      </c>
      <c r="I1495" s="906"/>
      <c r="J1495" s="906"/>
      <c r="K1495" s="906"/>
      <c r="L1495" s="906"/>
      <c r="M1495" s="906"/>
      <c r="N1495" s="906"/>
      <c r="O1495" s="1052"/>
      <c r="P1495" s="1052"/>
      <c r="Q1495" s="1052"/>
      <c r="R1495" s="1052"/>
      <c r="S1495" s="1052"/>
      <c r="T1495" s="1052"/>
    </row>
    <row r="1496" spans="2:20" ht="12" customHeight="1">
      <c r="C1496" s="123" t="s">
        <v>779</v>
      </c>
      <c r="D1496" s="790">
        <v>1376</v>
      </c>
      <c r="E1496" s="790">
        <v>192</v>
      </c>
      <c r="F1496" s="790">
        <v>194</v>
      </c>
      <c r="G1496" s="790">
        <v>385</v>
      </c>
      <c r="H1496" s="790">
        <v>604</v>
      </c>
      <c r="I1496" s="906"/>
      <c r="J1496" s="906"/>
      <c r="K1496" s="906"/>
      <c r="L1496" s="906"/>
      <c r="M1496" s="906"/>
      <c r="N1496" s="906"/>
      <c r="O1496" s="1052"/>
      <c r="P1496" s="1052"/>
      <c r="Q1496" s="1052"/>
      <c r="R1496" s="1052"/>
      <c r="S1496" s="1052"/>
      <c r="T1496" s="1052"/>
    </row>
    <row r="1497" spans="2:20" ht="12" customHeight="1">
      <c r="C1497" s="123" t="s">
        <v>781</v>
      </c>
      <c r="D1497" s="790">
        <v>2570</v>
      </c>
      <c r="E1497" s="790">
        <v>470</v>
      </c>
      <c r="F1497" s="790">
        <v>508</v>
      </c>
      <c r="G1497" s="790">
        <v>429</v>
      </c>
      <c r="H1497" s="790">
        <v>1162</v>
      </c>
      <c r="I1497" s="906"/>
      <c r="J1497" s="906"/>
      <c r="K1497" s="906"/>
      <c r="L1497" s="906"/>
      <c r="M1497" s="906"/>
      <c r="N1497" s="906"/>
      <c r="O1497" s="1052"/>
      <c r="P1497" s="1052"/>
      <c r="Q1497" s="1052"/>
      <c r="R1497" s="1052"/>
      <c r="S1497" s="1052"/>
      <c r="T1497" s="1052"/>
    </row>
    <row r="1498" spans="2:20" ht="12" customHeight="1">
      <c r="C1498" s="123" t="s">
        <v>783</v>
      </c>
      <c r="D1498" s="790">
        <v>5366</v>
      </c>
      <c r="E1498" s="790">
        <v>1097</v>
      </c>
      <c r="F1498" s="790">
        <v>675</v>
      </c>
      <c r="G1498" s="790">
        <v>992</v>
      </c>
      <c r="H1498" s="790">
        <v>2595</v>
      </c>
      <c r="I1498" s="906"/>
      <c r="J1498" s="906"/>
      <c r="K1498" s="906"/>
      <c r="L1498" s="906"/>
      <c r="M1498" s="906"/>
      <c r="N1498" s="906"/>
      <c r="O1498" s="1052"/>
      <c r="P1498" s="1052"/>
      <c r="Q1498" s="1052"/>
      <c r="R1498" s="1052"/>
      <c r="S1498" s="1052"/>
      <c r="T1498" s="1052"/>
    </row>
    <row r="1499" spans="2:20" ht="12" customHeight="1">
      <c r="C1499" s="123" t="s">
        <v>785</v>
      </c>
      <c r="D1499" s="790">
        <v>1298</v>
      </c>
      <c r="E1499" s="790">
        <v>175</v>
      </c>
      <c r="F1499" s="790">
        <v>170</v>
      </c>
      <c r="G1499" s="790">
        <v>465</v>
      </c>
      <c r="H1499" s="790">
        <v>487</v>
      </c>
      <c r="I1499" s="906"/>
      <c r="J1499" s="906"/>
      <c r="K1499" s="906"/>
      <c r="L1499" s="906"/>
      <c r="M1499" s="906"/>
      <c r="N1499" s="906"/>
      <c r="O1499" s="1052"/>
      <c r="P1499" s="1052"/>
      <c r="Q1499" s="1052"/>
      <c r="R1499" s="1052"/>
      <c r="S1499" s="1052"/>
      <c r="T1499" s="1052"/>
    </row>
    <row r="1500" spans="2:20" ht="12" customHeight="1">
      <c r="B1500" s="892"/>
      <c r="C1500" s="893" t="s">
        <v>787</v>
      </c>
      <c r="D1500" s="908">
        <v>846</v>
      </c>
      <c r="E1500" s="908">
        <v>102</v>
      </c>
      <c r="F1500" s="908">
        <v>118</v>
      </c>
      <c r="G1500" s="908">
        <v>211</v>
      </c>
      <c r="H1500" s="908">
        <v>413</v>
      </c>
      <c r="I1500" s="906"/>
      <c r="J1500" s="906"/>
      <c r="K1500" s="906"/>
      <c r="L1500" s="906"/>
      <c r="M1500" s="906"/>
      <c r="N1500" s="906"/>
      <c r="O1500" s="1052"/>
      <c r="P1500" s="1052"/>
      <c r="Q1500" s="1052"/>
      <c r="R1500" s="1052"/>
      <c r="S1500" s="1052"/>
      <c r="T1500" s="1052"/>
    </row>
    <row r="1501" spans="2:20" ht="12" customHeight="1">
      <c r="C1501" s="123" t="s">
        <v>789</v>
      </c>
      <c r="D1501" s="790">
        <v>1632</v>
      </c>
      <c r="E1501" s="790">
        <v>335</v>
      </c>
      <c r="F1501" s="790">
        <v>220</v>
      </c>
      <c r="G1501" s="790">
        <v>245</v>
      </c>
      <c r="H1501" s="790">
        <v>830</v>
      </c>
      <c r="I1501" s="906"/>
      <c r="J1501" s="906"/>
      <c r="K1501" s="906"/>
      <c r="L1501" s="906"/>
      <c r="M1501" s="906"/>
      <c r="N1501" s="906"/>
      <c r="O1501" s="1052"/>
      <c r="P1501" s="1052"/>
      <c r="Q1501" s="1052"/>
      <c r="R1501" s="1052"/>
      <c r="S1501" s="1052"/>
      <c r="T1501" s="1052"/>
    </row>
    <row r="1502" spans="2:20" ht="12" customHeight="1">
      <c r="C1502" s="123" t="s">
        <v>791</v>
      </c>
      <c r="D1502" s="790">
        <v>6261</v>
      </c>
      <c r="E1502" s="790">
        <v>1899</v>
      </c>
      <c r="F1502" s="790">
        <v>897</v>
      </c>
      <c r="G1502" s="790">
        <v>675</v>
      </c>
      <c r="H1502" s="790">
        <v>2786</v>
      </c>
      <c r="I1502" s="906"/>
      <c r="J1502" s="906"/>
      <c r="K1502" s="906"/>
      <c r="L1502" s="906"/>
      <c r="M1502" s="906"/>
      <c r="N1502" s="906"/>
      <c r="O1502" s="1052"/>
      <c r="P1502" s="1052"/>
      <c r="Q1502" s="1052"/>
      <c r="R1502" s="1052"/>
      <c r="S1502" s="1052"/>
      <c r="T1502" s="1052"/>
    </row>
    <row r="1503" spans="2:20" ht="12" customHeight="1">
      <c r="C1503" s="123" t="s">
        <v>793</v>
      </c>
      <c r="D1503" s="790">
        <v>3485</v>
      </c>
      <c r="E1503" s="790">
        <v>704</v>
      </c>
      <c r="F1503" s="790">
        <v>512</v>
      </c>
      <c r="G1503" s="790">
        <v>639</v>
      </c>
      <c r="H1503" s="790">
        <v>1628</v>
      </c>
      <c r="I1503" s="906"/>
      <c r="J1503" s="906"/>
      <c r="K1503" s="906"/>
      <c r="L1503" s="906"/>
      <c r="M1503" s="906"/>
      <c r="N1503" s="906"/>
      <c r="O1503" s="1052"/>
      <c r="P1503" s="1052"/>
      <c r="Q1503" s="1052"/>
      <c r="R1503" s="1052"/>
      <c r="S1503" s="1052"/>
      <c r="T1503" s="1052"/>
    </row>
    <row r="1504" spans="2:20" ht="12" customHeight="1">
      <c r="C1504" s="123" t="s">
        <v>795</v>
      </c>
      <c r="D1504" s="790">
        <v>739</v>
      </c>
      <c r="E1504" s="790">
        <v>95</v>
      </c>
      <c r="F1504" s="790">
        <v>92</v>
      </c>
      <c r="G1504" s="790">
        <v>103</v>
      </c>
      <c r="H1504" s="790">
        <v>448</v>
      </c>
      <c r="I1504" s="906"/>
      <c r="J1504" s="906"/>
      <c r="K1504" s="906"/>
      <c r="L1504" s="906"/>
      <c r="M1504" s="906"/>
      <c r="N1504" s="906"/>
      <c r="O1504" s="1052"/>
      <c r="P1504" s="1052"/>
      <c r="Q1504" s="1052"/>
      <c r="R1504" s="1052"/>
      <c r="S1504" s="1052"/>
      <c r="T1504" s="1052"/>
    </row>
    <row r="1505" spans="2:20" ht="12" customHeight="1">
      <c r="B1505" s="892"/>
      <c r="C1505" s="893" t="s">
        <v>797</v>
      </c>
      <c r="D1505" s="908">
        <v>492</v>
      </c>
      <c r="E1505" s="908">
        <v>97</v>
      </c>
      <c r="F1505" s="908">
        <v>77</v>
      </c>
      <c r="G1505" s="908">
        <v>66</v>
      </c>
      <c r="H1505" s="908">
        <v>252</v>
      </c>
      <c r="I1505" s="906"/>
      <c r="J1505" s="906"/>
      <c r="K1505" s="906"/>
      <c r="L1505" s="906"/>
      <c r="M1505" s="906"/>
      <c r="N1505" s="906"/>
      <c r="O1505" s="1052"/>
      <c r="P1505" s="1052"/>
      <c r="Q1505" s="1052"/>
      <c r="R1505" s="1052"/>
      <c r="S1505" s="1052"/>
      <c r="T1505" s="1052"/>
    </row>
    <row r="1506" spans="2:20" ht="12" customHeight="1">
      <c r="C1506" s="123" t="s">
        <v>799</v>
      </c>
      <c r="D1506" s="790">
        <v>359</v>
      </c>
      <c r="E1506" s="790">
        <v>55</v>
      </c>
      <c r="F1506" s="790">
        <v>60</v>
      </c>
      <c r="G1506" s="790">
        <v>44</v>
      </c>
      <c r="H1506" s="790">
        <v>200</v>
      </c>
      <c r="I1506" s="906"/>
      <c r="J1506" s="906"/>
      <c r="K1506" s="906"/>
      <c r="L1506" s="906"/>
      <c r="M1506" s="906"/>
      <c r="N1506" s="906"/>
      <c r="O1506" s="1052"/>
      <c r="P1506" s="1052"/>
      <c r="Q1506" s="1052"/>
      <c r="R1506" s="1052"/>
      <c r="S1506" s="1052"/>
      <c r="T1506" s="1052"/>
    </row>
    <row r="1507" spans="2:20" ht="12" customHeight="1">
      <c r="C1507" s="123" t="s">
        <v>801</v>
      </c>
      <c r="D1507" s="790">
        <v>422</v>
      </c>
      <c r="E1507" s="790">
        <v>69</v>
      </c>
      <c r="F1507" s="790">
        <v>61</v>
      </c>
      <c r="G1507" s="790">
        <v>68</v>
      </c>
      <c r="H1507" s="790">
        <v>223</v>
      </c>
      <c r="I1507" s="906"/>
      <c r="J1507" s="906"/>
      <c r="K1507" s="906"/>
      <c r="L1507" s="906"/>
      <c r="M1507" s="906"/>
      <c r="N1507" s="906"/>
      <c r="O1507" s="1052"/>
      <c r="P1507" s="1052"/>
      <c r="Q1507" s="1052"/>
      <c r="R1507" s="1052"/>
      <c r="S1507" s="1052"/>
      <c r="T1507" s="1052"/>
    </row>
    <row r="1508" spans="2:20" ht="12" customHeight="1">
      <c r="C1508" s="123" t="s">
        <v>803</v>
      </c>
      <c r="D1508" s="790">
        <v>1187</v>
      </c>
      <c r="E1508" s="790">
        <v>168</v>
      </c>
      <c r="F1508" s="790">
        <v>185</v>
      </c>
      <c r="G1508" s="790">
        <v>216</v>
      </c>
      <c r="H1508" s="790">
        <v>617</v>
      </c>
      <c r="I1508" s="906"/>
      <c r="J1508" s="906"/>
      <c r="K1508" s="906"/>
      <c r="L1508" s="906"/>
      <c r="M1508" s="906"/>
      <c r="N1508" s="906"/>
      <c r="O1508" s="1052"/>
      <c r="P1508" s="1052"/>
      <c r="Q1508" s="1052"/>
      <c r="R1508" s="1052"/>
      <c r="S1508" s="1052"/>
      <c r="T1508" s="1052"/>
    </row>
    <row r="1509" spans="2:20" ht="12" customHeight="1">
      <c r="C1509" s="123" t="s">
        <v>805</v>
      </c>
      <c r="D1509" s="790">
        <v>1844</v>
      </c>
      <c r="E1509" s="790">
        <v>308</v>
      </c>
      <c r="F1509" s="790">
        <v>418</v>
      </c>
      <c r="G1509" s="790">
        <v>260</v>
      </c>
      <c r="H1509" s="790">
        <v>857</v>
      </c>
      <c r="I1509" s="906"/>
      <c r="J1509" s="906"/>
      <c r="K1509" s="906"/>
      <c r="L1509" s="906"/>
      <c r="M1509" s="906"/>
      <c r="N1509" s="906"/>
      <c r="O1509" s="1052"/>
      <c r="P1509" s="1052"/>
      <c r="Q1509" s="1052"/>
      <c r="R1509" s="1052"/>
      <c r="S1509" s="1052"/>
      <c r="T1509" s="1052"/>
    </row>
    <row r="1510" spans="2:20" ht="12" customHeight="1">
      <c r="B1510" s="892"/>
      <c r="C1510" s="893" t="s">
        <v>807</v>
      </c>
      <c r="D1510" s="908">
        <v>833</v>
      </c>
      <c r="E1510" s="908">
        <v>108</v>
      </c>
      <c r="F1510" s="908">
        <v>131</v>
      </c>
      <c r="G1510" s="908">
        <v>115</v>
      </c>
      <c r="H1510" s="908">
        <v>479</v>
      </c>
      <c r="I1510" s="906"/>
      <c r="J1510" s="906"/>
      <c r="K1510" s="906"/>
      <c r="L1510" s="906"/>
      <c r="M1510" s="906"/>
      <c r="N1510" s="906"/>
      <c r="O1510" s="1052"/>
      <c r="P1510" s="1052"/>
      <c r="Q1510" s="1052"/>
      <c r="R1510" s="1052"/>
      <c r="S1510" s="1052"/>
      <c r="T1510" s="1052"/>
    </row>
    <row r="1511" spans="2:20" ht="12" customHeight="1">
      <c r="C1511" s="123" t="s">
        <v>809</v>
      </c>
      <c r="D1511" s="790">
        <v>394</v>
      </c>
      <c r="E1511" s="790">
        <v>74</v>
      </c>
      <c r="F1511" s="790">
        <v>72</v>
      </c>
      <c r="G1511" s="790">
        <v>42</v>
      </c>
      <c r="H1511" s="790">
        <v>207</v>
      </c>
      <c r="I1511" s="906"/>
      <c r="J1511" s="906"/>
      <c r="K1511" s="906"/>
      <c r="L1511" s="906"/>
      <c r="M1511" s="906"/>
      <c r="N1511" s="906"/>
      <c r="O1511" s="1052"/>
      <c r="P1511" s="1052"/>
      <c r="Q1511" s="1052"/>
      <c r="R1511" s="1052"/>
      <c r="S1511" s="1052"/>
      <c r="T1511" s="1052"/>
    </row>
    <row r="1512" spans="2:20" ht="12" customHeight="1">
      <c r="C1512" s="123" t="s">
        <v>811</v>
      </c>
      <c r="D1512" s="790">
        <v>677</v>
      </c>
      <c r="E1512" s="790">
        <v>161</v>
      </c>
      <c r="F1512" s="790">
        <v>131</v>
      </c>
      <c r="G1512" s="790">
        <v>96</v>
      </c>
      <c r="H1512" s="790">
        <v>288</v>
      </c>
      <c r="I1512" s="906"/>
      <c r="J1512" s="906"/>
      <c r="K1512" s="906"/>
      <c r="L1512" s="906"/>
      <c r="M1512" s="906"/>
      <c r="N1512" s="906"/>
      <c r="O1512" s="1052"/>
      <c r="P1512" s="1052"/>
      <c r="Q1512" s="1052"/>
      <c r="R1512" s="1052"/>
      <c r="S1512" s="1052"/>
      <c r="T1512" s="1052"/>
    </row>
    <row r="1513" spans="2:20" ht="12" customHeight="1">
      <c r="C1513" s="123" t="s">
        <v>813</v>
      </c>
      <c r="D1513" s="790">
        <v>718</v>
      </c>
      <c r="E1513" s="790">
        <v>137</v>
      </c>
      <c r="F1513" s="790">
        <v>83</v>
      </c>
      <c r="G1513" s="790">
        <v>121</v>
      </c>
      <c r="H1513" s="790">
        <v>377</v>
      </c>
      <c r="I1513" s="906"/>
      <c r="J1513" s="906"/>
      <c r="K1513" s="906"/>
      <c r="L1513" s="906"/>
      <c r="M1513" s="906"/>
      <c r="N1513" s="906"/>
      <c r="O1513" s="1052"/>
      <c r="P1513" s="1052"/>
      <c r="Q1513" s="1052"/>
      <c r="R1513" s="1052"/>
      <c r="S1513" s="1052"/>
      <c r="T1513" s="1052"/>
    </row>
    <row r="1514" spans="2:20" ht="12" customHeight="1">
      <c r="C1514" s="123" t="s">
        <v>815</v>
      </c>
      <c r="D1514" s="790">
        <v>377</v>
      </c>
      <c r="E1514" s="790">
        <v>69</v>
      </c>
      <c r="F1514" s="790">
        <v>68</v>
      </c>
      <c r="G1514" s="790">
        <v>35</v>
      </c>
      <c r="H1514" s="790">
        <v>204</v>
      </c>
      <c r="I1514" s="906"/>
      <c r="J1514" s="906"/>
      <c r="K1514" s="906"/>
      <c r="L1514" s="906"/>
      <c r="M1514" s="906"/>
      <c r="N1514" s="906"/>
      <c r="O1514" s="1052"/>
      <c r="P1514" s="1052"/>
      <c r="Q1514" s="1052"/>
      <c r="R1514" s="1052"/>
      <c r="S1514" s="1052"/>
      <c r="T1514" s="1052"/>
    </row>
    <row r="1515" spans="2:20" ht="12" customHeight="1">
      <c r="B1515" s="892"/>
      <c r="C1515" s="893" t="s">
        <v>817</v>
      </c>
      <c r="D1515" s="908">
        <v>3390</v>
      </c>
      <c r="E1515" s="908">
        <v>711</v>
      </c>
      <c r="F1515" s="908">
        <v>544</v>
      </c>
      <c r="G1515" s="908">
        <v>430</v>
      </c>
      <c r="H1515" s="908">
        <v>1701</v>
      </c>
      <c r="I1515" s="906"/>
      <c r="J1515" s="906"/>
      <c r="K1515" s="906"/>
      <c r="L1515" s="906"/>
      <c r="M1515" s="906"/>
      <c r="N1515" s="906"/>
      <c r="O1515" s="1052"/>
      <c r="P1515" s="1052"/>
      <c r="Q1515" s="1052"/>
      <c r="R1515" s="1052"/>
      <c r="S1515" s="1052"/>
      <c r="T1515" s="1052"/>
    </row>
    <row r="1516" spans="2:20" ht="12" customHeight="1">
      <c r="C1516" s="123" t="s">
        <v>819</v>
      </c>
      <c r="D1516" s="790">
        <v>524</v>
      </c>
      <c r="E1516" s="790">
        <v>94</v>
      </c>
      <c r="F1516" s="790">
        <v>74</v>
      </c>
      <c r="G1516" s="790">
        <v>136</v>
      </c>
      <c r="H1516" s="790">
        <v>220</v>
      </c>
      <c r="I1516" s="906"/>
      <c r="J1516" s="906"/>
      <c r="K1516" s="906"/>
      <c r="L1516" s="906"/>
      <c r="M1516" s="906"/>
      <c r="N1516" s="906"/>
      <c r="O1516" s="1052"/>
      <c r="P1516" s="1052"/>
      <c r="Q1516" s="1052"/>
      <c r="R1516" s="1052"/>
      <c r="S1516" s="1052"/>
      <c r="T1516" s="1052"/>
    </row>
    <row r="1517" spans="2:20" ht="12" customHeight="1">
      <c r="C1517" s="123" t="s">
        <v>821</v>
      </c>
      <c r="D1517" s="790">
        <v>826</v>
      </c>
      <c r="E1517" s="790">
        <v>119</v>
      </c>
      <c r="F1517" s="790">
        <v>198</v>
      </c>
      <c r="G1517" s="790">
        <v>69</v>
      </c>
      <c r="H1517" s="790">
        <v>438</v>
      </c>
      <c r="I1517" s="906"/>
      <c r="J1517" s="906"/>
      <c r="K1517" s="906"/>
      <c r="L1517" s="906"/>
      <c r="M1517" s="906"/>
      <c r="N1517" s="906"/>
      <c r="O1517" s="1052"/>
      <c r="P1517" s="1052"/>
      <c r="Q1517" s="1052"/>
      <c r="R1517" s="1052"/>
      <c r="S1517" s="1052"/>
      <c r="T1517" s="1052"/>
    </row>
    <row r="1518" spans="2:20" ht="12" customHeight="1">
      <c r="C1518" s="123" t="s">
        <v>823</v>
      </c>
      <c r="D1518" s="790">
        <v>990</v>
      </c>
      <c r="E1518" s="790">
        <v>188</v>
      </c>
      <c r="F1518" s="790">
        <v>180</v>
      </c>
      <c r="G1518" s="790">
        <v>108</v>
      </c>
      <c r="H1518" s="790">
        <v>513</v>
      </c>
      <c r="I1518" s="906"/>
      <c r="J1518" s="906"/>
      <c r="K1518" s="906"/>
      <c r="L1518" s="906"/>
      <c r="M1518" s="906"/>
      <c r="N1518" s="906"/>
      <c r="O1518" s="1052"/>
      <c r="P1518" s="1052"/>
      <c r="Q1518" s="1052"/>
      <c r="R1518" s="1052"/>
      <c r="S1518" s="1052"/>
      <c r="T1518" s="1052"/>
    </row>
    <row r="1519" spans="2:20" ht="12" customHeight="1">
      <c r="C1519" s="123" t="s">
        <v>825</v>
      </c>
      <c r="D1519" s="790">
        <v>694</v>
      </c>
      <c r="E1519" s="790">
        <v>79</v>
      </c>
      <c r="F1519" s="790">
        <v>138</v>
      </c>
      <c r="G1519" s="790">
        <v>83</v>
      </c>
      <c r="H1519" s="790">
        <v>393</v>
      </c>
      <c r="I1519" s="906"/>
      <c r="J1519" s="906"/>
      <c r="K1519" s="906"/>
      <c r="L1519" s="906"/>
      <c r="M1519" s="906"/>
      <c r="N1519" s="906"/>
      <c r="O1519" s="1052"/>
      <c r="P1519" s="1052"/>
      <c r="Q1519" s="1052"/>
      <c r="R1519" s="1052"/>
      <c r="S1519" s="1052"/>
      <c r="T1519" s="1052"/>
    </row>
    <row r="1520" spans="2:20" ht="12" customHeight="1">
      <c r="B1520" s="892"/>
      <c r="C1520" s="893" t="s">
        <v>827</v>
      </c>
      <c r="D1520" s="908">
        <v>548</v>
      </c>
      <c r="E1520" s="908">
        <v>87</v>
      </c>
      <c r="F1520" s="908">
        <v>85</v>
      </c>
      <c r="G1520" s="908">
        <v>82</v>
      </c>
      <c r="H1520" s="908">
        <v>294</v>
      </c>
      <c r="I1520" s="906"/>
      <c r="J1520" s="906"/>
      <c r="K1520" s="906"/>
      <c r="L1520" s="906"/>
      <c r="M1520" s="906"/>
      <c r="N1520" s="906"/>
      <c r="O1520" s="1052"/>
      <c r="P1520" s="1052"/>
      <c r="Q1520" s="1052"/>
      <c r="R1520" s="1052"/>
      <c r="S1520" s="1052"/>
      <c r="T1520" s="1052"/>
    </row>
    <row r="1521" spans="2:20" ht="12" customHeight="1">
      <c r="C1521" s="123" t="s">
        <v>829</v>
      </c>
      <c r="D1521" s="790">
        <v>880</v>
      </c>
      <c r="E1521" s="790">
        <v>125</v>
      </c>
      <c r="F1521" s="790">
        <v>125</v>
      </c>
      <c r="G1521" s="790">
        <v>135</v>
      </c>
      <c r="H1521" s="790">
        <v>496</v>
      </c>
      <c r="I1521" s="906"/>
      <c r="J1521" s="906"/>
      <c r="K1521" s="906"/>
      <c r="L1521" s="906"/>
      <c r="M1521" s="906"/>
      <c r="N1521" s="906"/>
      <c r="O1521" s="1052"/>
      <c r="P1521" s="1052"/>
      <c r="Q1521" s="1052"/>
      <c r="R1521" s="1052"/>
      <c r="S1521" s="1052"/>
      <c r="T1521" s="1052"/>
    </row>
    <row r="1522" spans="2:20" ht="12" customHeight="1">
      <c r="B1522" s="111"/>
      <c r="C1522" s="135" t="s">
        <v>831</v>
      </c>
      <c r="D1522" s="793">
        <v>582</v>
      </c>
      <c r="E1522" s="793">
        <v>121</v>
      </c>
      <c r="F1522" s="793">
        <v>91</v>
      </c>
      <c r="G1522" s="793">
        <v>31</v>
      </c>
      <c r="H1522" s="793">
        <v>338</v>
      </c>
      <c r="I1522" s="906"/>
      <c r="J1522" s="906"/>
      <c r="K1522" s="906"/>
      <c r="L1522" s="906"/>
      <c r="M1522" s="906"/>
      <c r="N1522" s="906"/>
      <c r="O1522" s="1052"/>
      <c r="P1522" s="1052"/>
      <c r="Q1522" s="1052"/>
      <c r="R1522" s="1052"/>
      <c r="S1522" s="1052"/>
      <c r="T1522" s="1052"/>
    </row>
    <row r="1523" spans="2:20" ht="12" customHeight="1">
      <c r="B1523" s="94" t="s">
        <v>1876</v>
      </c>
      <c r="C1523" s="94"/>
    </row>
    <row r="1524" spans="2:20" ht="12" customHeight="1">
      <c r="B1524" s="94" t="s">
        <v>1877</v>
      </c>
      <c r="C1524" s="94"/>
    </row>
    <row r="1525" spans="2:20" ht="12" customHeight="1">
      <c r="B1525" s="94" t="s">
        <v>1878</v>
      </c>
      <c r="C1525" s="94"/>
    </row>
    <row r="1526" spans="2:20" ht="12" customHeight="1">
      <c r="C1526" s="94"/>
    </row>
    <row r="1527" spans="2:20" ht="12" customHeight="1">
      <c r="B1527" s="94" t="s">
        <v>1962</v>
      </c>
      <c r="C1527" s="94"/>
    </row>
    <row r="1528" spans="2:20" ht="12" customHeight="1">
      <c r="C1528" s="94"/>
      <c r="I1528" s="4" t="s">
        <v>1963</v>
      </c>
    </row>
    <row r="1529" spans="2:20" ht="12" customHeight="1">
      <c r="B1529" s="121"/>
      <c r="C1529" s="122"/>
      <c r="D1529" s="729" t="s">
        <v>1872</v>
      </c>
      <c r="E1529" s="1180" t="s">
        <v>1724</v>
      </c>
      <c r="F1529" s="1197"/>
      <c r="G1529" s="1197"/>
      <c r="H1529" s="1197"/>
      <c r="I1529" s="1197"/>
    </row>
    <row r="1530" spans="2:20" ht="12" customHeight="1">
      <c r="B1530" s="97"/>
      <c r="C1530" s="123"/>
      <c r="D1530" s="860" t="s">
        <v>1044</v>
      </c>
      <c r="E1530" s="729" t="s">
        <v>567</v>
      </c>
      <c r="F1530" s="729" t="s">
        <v>489</v>
      </c>
      <c r="G1530" s="729" t="s">
        <v>490</v>
      </c>
      <c r="H1530" s="729" t="s">
        <v>1855</v>
      </c>
      <c r="I1530" s="1061" t="s">
        <v>1856</v>
      </c>
    </row>
    <row r="1531" spans="2:20" ht="12" customHeight="1">
      <c r="B1531" s="111"/>
      <c r="C1531" s="135"/>
      <c r="D1531" s="128"/>
      <c r="E1531" s="128"/>
      <c r="F1531" s="128"/>
      <c r="G1531" s="128"/>
      <c r="H1531" s="128"/>
      <c r="I1531" s="149"/>
    </row>
    <row r="1532" spans="2:20" ht="12" customHeight="1">
      <c r="B1532" s="892" t="s">
        <v>1875</v>
      </c>
      <c r="C1532" s="893"/>
      <c r="D1532" s="905">
        <v>100</v>
      </c>
      <c r="E1532" s="905">
        <v>100</v>
      </c>
      <c r="F1532" s="905">
        <v>23</v>
      </c>
      <c r="G1532" s="905">
        <v>15.1</v>
      </c>
      <c r="H1532" s="905">
        <v>14.3</v>
      </c>
      <c r="I1532" s="905">
        <v>47.5</v>
      </c>
    </row>
    <row r="1533" spans="2:20" ht="12" customHeight="1">
      <c r="C1533" s="123" t="s">
        <v>739</v>
      </c>
      <c r="D1533" s="906">
        <v>4.4000000000000004</v>
      </c>
      <c r="E1533" s="907">
        <v>100</v>
      </c>
      <c r="F1533" s="907">
        <v>22.1</v>
      </c>
      <c r="G1533" s="907">
        <v>19.100000000000001</v>
      </c>
      <c r="H1533" s="907">
        <v>8.6999999999999993</v>
      </c>
      <c r="I1533" s="907">
        <v>50</v>
      </c>
    </row>
    <row r="1534" spans="2:20" ht="12" customHeight="1">
      <c r="C1534" s="123" t="s">
        <v>741</v>
      </c>
      <c r="D1534" s="906">
        <v>0.9</v>
      </c>
      <c r="E1534" s="907">
        <v>100</v>
      </c>
      <c r="F1534" s="907">
        <v>14.9</v>
      </c>
      <c r="G1534" s="907">
        <v>20</v>
      </c>
      <c r="H1534" s="907">
        <v>11.4</v>
      </c>
      <c r="I1534" s="907">
        <v>53.7</v>
      </c>
    </row>
    <row r="1535" spans="2:20" ht="12" customHeight="1">
      <c r="C1535" s="123" t="s">
        <v>743</v>
      </c>
      <c r="D1535" s="906">
        <v>0.9</v>
      </c>
      <c r="E1535" s="907">
        <v>100</v>
      </c>
      <c r="F1535" s="907">
        <v>11</v>
      </c>
      <c r="G1535" s="907">
        <v>20.2</v>
      </c>
      <c r="H1535" s="907">
        <v>16.600000000000001</v>
      </c>
      <c r="I1535" s="907">
        <v>52.2</v>
      </c>
    </row>
    <row r="1536" spans="2:20" ht="12" customHeight="1">
      <c r="C1536" s="123" t="s">
        <v>745</v>
      </c>
      <c r="D1536" s="906">
        <v>1.8</v>
      </c>
      <c r="E1536" s="907">
        <v>100</v>
      </c>
      <c r="F1536" s="907">
        <v>20.399999999999999</v>
      </c>
      <c r="G1536" s="907">
        <v>19.3</v>
      </c>
      <c r="H1536" s="907">
        <v>10</v>
      </c>
      <c r="I1536" s="907">
        <v>49.9</v>
      </c>
    </row>
    <row r="1537" spans="2:9" ht="12" customHeight="1">
      <c r="B1537" s="892"/>
      <c r="C1537" s="893" t="s">
        <v>747</v>
      </c>
      <c r="D1537" s="905">
        <v>0.7</v>
      </c>
      <c r="E1537" s="905">
        <v>100</v>
      </c>
      <c r="F1537" s="905">
        <v>13.3</v>
      </c>
      <c r="G1537" s="905">
        <v>18.899999999999999</v>
      </c>
      <c r="H1537" s="905">
        <v>13.8</v>
      </c>
      <c r="I1537" s="905">
        <v>53.5</v>
      </c>
    </row>
    <row r="1538" spans="2:9" ht="12" customHeight="1">
      <c r="C1538" s="123" t="s">
        <v>749</v>
      </c>
      <c r="D1538" s="906">
        <v>0.7</v>
      </c>
      <c r="E1538" s="907">
        <v>100</v>
      </c>
      <c r="F1538" s="907">
        <v>15.8</v>
      </c>
      <c r="G1538" s="907">
        <v>15.8</v>
      </c>
      <c r="H1538" s="907">
        <v>21.9</v>
      </c>
      <c r="I1538" s="907">
        <v>46.6</v>
      </c>
    </row>
    <row r="1539" spans="2:9" ht="12" customHeight="1">
      <c r="C1539" s="123" t="s">
        <v>751</v>
      </c>
      <c r="D1539" s="906">
        <v>1.2</v>
      </c>
      <c r="E1539" s="907">
        <v>100</v>
      </c>
      <c r="F1539" s="907">
        <v>14.2</v>
      </c>
      <c r="G1539" s="907">
        <v>17.7</v>
      </c>
      <c r="H1539" s="907">
        <v>20.2</v>
      </c>
      <c r="I1539" s="907">
        <v>46.5</v>
      </c>
    </row>
    <row r="1540" spans="2:9" ht="12" customHeight="1">
      <c r="C1540" s="123" t="s">
        <v>753</v>
      </c>
      <c r="D1540" s="906">
        <v>1.9</v>
      </c>
      <c r="E1540" s="907">
        <v>100</v>
      </c>
      <c r="F1540" s="907">
        <v>17.8</v>
      </c>
      <c r="G1540" s="907">
        <v>19.5</v>
      </c>
      <c r="H1540" s="907">
        <v>15.6</v>
      </c>
      <c r="I1540" s="907">
        <v>46.9</v>
      </c>
    </row>
    <row r="1541" spans="2:9" ht="12" customHeight="1">
      <c r="C1541" s="123" t="s">
        <v>755</v>
      </c>
      <c r="D1541" s="906">
        <v>1.2</v>
      </c>
      <c r="E1541" s="907">
        <v>100</v>
      </c>
      <c r="F1541" s="907">
        <v>16.899999999999999</v>
      </c>
      <c r="G1541" s="907">
        <v>16.5</v>
      </c>
      <c r="H1541" s="907">
        <v>18.100000000000001</v>
      </c>
      <c r="I1541" s="907">
        <v>48.4</v>
      </c>
    </row>
    <row r="1542" spans="2:9" ht="12" customHeight="1">
      <c r="B1542" s="892"/>
      <c r="C1542" s="893" t="s">
        <v>757</v>
      </c>
      <c r="D1542" s="905">
        <v>1.3</v>
      </c>
      <c r="E1542" s="905">
        <v>100</v>
      </c>
      <c r="F1542" s="905">
        <v>22.5</v>
      </c>
      <c r="G1542" s="905">
        <v>17.600000000000001</v>
      </c>
      <c r="H1542" s="905">
        <v>16</v>
      </c>
      <c r="I1542" s="905">
        <v>43.7</v>
      </c>
    </row>
    <row r="1543" spans="2:9" ht="12" customHeight="1">
      <c r="C1543" s="123" t="s">
        <v>759</v>
      </c>
      <c r="D1543" s="906">
        <v>4.2</v>
      </c>
      <c r="E1543" s="907">
        <v>100</v>
      </c>
      <c r="F1543" s="907">
        <v>17.899999999999999</v>
      </c>
      <c r="G1543" s="907">
        <v>16.100000000000001</v>
      </c>
      <c r="H1543" s="907">
        <v>22.5</v>
      </c>
      <c r="I1543" s="907">
        <v>43.3</v>
      </c>
    </row>
    <row r="1544" spans="2:9" ht="12" customHeight="1">
      <c r="C1544" s="123" t="s">
        <v>761</v>
      </c>
      <c r="D1544" s="906">
        <v>4.0999999999999996</v>
      </c>
      <c r="E1544" s="907">
        <v>100</v>
      </c>
      <c r="F1544" s="907">
        <v>16.399999999999999</v>
      </c>
      <c r="G1544" s="907">
        <v>14.8</v>
      </c>
      <c r="H1544" s="907">
        <v>16.399999999999999</v>
      </c>
      <c r="I1544" s="907">
        <v>52.3</v>
      </c>
    </row>
    <row r="1545" spans="2:9" ht="12" customHeight="1">
      <c r="C1545" s="123" t="s">
        <v>763</v>
      </c>
      <c r="D1545" s="906">
        <v>17</v>
      </c>
      <c r="E1545" s="907">
        <v>100</v>
      </c>
      <c r="F1545" s="907">
        <v>40</v>
      </c>
      <c r="G1545" s="907">
        <v>11.1</v>
      </c>
      <c r="H1545" s="907">
        <v>3.3</v>
      </c>
      <c r="I1545" s="907">
        <v>45.6</v>
      </c>
    </row>
    <row r="1546" spans="2:9" ht="12" customHeight="1">
      <c r="C1546" s="123" t="s">
        <v>765</v>
      </c>
      <c r="D1546" s="906">
        <v>6.1</v>
      </c>
      <c r="E1546" s="907">
        <v>100</v>
      </c>
      <c r="F1546" s="907">
        <v>25.2</v>
      </c>
      <c r="G1546" s="907">
        <v>15.2</v>
      </c>
      <c r="H1546" s="907">
        <v>13.9</v>
      </c>
      <c r="I1546" s="907">
        <v>45.7</v>
      </c>
    </row>
    <row r="1547" spans="2:9" ht="12" customHeight="1">
      <c r="B1547" s="892"/>
      <c r="C1547" s="893" t="s">
        <v>767</v>
      </c>
      <c r="D1547" s="905">
        <v>1.8</v>
      </c>
      <c r="E1547" s="905">
        <v>100</v>
      </c>
      <c r="F1547" s="905">
        <v>20.8</v>
      </c>
      <c r="G1547" s="905">
        <v>13.4</v>
      </c>
      <c r="H1547" s="905">
        <v>15.2</v>
      </c>
      <c r="I1547" s="905">
        <v>50.5</v>
      </c>
    </row>
    <row r="1548" spans="2:9" ht="12" customHeight="1">
      <c r="C1548" s="123" t="s">
        <v>769</v>
      </c>
      <c r="D1548" s="906">
        <v>0.9</v>
      </c>
      <c r="E1548" s="907">
        <v>100</v>
      </c>
      <c r="F1548" s="907">
        <v>18.7</v>
      </c>
      <c r="G1548" s="907">
        <v>12.8</v>
      </c>
      <c r="H1548" s="907">
        <v>19.5</v>
      </c>
      <c r="I1548" s="907">
        <v>49</v>
      </c>
    </row>
    <row r="1549" spans="2:9" ht="12" customHeight="1">
      <c r="C1549" s="123" t="s">
        <v>771</v>
      </c>
      <c r="D1549" s="906">
        <v>0.9</v>
      </c>
      <c r="E1549" s="907">
        <v>100</v>
      </c>
      <c r="F1549" s="907">
        <v>16.7</v>
      </c>
      <c r="G1549" s="907">
        <v>15.6</v>
      </c>
      <c r="H1549" s="907">
        <v>13.3</v>
      </c>
      <c r="I1549" s="907">
        <v>54.4</v>
      </c>
    </row>
    <row r="1550" spans="2:9" ht="12" customHeight="1">
      <c r="C1550" s="123" t="s">
        <v>773</v>
      </c>
      <c r="D1550" s="906">
        <v>0.6</v>
      </c>
      <c r="E1550" s="907">
        <v>100</v>
      </c>
      <c r="F1550" s="907">
        <v>16.8</v>
      </c>
      <c r="G1550" s="907">
        <v>13.7</v>
      </c>
      <c r="H1550" s="907">
        <v>21.1</v>
      </c>
      <c r="I1550" s="907">
        <v>48.1</v>
      </c>
    </row>
    <row r="1551" spans="2:9" ht="12" customHeight="1">
      <c r="C1551" s="123" t="s">
        <v>775</v>
      </c>
      <c r="D1551" s="906">
        <v>0.6</v>
      </c>
      <c r="E1551" s="907">
        <v>100</v>
      </c>
      <c r="F1551" s="907">
        <v>12.6</v>
      </c>
      <c r="G1551" s="907">
        <v>22.4</v>
      </c>
      <c r="H1551" s="907">
        <v>10.9</v>
      </c>
      <c r="I1551" s="907">
        <v>53.9</v>
      </c>
    </row>
    <row r="1552" spans="2:9" ht="12" customHeight="1">
      <c r="B1552" s="892"/>
      <c r="C1552" s="893" t="s">
        <v>777</v>
      </c>
      <c r="D1552" s="905">
        <v>1.6</v>
      </c>
      <c r="E1552" s="905">
        <v>100</v>
      </c>
      <c r="F1552" s="905">
        <v>18.2</v>
      </c>
      <c r="G1552" s="905">
        <v>14.5</v>
      </c>
      <c r="H1552" s="905">
        <v>16.2</v>
      </c>
      <c r="I1552" s="905">
        <v>50.9</v>
      </c>
    </row>
    <row r="1553" spans="2:9" ht="12" customHeight="1">
      <c r="C1553" s="123" t="s">
        <v>779</v>
      </c>
      <c r="D1553" s="906">
        <v>1.5</v>
      </c>
      <c r="E1553" s="907">
        <v>100</v>
      </c>
      <c r="F1553" s="907">
        <v>14</v>
      </c>
      <c r="G1553" s="907">
        <v>14.1</v>
      </c>
      <c r="H1553" s="907">
        <v>28</v>
      </c>
      <c r="I1553" s="907">
        <v>43.9</v>
      </c>
    </row>
    <row r="1554" spans="2:9" ht="12" customHeight="1">
      <c r="C1554" s="123" t="s">
        <v>781</v>
      </c>
      <c r="D1554" s="906">
        <v>2.9</v>
      </c>
      <c r="E1554" s="907">
        <v>100</v>
      </c>
      <c r="F1554" s="907">
        <v>18.3</v>
      </c>
      <c r="G1554" s="907">
        <v>19.8</v>
      </c>
      <c r="H1554" s="907">
        <v>16.7</v>
      </c>
      <c r="I1554" s="907">
        <v>45.2</v>
      </c>
    </row>
    <row r="1555" spans="2:9" ht="12" customHeight="1">
      <c r="C1555" s="123" t="s">
        <v>783</v>
      </c>
      <c r="D1555" s="906">
        <v>6</v>
      </c>
      <c r="E1555" s="907">
        <v>100</v>
      </c>
      <c r="F1555" s="907">
        <v>20.399999999999999</v>
      </c>
      <c r="G1555" s="907">
        <v>12.6</v>
      </c>
      <c r="H1555" s="907">
        <v>18.5</v>
      </c>
      <c r="I1555" s="907">
        <v>48.4</v>
      </c>
    </row>
    <row r="1556" spans="2:9" ht="12" customHeight="1">
      <c r="C1556" s="123" t="s">
        <v>785</v>
      </c>
      <c r="D1556" s="906">
        <v>1.5</v>
      </c>
      <c r="E1556" s="907">
        <v>100</v>
      </c>
      <c r="F1556" s="907">
        <v>13.5</v>
      </c>
      <c r="G1556" s="907">
        <v>13.1</v>
      </c>
      <c r="H1556" s="907">
        <v>35.799999999999997</v>
      </c>
      <c r="I1556" s="907">
        <v>37.5</v>
      </c>
    </row>
    <row r="1557" spans="2:9" ht="12" customHeight="1">
      <c r="B1557" s="892"/>
      <c r="C1557" s="893" t="s">
        <v>787</v>
      </c>
      <c r="D1557" s="905">
        <v>0.9</v>
      </c>
      <c r="E1557" s="905">
        <v>100</v>
      </c>
      <c r="F1557" s="905">
        <v>12.1</v>
      </c>
      <c r="G1557" s="905">
        <v>13.9</v>
      </c>
      <c r="H1557" s="905">
        <v>24.9</v>
      </c>
      <c r="I1557" s="905">
        <v>48.8</v>
      </c>
    </row>
    <row r="1558" spans="2:9" ht="12" customHeight="1">
      <c r="C1558" s="123" t="s">
        <v>789</v>
      </c>
      <c r="D1558" s="906">
        <v>1.8</v>
      </c>
      <c r="E1558" s="907">
        <v>100</v>
      </c>
      <c r="F1558" s="907">
        <v>20.5</v>
      </c>
      <c r="G1558" s="907">
        <v>13.5</v>
      </c>
      <c r="H1558" s="907">
        <v>15</v>
      </c>
      <c r="I1558" s="907">
        <v>50.9</v>
      </c>
    </row>
    <row r="1559" spans="2:9" ht="12" customHeight="1">
      <c r="C1559" s="123" t="s">
        <v>791</v>
      </c>
      <c r="D1559" s="906">
        <v>7</v>
      </c>
      <c r="E1559" s="907">
        <v>100</v>
      </c>
      <c r="F1559" s="907">
        <v>30.3</v>
      </c>
      <c r="G1559" s="907">
        <v>14.3</v>
      </c>
      <c r="H1559" s="907">
        <v>10.8</v>
      </c>
      <c r="I1559" s="907">
        <v>44.5</v>
      </c>
    </row>
    <row r="1560" spans="2:9" ht="12" customHeight="1">
      <c r="C1560" s="123" t="s">
        <v>793</v>
      </c>
      <c r="D1560" s="906">
        <v>3.9</v>
      </c>
      <c r="E1560" s="907">
        <v>100</v>
      </c>
      <c r="F1560" s="907">
        <v>20.2</v>
      </c>
      <c r="G1560" s="907">
        <v>14.7</v>
      </c>
      <c r="H1560" s="907">
        <v>18.3</v>
      </c>
      <c r="I1560" s="907">
        <v>46.7</v>
      </c>
    </row>
    <row r="1561" spans="2:9" ht="12" customHeight="1">
      <c r="C1561" s="123" t="s">
        <v>795</v>
      </c>
      <c r="D1561" s="906">
        <v>0.8</v>
      </c>
      <c r="E1561" s="907">
        <v>100</v>
      </c>
      <c r="F1561" s="907">
        <v>12.9</v>
      </c>
      <c r="G1561" s="907">
        <v>12.4</v>
      </c>
      <c r="H1561" s="907">
        <v>13.9</v>
      </c>
      <c r="I1561" s="907">
        <v>60.6</v>
      </c>
    </row>
    <row r="1562" spans="2:9" ht="12" customHeight="1">
      <c r="B1562" s="892"/>
      <c r="C1562" s="893" t="s">
        <v>797</v>
      </c>
      <c r="D1562" s="905">
        <v>0.6</v>
      </c>
      <c r="E1562" s="905">
        <v>100</v>
      </c>
      <c r="F1562" s="905">
        <v>19.7</v>
      </c>
      <c r="G1562" s="905">
        <v>15.7</v>
      </c>
      <c r="H1562" s="905">
        <v>13.4</v>
      </c>
      <c r="I1562" s="905">
        <v>51.2</v>
      </c>
    </row>
    <row r="1563" spans="2:9" ht="12" customHeight="1">
      <c r="C1563" s="123" t="s">
        <v>799</v>
      </c>
      <c r="D1563" s="906">
        <v>0.4</v>
      </c>
      <c r="E1563" s="907">
        <v>100</v>
      </c>
      <c r="F1563" s="907">
        <v>15.3</v>
      </c>
      <c r="G1563" s="907">
        <v>16.7</v>
      </c>
      <c r="H1563" s="907">
        <v>12.3</v>
      </c>
      <c r="I1563" s="907">
        <v>55.7</v>
      </c>
    </row>
    <row r="1564" spans="2:9" ht="12" customHeight="1">
      <c r="C1564" s="123" t="s">
        <v>801</v>
      </c>
      <c r="D1564" s="906">
        <v>0.5</v>
      </c>
      <c r="E1564" s="907">
        <v>100</v>
      </c>
      <c r="F1564" s="907">
        <v>16.399999999999999</v>
      </c>
      <c r="G1564" s="907">
        <v>14.5</v>
      </c>
      <c r="H1564" s="907">
        <v>16.100000000000001</v>
      </c>
      <c r="I1564" s="907">
        <v>52.8</v>
      </c>
    </row>
    <row r="1565" spans="2:9" ht="12" customHeight="1">
      <c r="C1565" s="123" t="s">
        <v>803</v>
      </c>
      <c r="D1565" s="906">
        <v>1.3</v>
      </c>
      <c r="E1565" s="907">
        <v>100</v>
      </c>
      <c r="F1565" s="907">
        <v>14.2</v>
      </c>
      <c r="G1565" s="907">
        <v>15.6</v>
      </c>
      <c r="H1565" s="907">
        <v>18.2</v>
      </c>
      <c r="I1565" s="907">
        <v>52</v>
      </c>
    </row>
    <row r="1566" spans="2:9" ht="12" customHeight="1">
      <c r="C1566" s="123" t="s">
        <v>805</v>
      </c>
      <c r="D1566" s="906">
        <v>2.1</v>
      </c>
      <c r="E1566" s="907">
        <v>100</v>
      </c>
      <c r="F1566" s="907">
        <v>16.7</v>
      </c>
      <c r="G1566" s="907">
        <v>22.7</v>
      </c>
      <c r="H1566" s="907">
        <v>14.1</v>
      </c>
      <c r="I1566" s="907">
        <v>46.5</v>
      </c>
    </row>
    <row r="1567" spans="2:9" ht="12" customHeight="1">
      <c r="B1567" s="892"/>
      <c r="C1567" s="893" t="s">
        <v>807</v>
      </c>
      <c r="D1567" s="905">
        <v>0.9</v>
      </c>
      <c r="E1567" s="905">
        <v>100</v>
      </c>
      <c r="F1567" s="905">
        <v>13</v>
      </c>
      <c r="G1567" s="905">
        <v>15.7</v>
      </c>
      <c r="H1567" s="905">
        <v>13.8</v>
      </c>
      <c r="I1567" s="905">
        <v>57.5</v>
      </c>
    </row>
    <row r="1568" spans="2:9" ht="12" customHeight="1">
      <c r="C1568" s="123" t="s">
        <v>809</v>
      </c>
      <c r="D1568" s="906">
        <v>0.4</v>
      </c>
      <c r="E1568" s="907">
        <v>100</v>
      </c>
      <c r="F1568" s="907">
        <v>18.8</v>
      </c>
      <c r="G1568" s="907">
        <v>18.3</v>
      </c>
      <c r="H1568" s="907">
        <v>10.7</v>
      </c>
      <c r="I1568" s="907">
        <v>52.5</v>
      </c>
    </row>
    <row r="1569" spans="2:14" ht="12" customHeight="1">
      <c r="C1569" s="123" t="s">
        <v>811</v>
      </c>
      <c r="D1569" s="906">
        <v>0.8</v>
      </c>
      <c r="E1569" s="907">
        <v>100</v>
      </c>
      <c r="F1569" s="907">
        <v>23.8</v>
      </c>
      <c r="G1569" s="907">
        <v>19.399999999999999</v>
      </c>
      <c r="H1569" s="907">
        <v>14.2</v>
      </c>
      <c r="I1569" s="907">
        <v>42.5</v>
      </c>
    </row>
    <row r="1570" spans="2:14" ht="12" customHeight="1">
      <c r="C1570" s="123" t="s">
        <v>813</v>
      </c>
      <c r="D1570" s="906">
        <v>0.8</v>
      </c>
      <c r="E1570" s="907">
        <v>100</v>
      </c>
      <c r="F1570" s="907">
        <v>19.100000000000001</v>
      </c>
      <c r="G1570" s="907">
        <v>11.6</v>
      </c>
      <c r="H1570" s="907">
        <v>16.899999999999999</v>
      </c>
      <c r="I1570" s="907">
        <v>52.5</v>
      </c>
    </row>
    <row r="1571" spans="2:14" ht="12" customHeight="1">
      <c r="C1571" s="123" t="s">
        <v>815</v>
      </c>
      <c r="D1571" s="906">
        <v>0.4</v>
      </c>
      <c r="E1571" s="907">
        <v>100</v>
      </c>
      <c r="F1571" s="907">
        <v>18.3</v>
      </c>
      <c r="G1571" s="907">
        <v>18</v>
      </c>
      <c r="H1571" s="907">
        <v>9.3000000000000007</v>
      </c>
      <c r="I1571" s="907">
        <v>54.1</v>
      </c>
    </row>
    <row r="1572" spans="2:14" ht="12" customHeight="1">
      <c r="B1572" s="892"/>
      <c r="C1572" s="893" t="s">
        <v>817</v>
      </c>
      <c r="D1572" s="905">
        <v>3.8</v>
      </c>
      <c r="E1572" s="905">
        <v>100</v>
      </c>
      <c r="F1572" s="905">
        <v>21</v>
      </c>
      <c r="G1572" s="905">
        <v>16</v>
      </c>
      <c r="H1572" s="905">
        <v>12.7</v>
      </c>
      <c r="I1572" s="905">
        <v>50.2</v>
      </c>
    </row>
    <row r="1573" spans="2:14" ht="12" customHeight="1">
      <c r="C1573" s="123" t="s">
        <v>819</v>
      </c>
      <c r="D1573" s="906">
        <v>0.6</v>
      </c>
      <c r="E1573" s="907">
        <v>100</v>
      </c>
      <c r="F1573" s="907">
        <v>17.899999999999999</v>
      </c>
      <c r="G1573" s="907">
        <v>14.1</v>
      </c>
      <c r="H1573" s="907">
        <v>26</v>
      </c>
      <c r="I1573" s="907">
        <v>42</v>
      </c>
    </row>
    <row r="1574" spans="2:14" ht="12" customHeight="1">
      <c r="C1574" s="123" t="s">
        <v>821</v>
      </c>
      <c r="D1574" s="906">
        <v>0.9</v>
      </c>
      <c r="E1574" s="907">
        <v>100</v>
      </c>
      <c r="F1574" s="907">
        <v>14.4</v>
      </c>
      <c r="G1574" s="907">
        <v>24</v>
      </c>
      <c r="H1574" s="907">
        <v>8.4</v>
      </c>
      <c r="I1574" s="907">
        <v>53</v>
      </c>
    </row>
    <row r="1575" spans="2:14" ht="12" customHeight="1">
      <c r="C1575" s="123" t="s">
        <v>823</v>
      </c>
      <c r="D1575" s="906">
        <v>1.1000000000000001</v>
      </c>
      <c r="E1575" s="907">
        <v>100</v>
      </c>
      <c r="F1575" s="907">
        <v>19</v>
      </c>
      <c r="G1575" s="907">
        <v>18.2</v>
      </c>
      <c r="H1575" s="907">
        <v>10.9</v>
      </c>
      <c r="I1575" s="907">
        <v>51.8</v>
      </c>
    </row>
    <row r="1576" spans="2:14" ht="12" customHeight="1">
      <c r="C1576" s="123" t="s">
        <v>825</v>
      </c>
      <c r="D1576" s="906">
        <v>0.8</v>
      </c>
      <c r="E1576" s="907">
        <v>100</v>
      </c>
      <c r="F1576" s="907">
        <v>11.4</v>
      </c>
      <c r="G1576" s="907">
        <v>19.899999999999999</v>
      </c>
      <c r="H1576" s="907">
        <v>12</v>
      </c>
      <c r="I1576" s="907">
        <v>56.6</v>
      </c>
    </row>
    <row r="1577" spans="2:14" ht="12" customHeight="1">
      <c r="B1577" s="892"/>
      <c r="C1577" s="893" t="s">
        <v>827</v>
      </c>
      <c r="D1577" s="905">
        <v>0.6</v>
      </c>
      <c r="E1577" s="905">
        <v>100</v>
      </c>
      <c r="F1577" s="905">
        <v>15.9</v>
      </c>
      <c r="G1577" s="905">
        <v>15.5</v>
      </c>
      <c r="H1577" s="905">
        <v>15</v>
      </c>
      <c r="I1577" s="905">
        <v>53.6</v>
      </c>
    </row>
    <row r="1578" spans="2:14" ht="12" customHeight="1">
      <c r="C1578" s="123" t="s">
        <v>829</v>
      </c>
      <c r="D1578" s="906">
        <v>1</v>
      </c>
      <c r="E1578" s="907">
        <v>100</v>
      </c>
      <c r="F1578" s="907">
        <v>14.2</v>
      </c>
      <c r="G1578" s="907">
        <v>14.2</v>
      </c>
      <c r="H1578" s="907">
        <v>15.3</v>
      </c>
      <c r="I1578" s="907">
        <v>56.4</v>
      </c>
    </row>
    <row r="1579" spans="2:14" ht="12" customHeight="1">
      <c r="B1579" s="111"/>
      <c r="C1579" s="135" t="s">
        <v>831</v>
      </c>
      <c r="D1579" s="909">
        <v>0.7</v>
      </c>
      <c r="E1579" s="909">
        <v>100</v>
      </c>
      <c r="F1579" s="909">
        <v>20.8</v>
      </c>
      <c r="G1579" s="909">
        <v>15.6</v>
      </c>
      <c r="H1579" s="909">
        <v>5.3</v>
      </c>
      <c r="I1579" s="909">
        <v>58.1</v>
      </c>
    </row>
    <row r="1580" spans="2:14" ht="12" customHeight="1">
      <c r="C1580" s="94"/>
    </row>
    <row r="1581" spans="2:14" ht="12" customHeight="1">
      <c r="C1581" s="2"/>
      <c r="D1581" s="2"/>
      <c r="E1581" s="2"/>
      <c r="F1581" s="2"/>
      <c r="G1581" s="2"/>
      <c r="H1581" s="2"/>
    </row>
    <row r="1582" spans="2:14" ht="12" customHeight="1">
      <c r="B1582" s="94" t="s">
        <v>1879</v>
      </c>
      <c r="C1582" s="94"/>
    </row>
    <row r="1583" spans="2:14" ht="12" customHeight="1">
      <c r="C1583" s="94"/>
      <c r="H1583" s="4" t="s">
        <v>324</v>
      </c>
      <c r="I1583" s="97"/>
      <c r="J1583" s="97"/>
      <c r="K1583" s="97"/>
      <c r="L1583" s="97"/>
      <c r="M1583" s="97"/>
      <c r="N1583" s="97"/>
    </row>
    <row r="1584" spans="2:14" ht="12" customHeight="1">
      <c r="B1584" s="121"/>
      <c r="C1584" s="122"/>
      <c r="D1584" s="1095" t="s">
        <v>1578</v>
      </c>
      <c r="E1584" s="1095"/>
      <c r="F1584" s="1095"/>
      <c r="G1584" s="1095"/>
      <c r="H1584" s="1095"/>
      <c r="I1584" s="846"/>
      <c r="J1584" s="1196"/>
      <c r="K1584" s="1196"/>
      <c r="L1584" s="1196"/>
      <c r="M1584" s="1196"/>
      <c r="N1584" s="1196"/>
    </row>
    <row r="1585" spans="2:20" ht="12" customHeight="1">
      <c r="B1585" s="97"/>
      <c r="C1585" s="123"/>
      <c r="D1585" s="896" t="s">
        <v>1873</v>
      </c>
      <c r="E1585" s="729" t="s">
        <v>489</v>
      </c>
      <c r="F1585" s="729" t="s">
        <v>490</v>
      </c>
      <c r="G1585" s="729" t="s">
        <v>1855</v>
      </c>
      <c r="H1585" s="730" t="s">
        <v>1856</v>
      </c>
      <c r="I1585" s="846"/>
      <c r="J1585" s="846"/>
      <c r="K1585" s="846"/>
      <c r="L1585" s="846"/>
      <c r="M1585" s="1062"/>
      <c r="N1585" s="846"/>
    </row>
    <row r="1586" spans="2:20" ht="12" customHeight="1">
      <c r="B1586" s="111"/>
      <c r="C1586" s="135"/>
      <c r="D1586" s="129" t="s">
        <v>1874</v>
      </c>
      <c r="E1586" s="128"/>
      <c r="F1586" s="128"/>
      <c r="G1586" s="128"/>
      <c r="H1586" s="149"/>
      <c r="I1586" s="773"/>
      <c r="J1586" s="773"/>
      <c r="K1586" s="773"/>
      <c r="L1586" s="773"/>
      <c r="M1586" s="773"/>
      <c r="N1586" s="773"/>
    </row>
    <row r="1587" spans="2:20" ht="12" customHeight="1">
      <c r="B1587" s="892" t="s">
        <v>1875</v>
      </c>
      <c r="C1587" s="893"/>
      <c r="D1587" s="908">
        <v>89221</v>
      </c>
      <c r="E1587" s="908">
        <v>20490</v>
      </c>
      <c r="F1587" s="908">
        <v>13455</v>
      </c>
      <c r="G1587" s="908">
        <v>12775</v>
      </c>
      <c r="H1587" s="908">
        <v>42342</v>
      </c>
      <c r="I1587" s="906"/>
      <c r="J1587" s="906"/>
      <c r="K1587" s="906"/>
      <c r="L1587" s="906"/>
      <c r="M1587" s="906"/>
      <c r="N1587" s="906"/>
      <c r="O1587" s="1052"/>
      <c r="P1587" s="1052"/>
      <c r="Q1587" s="1052"/>
      <c r="R1587" s="1052"/>
      <c r="S1587" s="1052"/>
      <c r="T1587" s="1052"/>
    </row>
    <row r="1588" spans="2:20" ht="12" customHeight="1">
      <c r="C1588" s="123" t="s">
        <v>739</v>
      </c>
      <c r="D1588" s="790">
        <v>3299</v>
      </c>
      <c r="E1588" s="790">
        <v>663</v>
      </c>
      <c r="F1588" s="790">
        <v>677</v>
      </c>
      <c r="G1588" s="790">
        <v>296</v>
      </c>
      <c r="H1588" s="790">
        <v>1659</v>
      </c>
      <c r="I1588" s="906"/>
      <c r="J1588" s="906"/>
      <c r="K1588" s="906"/>
      <c r="L1588" s="906"/>
      <c r="M1588" s="906"/>
      <c r="N1588" s="906"/>
      <c r="O1588" s="1052"/>
      <c r="P1588" s="1052"/>
      <c r="Q1588" s="1052"/>
      <c r="R1588" s="1052"/>
      <c r="S1588" s="1052"/>
      <c r="T1588" s="1052"/>
    </row>
    <row r="1589" spans="2:20" ht="12" customHeight="1">
      <c r="C1589" s="123" t="s">
        <v>741</v>
      </c>
      <c r="D1589" s="790">
        <v>644</v>
      </c>
      <c r="E1589" s="790">
        <v>81</v>
      </c>
      <c r="F1589" s="790">
        <v>118</v>
      </c>
      <c r="G1589" s="790">
        <v>79</v>
      </c>
      <c r="H1589" s="790">
        <v>367</v>
      </c>
      <c r="I1589" s="906"/>
      <c r="J1589" s="906"/>
      <c r="K1589" s="906"/>
      <c r="L1589" s="906"/>
      <c r="M1589" s="906"/>
      <c r="N1589" s="906"/>
      <c r="O1589" s="1052"/>
      <c r="P1589" s="1052"/>
      <c r="Q1589" s="1052"/>
      <c r="R1589" s="1052"/>
      <c r="S1589" s="1052"/>
      <c r="T1589" s="1052"/>
    </row>
    <row r="1590" spans="2:20" ht="12" customHeight="1">
      <c r="C1590" s="123" t="s">
        <v>743</v>
      </c>
      <c r="D1590" s="790">
        <v>621</v>
      </c>
      <c r="E1590" s="790">
        <v>70</v>
      </c>
      <c r="F1590" s="790">
        <v>106</v>
      </c>
      <c r="G1590" s="790">
        <v>82</v>
      </c>
      <c r="H1590" s="790">
        <v>363</v>
      </c>
      <c r="I1590" s="906"/>
      <c r="J1590" s="906"/>
      <c r="K1590" s="906"/>
      <c r="L1590" s="906"/>
      <c r="M1590" s="906"/>
      <c r="N1590" s="906"/>
      <c r="O1590" s="1052"/>
      <c r="P1590" s="1052"/>
      <c r="Q1590" s="1052"/>
      <c r="R1590" s="1052"/>
      <c r="S1590" s="1052"/>
      <c r="T1590" s="1052"/>
    </row>
    <row r="1591" spans="2:20" ht="12" customHeight="1">
      <c r="C1591" s="123" t="s">
        <v>745</v>
      </c>
      <c r="D1591" s="790">
        <v>1244</v>
      </c>
      <c r="E1591" s="790">
        <v>229</v>
      </c>
      <c r="F1591" s="790">
        <v>189</v>
      </c>
      <c r="G1591" s="790">
        <v>128</v>
      </c>
      <c r="H1591" s="790">
        <v>691</v>
      </c>
      <c r="I1591" s="906"/>
      <c r="J1591" s="906"/>
      <c r="K1591" s="906"/>
      <c r="L1591" s="906"/>
      <c r="M1591" s="906"/>
      <c r="N1591" s="906"/>
      <c r="O1591" s="1052"/>
      <c r="P1591" s="1052"/>
      <c r="Q1591" s="1052"/>
      <c r="R1591" s="1052"/>
      <c r="S1591" s="1052"/>
      <c r="T1591" s="1052"/>
    </row>
    <row r="1592" spans="2:20" ht="12" customHeight="1">
      <c r="B1592" s="892"/>
      <c r="C1592" s="893" t="s">
        <v>747</v>
      </c>
      <c r="D1592" s="908">
        <v>473</v>
      </c>
      <c r="E1592" s="908">
        <v>57</v>
      </c>
      <c r="F1592" s="908">
        <v>74</v>
      </c>
      <c r="G1592" s="908">
        <v>65</v>
      </c>
      <c r="H1592" s="908">
        <v>274</v>
      </c>
      <c r="I1592" s="906"/>
      <c r="J1592" s="906"/>
      <c r="K1592" s="906"/>
      <c r="L1592" s="906"/>
      <c r="M1592" s="906"/>
      <c r="N1592" s="906"/>
      <c r="O1592" s="1052"/>
      <c r="P1592" s="1052"/>
      <c r="Q1592" s="1052"/>
      <c r="R1592" s="1052"/>
      <c r="S1592" s="1052"/>
      <c r="T1592" s="1052"/>
    </row>
    <row r="1593" spans="2:20" ht="12" customHeight="1">
      <c r="C1593" s="123" t="s">
        <v>749</v>
      </c>
      <c r="D1593" s="790">
        <v>540</v>
      </c>
      <c r="E1593" s="790">
        <v>87</v>
      </c>
      <c r="F1593" s="790">
        <v>74</v>
      </c>
      <c r="G1593" s="790">
        <v>110</v>
      </c>
      <c r="H1593" s="790">
        <v>269</v>
      </c>
      <c r="I1593" s="906"/>
      <c r="J1593" s="906"/>
      <c r="K1593" s="906"/>
      <c r="L1593" s="906"/>
      <c r="M1593" s="906"/>
      <c r="N1593" s="906"/>
      <c r="O1593" s="1052"/>
      <c r="P1593" s="1052"/>
      <c r="Q1593" s="1052"/>
      <c r="R1593" s="1052"/>
      <c r="S1593" s="1052"/>
      <c r="T1593" s="1052"/>
    </row>
    <row r="1594" spans="2:20" ht="12" customHeight="1">
      <c r="C1594" s="123" t="s">
        <v>751</v>
      </c>
      <c r="D1594" s="790">
        <v>842</v>
      </c>
      <c r="E1594" s="790">
        <v>114</v>
      </c>
      <c r="F1594" s="790">
        <v>161</v>
      </c>
      <c r="G1594" s="790">
        <v>134</v>
      </c>
      <c r="H1594" s="790">
        <v>419</v>
      </c>
      <c r="I1594" s="906"/>
      <c r="J1594" s="906"/>
      <c r="K1594" s="906"/>
      <c r="L1594" s="906"/>
      <c r="M1594" s="906"/>
      <c r="N1594" s="906"/>
      <c r="O1594" s="1052"/>
      <c r="P1594" s="1052"/>
      <c r="Q1594" s="1052"/>
      <c r="R1594" s="1052"/>
      <c r="S1594" s="1052"/>
      <c r="T1594" s="1052"/>
    </row>
    <row r="1595" spans="2:20" ht="12" customHeight="1">
      <c r="C1595" s="123" t="s">
        <v>753</v>
      </c>
      <c r="D1595" s="790">
        <v>1269</v>
      </c>
      <c r="E1595" s="790">
        <v>186</v>
      </c>
      <c r="F1595" s="790">
        <v>318</v>
      </c>
      <c r="G1595" s="790">
        <v>118</v>
      </c>
      <c r="H1595" s="790">
        <v>647</v>
      </c>
      <c r="I1595" s="906"/>
      <c r="J1595" s="906"/>
      <c r="K1595" s="906"/>
      <c r="L1595" s="906"/>
      <c r="M1595" s="906"/>
      <c r="N1595" s="906"/>
      <c r="O1595" s="1052"/>
      <c r="P1595" s="1052"/>
      <c r="Q1595" s="1052"/>
      <c r="R1595" s="1052"/>
      <c r="S1595" s="1052"/>
      <c r="T1595" s="1052"/>
    </row>
    <row r="1596" spans="2:20" ht="12" customHeight="1">
      <c r="C1596" s="123" t="s">
        <v>755</v>
      </c>
      <c r="D1596" s="790">
        <v>866</v>
      </c>
      <c r="E1596" s="790">
        <v>117</v>
      </c>
      <c r="F1596" s="790">
        <v>244</v>
      </c>
      <c r="G1596" s="790">
        <v>93</v>
      </c>
      <c r="H1596" s="790">
        <v>412</v>
      </c>
      <c r="I1596" s="906"/>
      <c r="J1596" s="906"/>
      <c r="K1596" s="906"/>
      <c r="L1596" s="906"/>
      <c r="M1596" s="906"/>
      <c r="N1596" s="906"/>
      <c r="O1596" s="1052"/>
      <c r="P1596" s="1052"/>
      <c r="Q1596" s="1052"/>
      <c r="R1596" s="1052"/>
      <c r="S1596" s="1052"/>
      <c r="T1596" s="1052"/>
    </row>
    <row r="1597" spans="2:20" ht="12" customHeight="1">
      <c r="B1597" s="892"/>
      <c r="C1597" s="893" t="s">
        <v>757</v>
      </c>
      <c r="D1597" s="908">
        <v>1015</v>
      </c>
      <c r="E1597" s="908">
        <v>210</v>
      </c>
      <c r="F1597" s="908">
        <v>284</v>
      </c>
      <c r="G1597" s="908">
        <v>126</v>
      </c>
      <c r="H1597" s="908">
        <v>393</v>
      </c>
      <c r="I1597" s="906"/>
      <c r="J1597" s="906"/>
      <c r="K1597" s="906"/>
      <c r="L1597" s="906"/>
      <c r="M1597" s="906"/>
      <c r="N1597" s="906"/>
      <c r="O1597" s="1052"/>
      <c r="P1597" s="1052"/>
      <c r="Q1597" s="1052"/>
      <c r="R1597" s="1052"/>
      <c r="S1597" s="1052"/>
      <c r="T1597" s="1052"/>
    </row>
    <row r="1598" spans="2:20" ht="12" customHeight="1">
      <c r="C1598" s="123" t="s">
        <v>759</v>
      </c>
      <c r="D1598" s="790">
        <v>2597</v>
      </c>
      <c r="E1598" s="790">
        <v>382</v>
      </c>
      <c r="F1598" s="790">
        <v>547</v>
      </c>
      <c r="G1598" s="790">
        <v>480</v>
      </c>
      <c r="H1598" s="790">
        <v>1182</v>
      </c>
      <c r="I1598" s="906"/>
      <c r="J1598" s="906"/>
      <c r="K1598" s="906"/>
      <c r="L1598" s="906"/>
      <c r="M1598" s="906"/>
      <c r="N1598" s="906"/>
      <c r="O1598" s="1052"/>
      <c r="P1598" s="1052"/>
      <c r="Q1598" s="1052"/>
      <c r="R1598" s="1052"/>
      <c r="S1598" s="1052"/>
      <c r="T1598" s="1052"/>
    </row>
    <row r="1599" spans="2:20" ht="12" customHeight="1">
      <c r="C1599" s="123" t="s">
        <v>761</v>
      </c>
      <c r="D1599" s="790">
        <v>2568</v>
      </c>
      <c r="E1599" s="790">
        <v>314</v>
      </c>
      <c r="F1599" s="790">
        <v>607</v>
      </c>
      <c r="G1599" s="790">
        <v>292</v>
      </c>
      <c r="H1599" s="790">
        <v>1352</v>
      </c>
      <c r="I1599" s="906"/>
      <c r="J1599" s="906"/>
      <c r="K1599" s="906"/>
      <c r="L1599" s="906"/>
      <c r="M1599" s="906"/>
      <c r="N1599" s="906"/>
      <c r="O1599" s="1052"/>
      <c r="P1599" s="1052"/>
      <c r="Q1599" s="1052"/>
      <c r="R1599" s="1052"/>
      <c r="S1599" s="1052"/>
      <c r="T1599" s="1052"/>
    </row>
    <row r="1600" spans="2:20" ht="12" customHeight="1">
      <c r="C1600" s="123" t="s">
        <v>763</v>
      </c>
      <c r="D1600" s="790">
        <v>28550</v>
      </c>
      <c r="E1600" s="790">
        <v>9349</v>
      </c>
      <c r="F1600" s="790">
        <v>3233</v>
      </c>
      <c r="G1600" s="790">
        <v>3421</v>
      </c>
      <c r="H1600" s="790">
        <v>12515</v>
      </c>
      <c r="I1600" s="906"/>
      <c r="J1600" s="906"/>
      <c r="K1600" s="906"/>
      <c r="L1600" s="906"/>
      <c r="M1600" s="906"/>
      <c r="N1600" s="906"/>
      <c r="O1600" s="1052"/>
      <c r="P1600" s="1052"/>
      <c r="Q1600" s="1052"/>
      <c r="R1600" s="1052"/>
      <c r="S1600" s="1052"/>
      <c r="T1600" s="1052"/>
    </row>
    <row r="1601" spans="2:20" ht="12" customHeight="1">
      <c r="C1601" s="123" t="s">
        <v>765</v>
      </c>
      <c r="D1601" s="790">
        <v>3366</v>
      </c>
      <c r="E1601" s="790">
        <v>722</v>
      </c>
      <c r="F1601" s="790">
        <v>439</v>
      </c>
      <c r="G1601" s="790">
        <v>503</v>
      </c>
      <c r="H1601" s="790">
        <v>1698</v>
      </c>
      <c r="I1601" s="906"/>
      <c r="J1601" s="906"/>
      <c r="K1601" s="906"/>
      <c r="L1601" s="906"/>
      <c r="M1601" s="906"/>
      <c r="N1601" s="906"/>
      <c r="O1601" s="1052"/>
      <c r="P1601" s="1052"/>
      <c r="Q1601" s="1052"/>
      <c r="R1601" s="1052"/>
      <c r="S1601" s="1052"/>
      <c r="T1601" s="1052"/>
    </row>
    <row r="1602" spans="2:20" ht="12" customHeight="1">
      <c r="B1602" s="892"/>
      <c r="C1602" s="893" t="s">
        <v>767</v>
      </c>
      <c r="D1602" s="908">
        <v>1483</v>
      </c>
      <c r="E1602" s="908">
        <v>284</v>
      </c>
      <c r="F1602" s="908">
        <v>248</v>
      </c>
      <c r="G1602" s="908">
        <v>227</v>
      </c>
      <c r="H1602" s="908">
        <v>723</v>
      </c>
      <c r="I1602" s="906"/>
      <c r="J1602" s="906"/>
      <c r="K1602" s="906"/>
      <c r="L1602" s="906"/>
      <c r="M1602" s="906"/>
      <c r="N1602" s="906"/>
      <c r="O1602" s="1052"/>
      <c r="P1602" s="1052"/>
      <c r="Q1602" s="1052"/>
      <c r="R1602" s="1052"/>
      <c r="S1602" s="1052"/>
      <c r="T1602" s="1052"/>
    </row>
    <row r="1603" spans="2:20" ht="12" customHeight="1">
      <c r="C1603" s="123" t="s">
        <v>769</v>
      </c>
      <c r="D1603" s="790">
        <v>728</v>
      </c>
      <c r="E1603" s="790">
        <v>142</v>
      </c>
      <c r="F1603" s="790">
        <v>83</v>
      </c>
      <c r="G1603" s="790">
        <v>136</v>
      </c>
      <c r="H1603" s="790">
        <v>367</v>
      </c>
      <c r="I1603" s="906"/>
      <c r="J1603" s="906"/>
      <c r="K1603" s="906"/>
      <c r="L1603" s="906"/>
      <c r="M1603" s="906"/>
      <c r="N1603" s="906"/>
      <c r="O1603" s="1052"/>
      <c r="P1603" s="1052"/>
      <c r="Q1603" s="1052"/>
      <c r="R1603" s="1052"/>
      <c r="S1603" s="1052"/>
      <c r="T1603" s="1052"/>
    </row>
    <row r="1604" spans="2:20" ht="12" customHeight="1">
      <c r="C1604" s="123" t="s">
        <v>771</v>
      </c>
      <c r="D1604" s="790">
        <v>718</v>
      </c>
      <c r="E1604" s="790">
        <v>102</v>
      </c>
      <c r="F1604" s="790">
        <v>106</v>
      </c>
      <c r="G1604" s="790">
        <v>117</v>
      </c>
      <c r="H1604" s="790">
        <v>394</v>
      </c>
      <c r="I1604" s="906"/>
      <c r="J1604" s="906"/>
      <c r="K1604" s="906"/>
      <c r="L1604" s="906"/>
      <c r="M1604" s="906"/>
      <c r="N1604" s="906"/>
      <c r="O1604" s="1052"/>
      <c r="P1604" s="1052"/>
      <c r="Q1604" s="1052"/>
      <c r="R1604" s="1052"/>
      <c r="S1604" s="1052"/>
      <c r="T1604" s="1052"/>
    </row>
    <row r="1605" spans="2:20" ht="12" customHeight="1">
      <c r="C1605" s="123" t="s">
        <v>773</v>
      </c>
      <c r="D1605" s="790">
        <v>422</v>
      </c>
      <c r="E1605" s="790">
        <v>65</v>
      </c>
      <c r="F1605" s="790">
        <v>59</v>
      </c>
      <c r="G1605" s="790">
        <v>103</v>
      </c>
      <c r="H1605" s="790">
        <v>195</v>
      </c>
      <c r="I1605" s="906"/>
      <c r="J1605" s="906"/>
      <c r="K1605" s="906"/>
      <c r="L1605" s="906"/>
      <c r="M1605" s="906"/>
      <c r="N1605" s="906"/>
      <c r="O1605" s="1052"/>
      <c r="P1605" s="1052"/>
      <c r="Q1605" s="1052"/>
      <c r="R1605" s="1052"/>
      <c r="S1605" s="1052"/>
      <c r="T1605" s="1052"/>
    </row>
    <row r="1606" spans="2:20" ht="12" customHeight="1">
      <c r="C1606" s="123" t="s">
        <v>775</v>
      </c>
      <c r="D1606" s="790">
        <v>395</v>
      </c>
      <c r="E1606" s="790">
        <v>49</v>
      </c>
      <c r="F1606" s="790">
        <v>68</v>
      </c>
      <c r="G1606" s="790">
        <v>39</v>
      </c>
      <c r="H1606" s="790">
        <v>239</v>
      </c>
      <c r="I1606" s="906"/>
      <c r="J1606" s="906"/>
      <c r="K1606" s="906"/>
      <c r="L1606" s="906"/>
      <c r="M1606" s="906"/>
      <c r="N1606" s="906"/>
      <c r="O1606" s="1052"/>
      <c r="P1606" s="1052"/>
      <c r="Q1606" s="1052"/>
      <c r="R1606" s="1052"/>
      <c r="S1606" s="1052"/>
      <c r="T1606" s="1052"/>
    </row>
    <row r="1607" spans="2:20" ht="12" customHeight="1">
      <c r="B1607" s="892"/>
      <c r="C1607" s="893" t="s">
        <v>777</v>
      </c>
      <c r="D1607" s="908">
        <v>1142</v>
      </c>
      <c r="E1607" s="908">
        <v>216</v>
      </c>
      <c r="F1607" s="908">
        <v>155</v>
      </c>
      <c r="G1607" s="908">
        <v>207</v>
      </c>
      <c r="H1607" s="908">
        <v>560</v>
      </c>
      <c r="I1607" s="906"/>
      <c r="J1607" s="906"/>
      <c r="K1607" s="906"/>
      <c r="L1607" s="906"/>
      <c r="M1607" s="906"/>
      <c r="N1607" s="906"/>
      <c r="O1607" s="1052"/>
      <c r="P1607" s="1052"/>
      <c r="Q1607" s="1052"/>
      <c r="R1607" s="1052"/>
      <c r="S1607" s="1052"/>
      <c r="T1607" s="1052"/>
    </row>
    <row r="1608" spans="2:20" ht="12" customHeight="1">
      <c r="C1608" s="123" t="s">
        <v>779</v>
      </c>
      <c r="D1608" s="790">
        <v>1160</v>
      </c>
      <c r="E1608" s="790">
        <v>174</v>
      </c>
      <c r="F1608" s="790">
        <v>150</v>
      </c>
      <c r="G1608" s="790">
        <v>299</v>
      </c>
      <c r="H1608" s="790">
        <v>535</v>
      </c>
      <c r="I1608" s="906"/>
      <c r="J1608" s="906"/>
      <c r="K1608" s="906"/>
      <c r="L1608" s="906"/>
      <c r="M1608" s="906"/>
      <c r="N1608" s="906"/>
      <c r="O1608" s="1052"/>
      <c r="P1608" s="1052"/>
      <c r="Q1608" s="1052"/>
      <c r="R1608" s="1052"/>
      <c r="S1608" s="1052"/>
      <c r="T1608" s="1052"/>
    </row>
    <row r="1609" spans="2:20" ht="12" customHeight="1">
      <c r="C1609" s="123" t="s">
        <v>781</v>
      </c>
      <c r="D1609" s="790">
        <v>2088</v>
      </c>
      <c r="E1609" s="790">
        <v>341</v>
      </c>
      <c r="F1609" s="790">
        <v>426</v>
      </c>
      <c r="G1609" s="790">
        <v>350</v>
      </c>
      <c r="H1609" s="790">
        <v>965</v>
      </c>
      <c r="I1609" s="906"/>
      <c r="J1609" s="906"/>
      <c r="K1609" s="906"/>
      <c r="L1609" s="906"/>
      <c r="M1609" s="906"/>
      <c r="N1609" s="906"/>
      <c r="O1609" s="1052"/>
      <c r="P1609" s="1052"/>
      <c r="Q1609" s="1052"/>
      <c r="R1609" s="1052"/>
      <c r="S1609" s="1052"/>
      <c r="T1609" s="1052"/>
    </row>
    <row r="1610" spans="2:20" ht="12" customHeight="1">
      <c r="C1610" s="123" t="s">
        <v>783</v>
      </c>
      <c r="D1610" s="790">
        <v>5252</v>
      </c>
      <c r="E1610" s="790">
        <v>972</v>
      </c>
      <c r="F1610" s="790">
        <v>783</v>
      </c>
      <c r="G1610" s="790">
        <v>1001</v>
      </c>
      <c r="H1610" s="790">
        <v>2478</v>
      </c>
      <c r="I1610" s="906"/>
      <c r="J1610" s="906"/>
      <c r="K1610" s="906"/>
      <c r="L1610" s="906"/>
      <c r="M1610" s="906"/>
      <c r="N1610" s="906"/>
      <c r="O1610" s="1052"/>
      <c r="P1610" s="1052"/>
      <c r="Q1610" s="1052"/>
      <c r="R1610" s="1052"/>
      <c r="S1610" s="1052"/>
      <c r="T1610" s="1052"/>
    </row>
    <row r="1611" spans="2:20" ht="12" customHeight="1">
      <c r="C1611" s="123" t="s">
        <v>785</v>
      </c>
      <c r="D1611" s="790">
        <v>818</v>
      </c>
      <c r="E1611" s="790">
        <v>135</v>
      </c>
      <c r="F1611" s="790">
        <v>102</v>
      </c>
      <c r="G1611" s="790">
        <v>202</v>
      </c>
      <c r="H1611" s="790">
        <v>378</v>
      </c>
      <c r="I1611" s="906"/>
      <c r="J1611" s="906"/>
      <c r="K1611" s="906"/>
      <c r="L1611" s="906"/>
      <c r="M1611" s="906"/>
      <c r="N1611" s="906"/>
      <c r="O1611" s="1052"/>
      <c r="P1611" s="1052"/>
      <c r="Q1611" s="1052"/>
      <c r="R1611" s="1052"/>
      <c r="S1611" s="1052"/>
      <c r="T1611" s="1052"/>
    </row>
    <row r="1612" spans="2:20" ht="12" customHeight="1">
      <c r="B1612" s="892"/>
      <c r="C1612" s="893" t="s">
        <v>787</v>
      </c>
      <c r="D1612" s="908">
        <v>597</v>
      </c>
      <c r="E1612" s="908">
        <v>67</v>
      </c>
      <c r="F1612" s="908">
        <v>104</v>
      </c>
      <c r="G1612" s="908">
        <v>107</v>
      </c>
      <c r="H1612" s="908">
        <v>317</v>
      </c>
      <c r="I1612" s="906"/>
      <c r="J1612" s="906"/>
      <c r="K1612" s="906"/>
      <c r="L1612" s="906"/>
      <c r="M1612" s="906"/>
      <c r="N1612" s="906"/>
      <c r="O1612" s="1052"/>
      <c r="P1612" s="1052"/>
      <c r="Q1612" s="1052"/>
      <c r="R1612" s="1052"/>
      <c r="S1612" s="1052"/>
      <c r="T1612" s="1052"/>
    </row>
    <row r="1613" spans="2:20" ht="12" customHeight="1">
      <c r="C1613" s="123" t="s">
        <v>789</v>
      </c>
      <c r="D1613" s="790">
        <v>1614</v>
      </c>
      <c r="E1613" s="790">
        <v>330</v>
      </c>
      <c r="F1613" s="790">
        <v>138</v>
      </c>
      <c r="G1613" s="790">
        <v>337</v>
      </c>
      <c r="H1613" s="790">
        <v>806</v>
      </c>
      <c r="I1613" s="906"/>
      <c r="J1613" s="906"/>
      <c r="K1613" s="906"/>
      <c r="L1613" s="906"/>
      <c r="M1613" s="906"/>
      <c r="N1613" s="906"/>
      <c r="O1613" s="1052"/>
      <c r="P1613" s="1052"/>
      <c r="Q1613" s="1052"/>
      <c r="R1613" s="1052"/>
      <c r="S1613" s="1052"/>
      <c r="T1613" s="1052"/>
    </row>
    <row r="1614" spans="2:20" ht="12" customHeight="1">
      <c r="C1614" s="123" t="s">
        <v>791</v>
      </c>
      <c r="D1614" s="790">
        <v>7871</v>
      </c>
      <c r="E1614" s="790">
        <v>2183</v>
      </c>
      <c r="F1614" s="790">
        <v>1293</v>
      </c>
      <c r="G1614" s="790">
        <v>1242</v>
      </c>
      <c r="H1614" s="790">
        <v>3142</v>
      </c>
      <c r="I1614" s="906"/>
      <c r="J1614" s="906"/>
      <c r="K1614" s="906"/>
      <c r="L1614" s="906"/>
      <c r="M1614" s="906"/>
      <c r="N1614" s="906"/>
      <c r="O1614" s="1052"/>
      <c r="P1614" s="1052"/>
      <c r="Q1614" s="1052"/>
      <c r="R1614" s="1052"/>
      <c r="S1614" s="1052"/>
      <c r="T1614" s="1052"/>
    </row>
    <row r="1615" spans="2:20" ht="12" customHeight="1">
      <c r="C1615" s="123" t="s">
        <v>793</v>
      </c>
      <c r="D1615" s="790">
        <v>2768</v>
      </c>
      <c r="E1615" s="790">
        <v>582</v>
      </c>
      <c r="F1615" s="790">
        <v>357</v>
      </c>
      <c r="G1615" s="790">
        <v>488</v>
      </c>
      <c r="H1615" s="790">
        <v>1340</v>
      </c>
      <c r="I1615" s="906"/>
      <c r="J1615" s="906"/>
      <c r="K1615" s="906"/>
      <c r="L1615" s="906"/>
      <c r="M1615" s="906"/>
      <c r="N1615" s="906"/>
      <c r="O1615" s="1052"/>
      <c r="P1615" s="1052"/>
      <c r="Q1615" s="1052"/>
      <c r="R1615" s="1052"/>
      <c r="S1615" s="1052"/>
      <c r="T1615" s="1052"/>
    </row>
    <row r="1616" spans="2:20" ht="12" customHeight="1">
      <c r="C1616" s="123" t="s">
        <v>795</v>
      </c>
      <c r="D1616" s="790">
        <v>624</v>
      </c>
      <c r="E1616" s="790">
        <v>63</v>
      </c>
      <c r="F1616" s="790">
        <v>55</v>
      </c>
      <c r="G1616" s="790">
        <v>93</v>
      </c>
      <c r="H1616" s="790">
        <v>412</v>
      </c>
      <c r="I1616" s="906"/>
      <c r="J1616" s="906"/>
      <c r="K1616" s="906"/>
      <c r="L1616" s="906"/>
      <c r="M1616" s="906"/>
      <c r="N1616" s="906"/>
      <c r="O1616" s="1052"/>
      <c r="P1616" s="1052"/>
      <c r="Q1616" s="1052"/>
      <c r="R1616" s="1052"/>
      <c r="S1616" s="1052"/>
      <c r="T1616" s="1052"/>
    </row>
    <row r="1617" spans="2:20" ht="12" customHeight="1">
      <c r="B1617" s="892"/>
      <c r="C1617" s="893" t="s">
        <v>797</v>
      </c>
      <c r="D1617" s="908">
        <v>402</v>
      </c>
      <c r="E1617" s="908">
        <v>86</v>
      </c>
      <c r="F1617" s="908">
        <v>65</v>
      </c>
      <c r="G1617" s="908">
        <v>56</v>
      </c>
      <c r="H1617" s="908">
        <v>195</v>
      </c>
      <c r="I1617" s="906"/>
      <c r="J1617" s="906"/>
      <c r="K1617" s="906"/>
      <c r="L1617" s="906"/>
      <c r="M1617" s="906"/>
      <c r="N1617" s="906"/>
      <c r="O1617" s="1052"/>
      <c r="P1617" s="1052"/>
      <c r="Q1617" s="1052"/>
      <c r="R1617" s="1052"/>
      <c r="S1617" s="1052"/>
      <c r="T1617" s="1052"/>
    </row>
    <row r="1618" spans="2:20" ht="12" customHeight="1">
      <c r="C1618" s="123" t="s">
        <v>799</v>
      </c>
      <c r="D1618" s="790">
        <v>266</v>
      </c>
      <c r="E1618" s="790">
        <v>42</v>
      </c>
      <c r="F1618" s="790">
        <v>30</v>
      </c>
      <c r="G1618" s="790">
        <v>38</v>
      </c>
      <c r="H1618" s="790">
        <v>155</v>
      </c>
      <c r="I1618" s="906"/>
      <c r="J1618" s="906"/>
      <c r="K1618" s="906"/>
      <c r="L1618" s="906"/>
      <c r="M1618" s="906"/>
      <c r="N1618" s="906"/>
      <c r="O1618" s="1052"/>
      <c r="P1618" s="1052"/>
      <c r="Q1618" s="1052"/>
      <c r="R1618" s="1052"/>
      <c r="S1618" s="1052"/>
      <c r="T1618" s="1052"/>
    </row>
    <row r="1619" spans="2:20" ht="12" customHeight="1">
      <c r="C1619" s="123" t="s">
        <v>801</v>
      </c>
      <c r="D1619" s="790">
        <v>344</v>
      </c>
      <c r="E1619" s="790">
        <v>58</v>
      </c>
      <c r="F1619" s="790">
        <v>46</v>
      </c>
      <c r="G1619" s="790">
        <v>59</v>
      </c>
      <c r="H1619" s="790">
        <v>175</v>
      </c>
      <c r="I1619" s="906"/>
      <c r="J1619" s="906"/>
      <c r="K1619" s="906"/>
      <c r="L1619" s="906"/>
      <c r="M1619" s="906"/>
      <c r="N1619" s="906"/>
      <c r="O1619" s="1052"/>
      <c r="P1619" s="1052"/>
      <c r="Q1619" s="1052"/>
      <c r="R1619" s="1052"/>
      <c r="S1619" s="1052"/>
      <c r="T1619" s="1052"/>
    </row>
    <row r="1620" spans="2:20" ht="12" customHeight="1">
      <c r="C1620" s="123" t="s">
        <v>803</v>
      </c>
      <c r="D1620" s="790">
        <v>1000</v>
      </c>
      <c r="E1620" s="790">
        <v>135</v>
      </c>
      <c r="F1620" s="790">
        <v>157</v>
      </c>
      <c r="G1620" s="790">
        <v>170</v>
      </c>
      <c r="H1620" s="790">
        <v>537</v>
      </c>
      <c r="I1620" s="906"/>
      <c r="J1620" s="906"/>
      <c r="K1620" s="906"/>
      <c r="L1620" s="906"/>
      <c r="M1620" s="906"/>
      <c r="N1620" s="906"/>
      <c r="O1620" s="1052"/>
      <c r="P1620" s="1052"/>
      <c r="Q1620" s="1052"/>
      <c r="R1620" s="1052"/>
      <c r="S1620" s="1052"/>
      <c r="T1620" s="1052"/>
    </row>
    <row r="1621" spans="2:20" ht="12" customHeight="1">
      <c r="C1621" s="123" t="s">
        <v>805</v>
      </c>
      <c r="D1621" s="790">
        <v>1872</v>
      </c>
      <c r="E1621" s="790">
        <v>262</v>
      </c>
      <c r="F1621" s="790">
        <v>482</v>
      </c>
      <c r="G1621" s="790">
        <v>280</v>
      </c>
      <c r="H1621" s="790">
        <v>842</v>
      </c>
      <c r="I1621" s="906"/>
      <c r="J1621" s="906"/>
      <c r="K1621" s="906"/>
      <c r="L1621" s="906"/>
      <c r="M1621" s="906"/>
      <c r="N1621" s="906"/>
      <c r="O1621" s="1052"/>
      <c r="P1621" s="1052"/>
      <c r="Q1621" s="1052"/>
      <c r="R1621" s="1052"/>
      <c r="S1621" s="1052"/>
      <c r="T1621" s="1052"/>
    </row>
    <row r="1622" spans="2:20" ht="12" customHeight="1">
      <c r="B1622" s="892"/>
      <c r="C1622" s="893" t="s">
        <v>807</v>
      </c>
      <c r="D1622" s="908">
        <v>620</v>
      </c>
      <c r="E1622" s="908">
        <v>85</v>
      </c>
      <c r="F1622" s="908">
        <v>73</v>
      </c>
      <c r="G1622" s="908">
        <v>75</v>
      </c>
      <c r="H1622" s="908">
        <v>387</v>
      </c>
      <c r="I1622" s="906"/>
      <c r="J1622" s="906"/>
      <c r="K1622" s="906"/>
      <c r="L1622" s="906"/>
      <c r="M1622" s="906"/>
      <c r="N1622" s="906"/>
      <c r="O1622" s="1052"/>
      <c r="P1622" s="1052"/>
      <c r="Q1622" s="1052"/>
      <c r="R1622" s="1052"/>
      <c r="S1622" s="1052"/>
      <c r="T1622" s="1052"/>
    </row>
    <row r="1623" spans="2:20" ht="12" customHeight="1">
      <c r="C1623" s="123" t="s">
        <v>809</v>
      </c>
      <c r="D1623" s="790">
        <v>340</v>
      </c>
      <c r="E1623" s="790">
        <v>59</v>
      </c>
      <c r="F1623" s="790">
        <v>47</v>
      </c>
      <c r="G1623" s="790">
        <v>34</v>
      </c>
      <c r="H1623" s="790">
        <v>200</v>
      </c>
      <c r="I1623" s="906"/>
      <c r="J1623" s="906"/>
      <c r="K1623" s="906"/>
      <c r="L1623" s="906"/>
      <c r="M1623" s="906"/>
      <c r="N1623" s="906"/>
      <c r="O1623" s="1052"/>
      <c r="P1623" s="1052"/>
      <c r="Q1623" s="1052"/>
      <c r="R1623" s="1052"/>
      <c r="S1623" s="1052"/>
      <c r="T1623" s="1052"/>
    </row>
    <row r="1624" spans="2:20" ht="12" customHeight="1">
      <c r="C1624" s="123" t="s">
        <v>811</v>
      </c>
      <c r="D1624" s="790">
        <v>568</v>
      </c>
      <c r="E1624" s="790">
        <v>139</v>
      </c>
      <c r="F1624" s="790">
        <v>79</v>
      </c>
      <c r="G1624" s="790">
        <v>106</v>
      </c>
      <c r="H1624" s="790">
        <v>244</v>
      </c>
      <c r="I1624" s="906"/>
      <c r="J1624" s="906"/>
      <c r="K1624" s="906"/>
      <c r="L1624" s="906"/>
      <c r="M1624" s="906"/>
      <c r="N1624" s="906"/>
      <c r="O1624" s="1052"/>
      <c r="P1624" s="1052"/>
      <c r="Q1624" s="1052"/>
      <c r="R1624" s="1052"/>
      <c r="S1624" s="1052"/>
      <c r="T1624" s="1052"/>
    </row>
    <row r="1625" spans="2:20" ht="12" customHeight="1">
      <c r="C1625" s="123" t="s">
        <v>813</v>
      </c>
      <c r="D1625" s="790">
        <v>742</v>
      </c>
      <c r="E1625" s="790">
        <v>125</v>
      </c>
      <c r="F1625" s="790">
        <v>84</v>
      </c>
      <c r="G1625" s="790">
        <v>177</v>
      </c>
      <c r="H1625" s="790">
        <v>356</v>
      </c>
      <c r="I1625" s="906"/>
      <c r="J1625" s="906"/>
      <c r="K1625" s="906"/>
      <c r="L1625" s="906"/>
      <c r="M1625" s="906"/>
      <c r="N1625" s="906"/>
      <c r="O1625" s="1052"/>
      <c r="P1625" s="1052"/>
      <c r="Q1625" s="1052"/>
      <c r="R1625" s="1052"/>
      <c r="S1625" s="1052"/>
      <c r="T1625" s="1052"/>
    </row>
    <row r="1626" spans="2:20" ht="12" customHeight="1">
      <c r="C1626" s="123" t="s">
        <v>815</v>
      </c>
      <c r="D1626" s="790">
        <v>348</v>
      </c>
      <c r="E1626" s="790">
        <v>56</v>
      </c>
      <c r="F1626" s="790">
        <v>44</v>
      </c>
      <c r="G1626" s="790">
        <v>39</v>
      </c>
      <c r="H1626" s="790">
        <v>201</v>
      </c>
      <c r="I1626" s="906"/>
      <c r="J1626" s="906"/>
      <c r="K1626" s="906"/>
      <c r="L1626" s="906"/>
      <c r="M1626" s="906"/>
      <c r="N1626" s="906"/>
      <c r="O1626" s="1052"/>
      <c r="P1626" s="1052"/>
      <c r="Q1626" s="1052"/>
      <c r="R1626" s="1052"/>
      <c r="S1626" s="1052"/>
      <c r="T1626" s="1052"/>
    </row>
    <row r="1627" spans="2:20" ht="12" customHeight="1">
      <c r="B1627" s="892"/>
      <c r="C1627" s="893" t="s">
        <v>817</v>
      </c>
      <c r="D1627" s="908">
        <v>2959</v>
      </c>
      <c r="E1627" s="908">
        <v>567</v>
      </c>
      <c r="F1627" s="908">
        <v>481</v>
      </c>
      <c r="G1627" s="908">
        <v>368</v>
      </c>
      <c r="H1627" s="908">
        <v>1540</v>
      </c>
      <c r="I1627" s="906"/>
      <c r="J1627" s="906"/>
      <c r="K1627" s="906"/>
      <c r="L1627" s="906"/>
      <c r="M1627" s="906"/>
      <c r="N1627" s="906"/>
      <c r="O1627" s="1052"/>
      <c r="P1627" s="1052"/>
      <c r="Q1627" s="1052"/>
      <c r="R1627" s="1052"/>
      <c r="S1627" s="1052"/>
      <c r="T1627" s="1052"/>
    </row>
    <row r="1628" spans="2:20" ht="12" customHeight="1">
      <c r="C1628" s="123" t="s">
        <v>819</v>
      </c>
      <c r="D1628" s="790">
        <v>376</v>
      </c>
      <c r="E1628" s="790">
        <v>64</v>
      </c>
      <c r="F1628" s="790">
        <v>42</v>
      </c>
      <c r="G1628" s="790">
        <v>77</v>
      </c>
      <c r="H1628" s="790">
        <v>194</v>
      </c>
      <c r="I1628" s="906"/>
      <c r="J1628" s="906"/>
      <c r="K1628" s="906"/>
      <c r="L1628" s="906"/>
      <c r="M1628" s="906"/>
      <c r="N1628" s="906"/>
      <c r="O1628" s="1052"/>
      <c r="P1628" s="1052"/>
      <c r="Q1628" s="1052"/>
      <c r="R1628" s="1052"/>
      <c r="S1628" s="1052"/>
      <c r="T1628" s="1052"/>
    </row>
    <row r="1629" spans="2:20" ht="12" customHeight="1">
      <c r="C1629" s="123" t="s">
        <v>821</v>
      </c>
      <c r="D1629" s="790">
        <v>723</v>
      </c>
      <c r="E1629" s="790">
        <v>97</v>
      </c>
      <c r="F1629" s="790">
        <v>174</v>
      </c>
      <c r="G1629" s="790">
        <v>54</v>
      </c>
      <c r="H1629" s="790">
        <v>395</v>
      </c>
      <c r="I1629" s="906"/>
      <c r="J1629" s="906"/>
      <c r="K1629" s="906"/>
      <c r="L1629" s="906"/>
      <c r="M1629" s="906"/>
      <c r="N1629" s="906"/>
      <c r="O1629" s="1052"/>
      <c r="P1629" s="1052"/>
      <c r="Q1629" s="1052"/>
      <c r="R1629" s="1052"/>
      <c r="S1629" s="1052"/>
      <c r="T1629" s="1052"/>
    </row>
    <row r="1630" spans="2:20" ht="12" customHeight="1">
      <c r="C1630" s="123" t="s">
        <v>823</v>
      </c>
      <c r="D1630" s="790">
        <v>770</v>
      </c>
      <c r="E1630" s="790">
        <v>107</v>
      </c>
      <c r="F1630" s="790">
        <v>130</v>
      </c>
      <c r="G1630" s="790">
        <v>84</v>
      </c>
      <c r="H1630" s="790">
        <v>448</v>
      </c>
      <c r="I1630" s="906"/>
      <c r="J1630" s="906"/>
      <c r="K1630" s="906"/>
      <c r="L1630" s="906"/>
      <c r="M1630" s="906"/>
      <c r="N1630" s="906"/>
      <c r="O1630" s="1052"/>
      <c r="P1630" s="1052"/>
      <c r="Q1630" s="1052"/>
      <c r="R1630" s="1052"/>
      <c r="S1630" s="1052"/>
      <c r="T1630" s="1052"/>
    </row>
    <row r="1631" spans="2:20" ht="12" customHeight="1">
      <c r="C1631" s="123" t="s">
        <v>825</v>
      </c>
      <c r="D1631" s="790">
        <v>590</v>
      </c>
      <c r="E1631" s="790">
        <v>72</v>
      </c>
      <c r="F1631" s="790">
        <v>94</v>
      </c>
      <c r="G1631" s="790">
        <v>66</v>
      </c>
      <c r="H1631" s="790">
        <v>357</v>
      </c>
      <c r="I1631" s="906"/>
      <c r="J1631" s="906"/>
      <c r="K1631" s="906"/>
      <c r="L1631" s="906"/>
      <c r="M1631" s="906"/>
      <c r="N1631" s="906"/>
      <c r="O1631" s="1052"/>
      <c r="P1631" s="1052"/>
      <c r="Q1631" s="1052"/>
      <c r="R1631" s="1052"/>
      <c r="S1631" s="1052"/>
      <c r="T1631" s="1052"/>
    </row>
    <row r="1632" spans="2:20" ht="12" customHeight="1">
      <c r="B1632" s="892"/>
      <c r="C1632" s="893" t="s">
        <v>827</v>
      </c>
      <c r="D1632" s="908">
        <v>432</v>
      </c>
      <c r="E1632" s="908">
        <v>65</v>
      </c>
      <c r="F1632" s="908">
        <v>49</v>
      </c>
      <c r="G1632" s="908">
        <v>62</v>
      </c>
      <c r="H1632" s="908">
        <v>254</v>
      </c>
      <c r="I1632" s="906"/>
      <c r="J1632" s="906"/>
      <c r="K1632" s="906"/>
      <c r="L1632" s="906"/>
      <c r="M1632" s="906"/>
      <c r="N1632" s="906"/>
      <c r="O1632" s="1052"/>
      <c r="P1632" s="1052"/>
      <c r="Q1632" s="1052"/>
      <c r="R1632" s="1052"/>
      <c r="S1632" s="1052"/>
      <c r="T1632" s="1052"/>
    </row>
    <row r="1633" spans="2:20" ht="12" customHeight="1">
      <c r="C1633" s="123" t="s">
        <v>829</v>
      </c>
      <c r="D1633" s="790">
        <v>775</v>
      </c>
      <c r="E1633" s="790">
        <v>90</v>
      </c>
      <c r="F1633" s="790">
        <v>101</v>
      </c>
      <c r="G1633" s="790">
        <v>123</v>
      </c>
      <c r="H1633" s="790">
        <v>461</v>
      </c>
      <c r="I1633" s="906"/>
      <c r="J1633" s="906"/>
      <c r="K1633" s="906"/>
      <c r="L1633" s="906"/>
      <c r="M1633" s="906"/>
      <c r="N1633" s="906"/>
      <c r="O1633" s="1052"/>
      <c r="P1633" s="1052"/>
      <c r="Q1633" s="1052"/>
      <c r="R1633" s="1052"/>
      <c r="S1633" s="1052"/>
      <c r="T1633" s="1052"/>
    </row>
    <row r="1634" spans="2:20" ht="12" customHeight="1">
      <c r="B1634" s="111"/>
      <c r="C1634" s="135" t="s">
        <v>831</v>
      </c>
      <c r="D1634" s="793">
        <v>520</v>
      </c>
      <c r="E1634" s="793">
        <v>95</v>
      </c>
      <c r="F1634" s="793">
        <v>80</v>
      </c>
      <c r="G1634" s="793">
        <v>34</v>
      </c>
      <c r="H1634" s="793">
        <v>310</v>
      </c>
      <c r="I1634" s="906"/>
      <c r="J1634" s="906"/>
      <c r="K1634" s="906"/>
      <c r="L1634" s="906"/>
      <c r="M1634" s="906"/>
      <c r="N1634" s="906"/>
      <c r="O1634" s="1052"/>
      <c r="P1634" s="1052"/>
      <c r="Q1634" s="1052"/>
      <c r="R1634" s="1052"/>
      <c r="S1634" s="1052"/>
      <c r="T1634" s="1052"/>
    </row>
    <row r="1635" spans="2:20" ht="12" customHeight="1">
      <c r="B1635" s="94" t="s">
        <v>1880</v>
      </c>
      <c r="C1635" s="94"/>
      <c r="I1635" s="97"/>
      <c r="J1635" s="97"/>
      <c r="K1635" s="97"/>
      <c r="L1635" s="97"/>
      <c r="M1635" s="97"/>
      <c r="N1635" s="97"/>
    </row>
    <row r="1636" spans="2:20" ht="12" customHeight="1">
      <c r="B1636" s="18" t="s">
        <v>1881</v>
      </c>
      <c r="C1636" s="94"/>
    </row>
    <row r="1637" spans="2:20" ht="12" customHeight="1">
      <c r="B1637" s="94" t="s">
        <v>1878</v>
      </c>
      <c r="C1637" s="94"/>
    </row>
    <row r="1638" spans="2:20" ht="12" customHeight="1">
      <c r="C1638" s="94"/>
    </row>
    <row r="1639" spans="2:20" ht="12" customHeight="1">
      <c r="B1639" s="94" t="s">
        <v>1964</v>
      </c>
      <c r="C1639" s="94"/>
    </row>
    <row r="1640" spans="2:20" ht="12" customHeight="1">
      <c r="C1640" s="94"/>
      <c r="I1640" s="4" t="s">
        <v>182</v>
      </c>
    </row>
    <row r="1641" spans="2:20" ht="12" customHeight="1">
      <c r="B1641" s="121"/>
      <c r="C1641" s="122"/>
      <c r="D1641" s="729" t="s">
        <v>1872</v>
      </c>
      <c r="E1641" s="1097" t="s">
        <v>1724</v>
      </c>
      <c r="F1641" s="1095"/>
      <c r="G1641" s="1095"/>
      <c r="H1641" s="1095"/>
      <c r="I1641" s="1095"/>
    </row>
    <row r="1642" spans="2:20" ht="12" customHeight="1">
      <c r="B1642" s="97"/>
      <c r="C1642" s="123"/>
      <c r="D1642" s="860" t="s">
        <v>1044</v>
      </c>
      <c r="E1642" s="729" t="s">
        <v>567</v>
      </c>
      <c r="F1642" s="729" t="s">
        <v>489</v>
      </c>
      <c r="G1642" s="729" t="s">
        <v>490</v>
      </c>
      <c r="H1642" s="910" t="s">
        <v>152</v>
      </c>
      <c r="I1642" s="1061" t="s">
        <v>1856</v>
      </c>
    </row>
    <row r="1643" spans="2:20" ht="12" customHeight="1">
      <c r="B1643" s="111"/>
      <c r="C1643" s="135"/>
      <c r="D1643" s="128"/>
      <c r="E1643" s="128"/>
      <c r="F1643" s="128"/>
      <c r="G1643" s="128"/>
      <c r="H1643" s="128"/>
      <c r="I1643" s="149"/>
    </row>
    <row r="1644" spans="2:20" ht="12" customHeight="1">
      <c r="B1644" s="892" t="s">
        <v>1875</v>
      </c>
      <c r="C1644" s="893"/>
      <c r="D1644" s="905">
        <v>100</v>
      </c>
      <c r="E1644" s="905">
        <v>100</v>
      </c>
      <c r="F1644" s="905">
        <v>23</v>
      </c>
      <c r="G1644" s="905">
        <v>15.1</v>
      </c>
      <c r="H1644" s="905">
        <v>14.3</v>
      </c>
      <c r="I1644" s="905">
        <v>47.5</v>
      </c>
    </row>
    <row r="1645" spans="2:20" ht="12" customHeight="1">
      <c r="C1645" s="123" t="s">
        <v>739</v>
      </c>
      <c r="D1645" s="907">
        <v>3.7</v>
      </c>
      <c r="E1645" s="907">
        <v>100</v>
      </c>
      <c r="F1645" s="907">
        <v>20.100000000000001</v>
      </c>
      <c r="G1645" s="907">
        <v>20.5</v>
      </c>
      <c r="H1645" s="907">
        <v>9</v>
      </c>
      <c r="I1645" s="907">
        <v>50.3</v>
      </c>
    </row>
    <row r="1646" spans="2:20" ht="12" customHeight="1">
      <c r="C1646" s="123" t="s">
        <v>741</v>
      </c>
      <c r="D1646" s="907">
        <v>0.7</v>
      </c>
      <c r="E1646" s="907">
        <v>100</v>
      </c>
      <c r="F1646" s="907">
        <v>12.6</v>
      </c>
      <c r="G1646" s="907">
        <v>18.3</v>
      </c>
      <c r="H1646" s="907">
        <v>12.3</v>
      </c>
      <c r="I1646" s="907">
        <v>57</v>
      </c>
    </row>
    <row r="1647" spans="2:20" ht="12" customHeight="1">
      <c r="C1647" s="123" t="s">
        <v>743</v>
      </c>
      <c r="D1647" s="907">
        <v>0.7</v>
      </c>
      <c r="E1647" s="907">
        <v>100</v>
      </c>
      <c r="F1647" s="907">
        <v>11.3</v>
      </c>
      <c r="G1647" s="907">
        <v>17.100000000000001</v>
      </c>
      <c r="H1647" s="907">
        <v>13.2</v>
      </c>
      <c r="I1647" s="907">
        <v>58.5</v>
      </c>
    </row>
    <row r="1648" spans="2:20" ht="12" customHeight="1">
      <c r="C1648" s="123" t="s">
        <v>745</v>
      </c>
      <c r="D1648" s="907">
        <v>1.4</v>
      </c>
      <c r="E1648" s="907">
        <v>100</v>
      </c>
      <c r="F1648" s="907">
        <v>18.399999999999999</v>
      </c>
      <c r="G1648" s="907">
        <v>15.2</v>
      </c>
      <c r="H1648" s="907">
        <v>10.3</v>
      </c>
      <c r="I1648" s="907">
        <v>55.5</v>
      </c>
    </row>
    <row r="1649" spans="2:9" ht="12" customHeight="1">
      <c r="B1649" s="892"/>
      <c r="C1649" s="893" t="s">
        <v>747</v>
      </c>
      <c r="D1649" s="905">
        <v>0.5</v>
      </c>
      <c r="E1649" s="905">
        <v>100</v>
      </c>
      <c r="F1649" s="905">
        <v>12.1</v>
      </c>
      <c r="G1649" s="905">
        <v>15.6</v>
      </c>
      <c r="H1649" s="905">
        <v>13.7</v>
      </c>
      <c r="I1649" s="905">
        <v>57.9</v>
      </c>
    </row>
    <row r="1650" spans="2:9" ht="12" customHeight="1">
      <c r="C1650" s="123" t="s">
        <v>749</v>
      </c>
      <c r="D1650" s="907">
        <v>0.6</v>
      </c>
      <c r="E1650" s="907">
        <v>100</v>
      </c>
      <c r="F1650" s="907">
        <v>16.100000000000001</v>
      </c>
      <c r="G1650" s="907">
        <v>13.7</v>
      </c>
      <c r="H1650" s="907">
        <v>20.399999999999999</v>
      </c>
      <c r="I1650" s="907">
        <v>49.8</v>
      </c>
    </row>
    <row r="1651" spans="2:9" ht="12" customHeight="1">
      <c r="C1651" s="123" t="s">
        <v>751</v>
      </c>
      <c r="D1651" s="907">
        <v>0.9</v>
      </c>
      <c r="E1651" s="907">
        <v>100</v>
      </c>
      <c r="F1651" s="907">
        <v>13.5</v>
      </c>
      <c r="G1651" s="907">
        <v>19.100000000000001</v>
      </c>
      <c r="H1651" s="907">
        <v>15.9</v>
      </c>
      <c r="I1651" s="907">
        <v>49.8</v>
      </c>
    </row>
    <row r="1652" spans="2:9" ht="12" customHeight="1">
      <c r="C1652" s="123" t="s">
        <v>753</v>
      </c>
      <c r="D1652" s="907">
        <v>1.4</v>
      </c>
      <c r="E1652" s="907">
        <v>100</v>
      </c>
      <c r="F1652" s="907">
        <v>14.7</v>
      </c>
      <c r="G1652" s="907">
        <v>25.1</v>
      </c>
      <c r="H1652" s="907">
        <v>9.3000000000000007</v>
      </c>
      <c r="I1652" s="907">
        <v>51</v>
      </c>
    </row>
    <row r="1653" spans="2:9" ht="12" customHeight="1">
      <c r="C1653" s="123" t="s">
        <v>755</v>
      </c>
      <c r="D1653" s="907">
        <v>1</v>
      </c>
      <c r="E1653" s="907">
        <v>100</v>
      </c>
      <c r="F1653" s="907">
        <v>13.5</v>
      </c>
      <c r="G1653" s="907">
        <v>28.2</v>
      </c>
      <c r="H1653" s="907">
        <v>10.7</v>
      </c>
      <c r="I1653" s="907">
        <v>47.6</v>
      </c>
    </row>
    <row r="1654" spans="2:9" ht="12" customHeight="1">
      <c r="B1654" s="892"/>
      <c r="C1654" s="893" t="s">
        <v>757</v>
      </c>
      <c r="D1654" s="905">
        <v>1.1000000000000001</v>
      </c>
      <c r="E1654" s="905">
        <v>100</v>
      </c>
      <c r="F1654" s="905">
        <v>20.7</v>
      </c>
      <c r="G1654" s="905">
        <v>28</v>
      </c>
      <c r="H1654" s="905">
        <v>12.4</v>
      </c>
      <c r="I1654" s="905">
        <v>38.700000000000003</v>
      </c>
    </row>
    <row r="1655" spans="2:9" ht="12" customHeight="1">
      <c r="C1655" s="123" t="s">
        <v>759</v>
      </c>
      <c r="D1655" s="907">
        <v>2.9</v>
      </c>
      <c r="E1655" s="907">
        <v>100</v>
      </c>
      <c r="F1655" s="907">
        <v>14.7</v>
      </c>
      <c r="G1655" s="907">
        <v>21.1</v>
      </c>
      <c r="H1655" s="907">
        <v>18.5</v>
      </c>
      <c r="I1655" s="907">
        <v>45.5</v>
      </c>
    </row>
    <row r="1656" spans="2:9" ht="12" customHeight="1">
      <c r="C1656" s="123" t="s">
        <v>761</v>
      </c>
      <c r="D1656" s="907">
        <v>2.9</v>
      </c>
      <c r="E1656" s="907">
        <v>100</v>
      </c>
      <c r="F1656" s="907">
        <v>12.2</v>
      </c>
      <c r="G1656" s="907">
        <v>23.6</v>
      </c>
      <c r="H1656" s="907">
        <v>11.4</v>
      </c>
      <c r="I1656" s="907">
        <v>52.6</v>
      </c>
    </row>
    <row r="1657" spans="2:9" ht="12" customHeight="1">
      <c r="C1657" s="123" t="s">
        <v>763</v>
      </c>
      <c r="D1657" s="907">
        <v>32</v>
      </c>
      <c r="E1657" s="907">
        <v>100</v>
      </c>
      <c r="F1657" s="907">
        <v>32.700000000000003</v>
      </c>
      <c r="G1657" s="907">
        <v>11.3</v>
      </c>
      <c r="H1657" s="907">
        <v>12</v>
      </c>
      <c r="I1657" s="907">
        <v>43.8</v>
      </c>
    </row>
    <row r="1658" spans="2:9" ht="12" customHeight="1">
      <c r="C1658" s="123" t="s">
        <v>765</v>
      </c>
      <c r="D1658" s="907">
        <v>3.8</v>
      </c>
      <c r="E1658" s="907">
        <v>100</v>
      </c>
      <c r="F1658" s="907">
        <v>21.4</v>
      </c>
      <c r="G1658" s="907">
        <v>13</v>
      </c>
      <c r="H1658" s="907">
        <v>14.9</v>
      </c>
      <c r="I1658" s="907">
        <v>50.4</v>
      </c>
    </row>
    <row r="1659" spans="2:9" ht="12" customHeight="1">
      <c r="B1659" s="892"/>
      <c r="C1659" s="893" t="s">
        <v>767</v>
      </c>
      <c r="D1659" s="905">
        <v>1.7</v>
      </c>
      <c r="E1659" s="905">
        <v>100</v>
      </c>
      <c r="F1659" s="905">
        <v>19.2</v>
      </c>
      <c r="G1659" s="905">
        <v>16.7</v>
      </c>
      <c r="H1659" s="905">
        <v>15.3</v>
      </c>
      <c r="I1659" s="905">
        <v>48.8</v>
      </c>
    </row>
    <row r="1660" spans="2:9" ht="12" customHeight="1">
      <c r="C1660" s="123" t="s">
        <v>769</v>
      </c>
      <c r="D1660" s="907">
        <v>0.8</v>
      </c>
      <c r="E1660" s="907">
        <v>100</v>
      </c>
      <c r="F1660" s="907">
        <v>19.5</v>
      </c>
      <c r="G1660" s="907">
        <v>11.4</v>
      </c>
      <c r="H1660" s="907">
        <v>18.7</v>
      </c>
      <c r="I1660" s="907">
        <v>50.4</v>
      </c>
    </row>
    <row r="1661" spans="2:9" ht="12" customHeight="1">
      <c r="C1661" s="123" t="s">
        <v>771</v>
      </c>
      <c r="D1661" s="907">
        <v>0.8</v>
      </c>
      <c r="E1661" s="907">
        <v>100</v>
      </c>
      <c r="F1661" s="907">
        <v>14.2</v>
      </c>
      <c r="G1661" s="907">
        <v>14.8</v>
      </c>
      <c r="H1661" s="907">
        <v>16.3</v>
      </c>
      <c r="I1661" s="907">
        <v>54.9</v>
      </c>
    </row>
    <row r="1662" spans="2:9" ht="12" customHeight="1">
      <c r="C1662" s="123" t="s">
        <v>773</v>
      </c>
      <c r="D1662" s="907">
        <v>0.5</v>
      </c>
      <c r="E1662" s="907">
        <v>100</v>
      </c>
      <c r="F1662" s="907">
        <v>15.4</v>
      </c>
      <c r="G1662" s="907">
        <v>14</v>
      </c>
      <c r="H1662" s="907">
        <v>24.4</v>
      </c>
      <c r="I1662" s="907">
        <v>46.2</v>
      </c>
    </row>
    <row r="1663" spans="2:9" ht="12" customHeight="1">
      <c r="C1663" s="123" t="s">
        <v>775</v>
      </c>
      <c r="D1663" s="907">
        <v>0.4</v>
      </c>
      <c r="E1663" s="907">
        <v>100</v>
      </c>
      <c r="F1663" s="907">
        <v>12.4</v>
      </c>
      <c r="G1663" s="907">
        <v>17.2</v>
      </c>
      <c r="H1663" s="907">
        <v>9.9</v>
      </c>
      <c r="I1663" s="907">
        <v>60.5</v>
      </c>
    </row>
    <row r="1664" spans="2:9" ht="12" customHeight="1">
      <c r="B1664" s="892"/>
      <c r="C1664" s="893" t="s">
        <v>777</v>
      </c>
      <c r="D1664" s="905">
        <v>1.3</v>
      </c>
      <c r="E1664" s="905">
        <v>100</v>
      </c>
      <c r="F1664" s="905">
        <v>18.899999999999999</v>
      </c>
      <c r="G1664" s="905">
        <v>13.6</v>
      </c>
      <c r="H1664" s="905">
        <v>18.100000000000001</v>
      </c>
      <c r="I1664" s="905">
        <v>49</v>
      </c>
    </row>
    <row r="1665" spans="2:9" ht="12" customHeight="1">
      <c r="C1665" s="123" t="s">
        <v>779</v>
      </c>
      <c r="D1665" s="907">
        <v>1.3</v>
      </c>
      <c r="E1665" s="907">
        <v>100</v>
      </c>
      <c r="F1665" s="907">
        <v>15</v>
      </c>
      <c r="G1665" s="907">
        <v>12.9</v>
      </c>
      <c r="H1665" s="907">
        <v>25.8</v>
      </c>
      <c r="I1665" s="907">
        <v>46.1</v>
      </c>
    </row>
    <row r="1666" spans="2:9" ht="12" customHeight="1">
      <c r="C1666" s="123" t="s">
        <v>781</v>
      </c>
      <c r="D1666" s="907">
        <v>2.2999999999999998</v>
      </c>
      <c r="E1666" s="907">
        <v>100</v>
      </c>
      <c r="F1666" s="907">
        <v>16.3</v>
      </c>
      <c r="G1666" s="907">
        <v>20.399999999999999</v>
      </c>
      <c r="H1666" s="907">
        <v>16.8</v>
      </c>
      <c r="I1666" s="907">
        <v>46.2</v>
      </c>
    </row>
    <row r="1667" spans="2:9" ht="12" customHeight="1">
      <c r="C1667" s="123" t="s">
        <v>783</v>
      </c>
      <c r="D1667" s="907">
        <v>5.9</v>
      </c>
      <c r="E1667" s="907">
        <v>100</v>
      </c>
      <c r="F1667" s="907">
        <v>18.5</v>
      </c>
      <c r="G1667" s="907">
        <v>14.9</v>
      </c>
      <c r="H1667" s="907">
        <v>19.100000000000001</v>
      </c>
      <c r="I1667" s="907">
        <v>47.2</v>
      </c>
    </row>
    <row r="1668" spans="2:9" ht="12" customHeight="1">
      <c r="C1668" s="123" t="s">
        <v>785</v>
      </c>
      <c r="D1668" s="907">
        <v>0.9</v>
      </c>
      <c r="E1668" s="907">
        <v>100</v>
      </c>
      <c r="F1668" s="907">
        <v>16.5</v>
      </c>
      <c r="G1668" s="907">
        <v>12.5</v>
      </c>
      <c r="H1668" s="907">
        <v>24.7</v>
      </c>
      <c r="I1668" s="907">
        <v>46.2</v>
      </c>
    </row>
    <row r="1669" spans="2:9" ht="12" customHeight="1">
      <c r="B1669" s="892"/>
      <c r="C1669" s="893" t="s">
        <v>787</v>
      </c>
      <c r="D1669" s="905">
        <v>0.7</v>
      </c>
      <c r="E1669" s="905">
        <v>100</v>
      </c>
      <c r="F1669" s="905">
        <v>11.2</v>
      </c>
      <c r="G1669" s="905">
        <v>17.399999999999999</v>
      </c>
      <c r="H1669" s="905">
        <v>17.899999999999999</v>
      </c>
      <c r="I1669" s="905">
        <v>53.1</v>
      </c>
    </row>
    <row r="1670" spans="2:9" ht="12" customHeight="1">
      <c r="C1670" s="123" t="s">
        <v>789</v>
      </c>
      <c r="D1670" s="907">
        <v>1.8</v>
      </c>
      <c r="E1670" s="907">
        <v>100</v>
      </c>
      <c r="F1670" s="907">
        <v>20.399999999999999</v>
      </c>
      <c r="G1670" s="907">
        <v>8.6</v>
      </c>
      <c r="H1670" s="907">
        <v>20.9</v>
      </c>
      <c r="I1670" s="907">
        <v>49.9</v>
      </c>
    </row>
    <row r="1671" spans="2:9" ht="12" customHeight="1">
      <c r="C1671" s="123" t="s">
        <v>791</v>
      </c>
      <c r="D1671" s="907">
        <v>8.8000000000000007</v>
      </c>
      <c r="E1671" s="907">
        <v>100</v>
      </c>
      <c r="F1671" s="907">
        <v>27.7</v>
      </c>
      <c r="G1671" s="907">
        <v>16.399999999999999</v>
      </c>
      <c r="H1671" s="907">
        <v>15.8</v>
      </c>
      <c r="I1671" s="907">
        <v>39.9</v>
      </c>
    </row>
    <row r="1672" spans="2:9" ht="12" customHeight="1">
      <c r="C1672" s="123" t="s">
        <v>793</v>
      </c>
      <c r="D1672" s="907">
        <v>3.1</v>
      </c>
      <c r="E1672" s="907">
        <v>100</v>
      </c>
      <c r="F1672" s="907">
        <v>21</v>
      </c>
      <c r="G1672" s="907">
        <v>12.9</v>
      </c>
      <c r="H1672" s="907">
        <v>17.600000000000001</v>
      </c>
      <c r="I1672" s="907">
        <v>48.4</v>
      </c>
    </row>
    <row r="1673" spans="2:9" ht="12" customHeight="1">
      <c r="C1673" s="123" t="s">
        <v>795</v>
      </c>
      <c r="D1673" s="907">
        <v>0.7</v>
      </c>
      <c r="E1673" s="907">
        <v>100</v>
      </c>
      <c r="F1673" s="907">
        <v>10.1</v>
      </c>
      <c r="G1673" s="907">
        <v>8.8000000000000007</v>
      </c>
      <c r="H1673" s="907">
        <v>14.9</v>
      </c>
      <c r="I1673" s="907">
        <v>66</v>
      </c>
    </row>
    <row r="1674" spans="2:9" ht="12" customHeight="1">
      <c r="B1674" s="892"/>
      <c r="C1674" s="893" t="s">
        <v>797</v>
      </c>
      <c r="D1674" s="905">
        <v>0.5</v>
      </c>
      <c r="E1674" s="905">
        <v>100</v>
      </c>
      <c r="F1674" s="905">
        <v>21.4</v>
      </c>
      <c r="G1674" s="905">
        <v>16.2</v>
      </c>
      <c r="H1674" s="905">
        <v>13.9</v>
      </c>
      <c r="I1674" s="905">
        <v>48.5</v>
      </c>
    </row>
    <row r="1675" spans="2:9" ht="12" customHeight="1">
      <c r="C1675" s="123" t="s">
        <v>799</v>
      </c>
      <c r="D1675" s="907">
        <v>0.3</v>
      </c>
      <c r="E1675" s="907">
        <v>100</v>
      </c>
      <c r="F1675" s="907">
        <v>15.8</v>
      </c>
      <c r="G1675" s="907">
        <v>11.3</v>
      </c>
      <c r="H1675" s="907">
        <v>14.3</v>
      </c>
      <c r="I1675" s="907">
        <v>58.3</v>
      </c>
    </row>
    <row r="1676" spans="2:9" ht="12" customHeight="1">
      <c r="C1676" s="123" t="s">
        <v>801</v>
      </c>
      <c r="D1676" s="907">
        <v>0.4</v>
      </c>
      <c r="E1676" s="907">
        <v>100</v>
      </c>
      <c r="F1676" s="907">
        <v>16.899999999999999</v>
      </c>
      <c r="G1676" s="907">
        <v>13.4</v>
      </c>
      <c r="H1676" s="907">
        <v>17.2</v>
      </c>
      <c r="I1676" s="907">
        <v>50.9</v>
      </c>
    </row>
    <row r="1677" spans="2:9" ht="12" customHeight="1">
      <c r="C1677" s="123" t="s">
        <v>803</v>
      </c>
      <c r="D1677" s="907">
        <v>1.1000000000000001</v>
      </c>
      <c r="E1677" s="907">
        <v>100</v>
      </c>
      <c r="F1677" s="907">
        <v>13.5</v>
      </c>
      <c r="G1677" s="907">
        <v>15.7</v>
      </c>
      <c r="H1677" s="907">
        <v>17</v>
      </c>
      <c r="I1677" s="907">
        <v>53.7</v>
      </c>
    </row>
    <row r="1678" spans="2:9" ht="12" customHeight="1">
      <c r="C1678" s="123" t="s">
        <v>805</v>
      </c>
      <c r="D1678" s="907">
        <v>2.1</v>
      </c>
      <c r="E1678" s="907">
        <v>100</v>
      </c>
      <c r="F1678" s="907">
        <v>14</v>
      </c>
      <c r="G1678" s="907">
        <v>25.7</v>
      </c>
      <c r="H1678" s="907">
        <v>15</v>
      </c>
      <c r="I1678" s="907">
        <v>45</v>
      </c>
    </row>
    <row r="1679" spans="2:9" ht="12" customHeight="1">
      <c r="B1679" s="892"/>
      <c r="C1679" s="893" t="s">
        <v>807</v>
      </c>
      <c r="D1679" s="905">
        <v>0.7</v>
      </c>
      <c r="E1679" s="905">
        <v>100</v>
      </c>
      <c r="F1679" s="905">
        <v>13.7</v>
      </c>
      <c r="G1679" s="905">
        <v>11.8</v>
      </c>
      <c r="H1679" s="905">
        <v>12.1</v>
      </c>
      <c r="I1679" s="905">
        <v>62.4</v>
      </c>
    </row>
    <row r="1680" spans="2:9" ht="12" customHeight="1">
      <c r="C1680" s="123" t="s">
        <v>809</v>
      </c>
      <c r="D1680" s="907">
        <v>0.4</v>
      </c>
      <c r="E1680" s="907">
        <v>100</v>
      </c>
      <c r="F1680" s="907">
        <v>17.399999999999999</v>
      </c>
      <c r="G1680" s="907">
        <v>13.8</v>
      </c>
      <c r="H1680" s="907">
        <v>10</v>
      </c>
      <c r="I1680" s="907">
        <v>58.8</v>
      </c>
    </row>
    <row r="1681" spans="2:11" ht="12" customHeight="1">
      <c r="C1681" s="123" t="s">
        <v>811</v>
      </c>
      <c r="D1681" s="907">
        <v>0.6</v>
      </c>
      <c r="E1681" s="907">
        <v>100</v>
      </c>
      <c r="F1681" s="907">
        <v>24.5</v>
      </c>
      <c r="G1681" s="907">
        <v>13.9</v>
      </c>
      <c r="H1681" s="907">
        <v>18.7</v>
      </c>
      <c r="I1681" s="907">
        <v>43</v>
      </c>
    </row>
    <row r="1682" spans="2:11" ht="12" customHeight="1">
      <c r="C1682" s="123" t="s">
        <v>813</v>
      </c>
      <c r="D1682" s="907">
        <v>0.8</v>
      </c>
      <c r="E1682" s="907">
        <v>100</v>
      </c>
      <c r="F1682" s="907">
        <v>16.8</v>
      </c>
      <c r="G1682" s="907">
        <v>11.3</v>
      </c>
      <c r="H1682" s="907">
        <v>23.9</v>
      </c>
      <c r="I1682" s="907">
        <v>48</v>
      </c>
    </row>
    <row r="1683" spans="2:11" ht="12" customHeight="1">
      <c r="C1683" s="123" t="s">
        <v>815</v>
      </c>
      <c r="D1683" s="907">
        <v>0.4</v>
      </c>
      <c r="E1683" s="907">
        <v>100</v>
      </c>
      <c r="F1683" s="907">
        <v>16.100000000000001</v>
      </c>
      <c r="G1683" s="907">
        <v>12.6</v>
      </c>
      <c r="H1683" s="907">
        <v>11.2</v>
      </c>
      <c r="I1683" s="907">
        <v>57.8</v>
      </c>
    </row>
    <row r="1684" spans="2:11" ht="12" customHeight="1">
      <c r="B1684" s="892"/>
      <c r="C1684" s="893" t="s">
        <v>817</v>
      </c>
      <c r="D1684" s="905">
        <v>3.3</v>
      </c>
      <c r="E1684" s="905">
        <v>100</v>
      </c>
      <c r="F1684" s="905">
        <v>19.2</v>
      </c>
      <c r="G1684" s="905">
        <v>16.3</v>
      </c>
      <c r="H1684" s="905">
        <v>12.4</v>
      </c>
      <c r="I1684" s="905">
        <v>52</v>
      </c>
    </row>
    <row r="1685" spans="2:11" ht="12" customHeight="1">
      <c r="C1685" s="123" t="s">
        <v>819</v>
      </c>
      <c r="D1685" s="907">
        <v>0.4</v>
      </c>
      <c r="E1685" s="907">
        <v>100</v>
      </c>
      <c r="F1685" s="907">
        <v>17</v>
      </c>
      <c r="G1685" s="907">
        <v>11.2</v>
      </c>
      <c r="H1685" s="907">
        <v>20.5</v>
      </c>
      <c r="I1685" s="907">
        <v>51.6</v>
      </c>
    </row>
    <row r="1686" spans="2:11" ht="12" customHeight="1">
      <c r="C1686" s="123" t="s">
        <v>821</v>
      </c>
      <c r="D1686" s="907">
        <v>0.8</v>
      </c>
      <c r="E1686" s="907">
        <v>100</v>
      </c>
      <c r="F1686" s="907">
        <v>13.4</v>
      </c>
      <c r="G1686" s="907">
        <v>24.1</v>
      </c>
      <c r="H1686" s="907">
        <v>7.5</v>
      </c>
      <c r="I1686" s="907">
        <v>54.6</v>
      </c>
    </row>
    <row r="1687" spans="2:11" ht="12" customHeight="1">
      <c r="C1687" s="123" t="s">
        <v>823</v>
      </c>
      <c r="D1687" s="907">
        <v>0.9</v>
      </c>
      <c r="E1687" s="907">
        <v>100</v>
      </c>
      <c r="F1687" s="907">
        <v>13.9</v>
      </c>
      <c r="G1687" s="907">
        <v>16.899999999999999</v>
      </c>
      <c r="H1687" s="907">
        <v>10.9</v>
      </c>
      <c r="I1687" s="907">
        <v>58.2</v>
      </c>
    </row>
    <row r="1688" spans="2:11" ht="12" customHeight="1">
      <c r="C1688" s="123" t="s">
        <v>825</v>
      </c>
      <c r="D1688" s="907">
        <v>0.7</v>
      </c>
      <c r="E1688" s="907">
        <v>100</v>
      </c>
      <c r="F1688" s="907">
        <v>12.2</v>
      </c>
      <c r="G1688" s="907">
        <v>15.9</v>
      </c>
      <c r="H1688" s="907">
        <v>11.2</v>
      </c>
      <c r="I1688" s="907">
        <v>60.5</v>
      </c>
    </row>
    <row r="1689" spans="2:11" ht="12" customHeight="1">
      <c r="B1689" s="892"/>
      <c r="C1689" s="893" t="s">
        <v>827</v>
      </c>
      <c r="D1689" s="905">
        <v>0.5</v>
      </c>
      <c r="E1689" s="905">
        <v>100</v>
      </c>
      <c r="F1689" s="905">
        <v>15</v>
      </c>
      <c r="G1689" s="905">
        <v>11.3</v>
      </c>
      <c r="H1689" s="905">
        <v>14.4</v>
      </c>
      <c r="I1689" s="905">
        <v>58.8</v>
      </c>
    </row>
    <row r="1690" spans="2:11" ht="12" customHeight="1">
      <c r="C1690" s="123" t="s">
        <v>829</v>
      </c>
      <c r="D1690" s="906">
        <v>0.9</v>
      </c>
      <c r="E1690" s="907">
        <v>100</v>
      </c>
      <c r="F1690" s="906">
        <v>11.6</v>
      </c>
      <c r="G1690" s="906">
        <v>13</v>
      </c>
      <c r="H1690" s="906">
        <v>15.9</v>
      </c>
      <c r="I1690" s="906">
        <v>59.5</v>
      </c>
    </row>
    <row r="1691" spans="2:11" ht="12" customHeight="1">
      <c r="B1691" s="111"/>
      <c r="C1691" s="135" t="s">
        <v>831</v>
      </c>
      <c r="D1691" s="909">
        <v>0.6</v>
      </c>
      <c r="E1691" s="909">
        <v>100</v>
      </c>
      <c r="F1691" s="909">
        <v>18.3</v>
      </c>
      <c r="G1691" s="909">
        <v>15.4</v>
      </c>
      <c r="H1691" s="909">
        <v>6.5</v>
      </c>
      <c r="I1691" s="909">
        <v>59.6</v>
      </c>
    </row>
    <row r="1692" spans="2:11" ht="12" customHeight="1">
      <c r="C1692" s="94"/>
    </row>
    <row r="1694" spans="2:11" ht="12" customHeight="1">
      <c r="B1694" s="94" t="s">
        <v>1882</v>
      </c>
      <c r="C1694" s="94"/>
    </row>
    <row r="1695" spans="2:11" ht="12" customHeight="1">
      <c r="C1695" s="94"/>
      <c r="K1695" s="4" t="s">
        <v>321</v>
      </c>
    </row>
    <row r="1696" spans="2:11" ht="12" customHeight="1">
      <c r="B1696" s="121"/>
      <c r="C1696" s="121"/>
      <c r="D1696" s="1097" t="s">
        <v>1487</v>
      </c>
      <c r="E1696" s="1101"/>
      <c r="F1696" s="1101"/>
      <c r="G1696" s="1101"/>
      <c r="H1696" s="1101"/>
      <c r="I1696" s="1101"/>
      <c r="J1696" s="1101"/>
      <c r="K1696" s="1101"/>
    </row>
    <row r="1697" spans="2:13" ht="12" customHeight="1">
      <c r="B1697" s="97"/>
      <c r="C1697" s="97"/>
      <c r="D1697" s="1177" t="s">
        <v>1591</v>
      </c>
      <c r="E1697" s="1101"/>
      <c r="F1697" s="1101"/>
      <c r="G1697" s="1119"/>
      <c r="H1697" s="1177" t="s">
        <v>1497</v>
      </c>
      <c r="I1697" s="1119"/>
      <c r="J1697" s="1177" t="s">
        <v>1574</v>
      </c>
      <c r="K1697" s="1101"/>
    </row>
    <row r="1698" spans="2:13" ht="12" customHeight="1">
      <c r="B1698" s="97"/>
      <c r="C1698" s="97"/>
      <c r="D1698" s="850" t="s">
        <v>1579</v>
      </c>
      <c r="E1698" s="817" t="s">
        <v>1580</v>
      </c>
      <c r="F1698" s="784" t="s">
        <v>32</v>
      </c>
      <c r="G1698" s="744"/>
      <c r="H1698" s="817" t="s">
        <v>1581</v>
      </c>
      <c r="I1698" s="817" t="s">
        <v>1575</v>
      </c>
      <c r="J1698" s="911" t="s">
        <v>1581</v>
      </c>
      <c r="K1698" s="851" t="s">
        <v>1575</v>
      </c>
    </row>
    <row r="1699" spans="2:13" ht="12" customHeight="1">
      <c r="B1699" s="111"/>
      <c r="C1699" s="111"/>
      <c r="D1699" s="128"/>
      <c r="E1699" s="141"/>
      <c r="F1699" s="129"/>
      <c r="G1699" s="876" t="s">
        <v>1785</v>
      </c>
      <c r="H1699" s="141"/>
      <c r="I1699" s="135"/>
      <c r="J1699" s="129"/>
      <c r="K1699" s="150"/>
    </row>
    <row r="1700" spans="2:13" ht="12" customHeight="1">
      <c r="B1700" s="94" t="s">
        <v>1884</v>
      </c>
      <c r="C1700" s="122"/>
      <c r="D1700" s="888">
        <v>84058</v>
      </c>
      <c r="E1700" s="888">
        <v>89045</v>
      </c>
      <c r="F1700" s="751">
        <v>89221</v>
      </c>
      <c r="G1700" s="751">
        <v>80229</v>
      </c>
      <c r="H1700" s="888">
        <v>4987</v>
      </c>
      <c r="I1700" s="751">
        <v>-8816</v>
      </c>
      <c r="J1700" s="720">
        <v>5.9</v>
      </c>
      <c r="K1700" s="720">
        <v>-9.9</v>
      </c>
      <c r="L1700" s="1029"/>
      <c r="M1700" s="1029"/>
    </row>
    <row r="1701" spans="2:13" ht="12" customHeight="1">
      <c r="C1701" s="123" t="s">
        <v>1601</v>
      </c>
      <c r="D1701" s="888">
        <v>26043</v>
      </c>
      <c r="E1701" s="888">
        <v>29023</v>
      </c>
      <c r="F1701" s="751">
        <v>20490</v>
      </c>
      <c r="G1701" s="751">
        <v>20490</v>
      </c>
      <c r="H1701" s="888">
        <v>2980</v>
      </c>
      <c r="I1701" s="888">
        <v>-8533</v>
      </c>
      <c r="J1701" s="720">
        <v>11.4</v>
      </c>
      <c r="K1701" s="720">
        <v>-29.4</v>
      </c>
      <c r="L1701" s="1029"/>
      <c r="M1701" s="1029"/>
    </row>
    <row r="1702" spans="2:13" ht="12" customHeight="1">
      <c r="C1702" s="123" t="s">
        <v>1602</v>
      </c>
      <c r="D1702" s="888">
        <v>11308</v>
      </c>
      <c r="E1702" s="888">
        <v>10798</v>
      </c>
      <c r="F1702" s="751">
        <v>13455</v>
      </c>
      <c r="G1702" s="751">
        <v>13455</v>
      </c>
      <c r="H1702" s="888">
        <v>-510</v>
      </c>
      <c r="I1702" s="888">
        <v>2657</v>
      </c>
      <c r="J1702" s="720">
        <v>-4.5</v>
      </c>
      <c r="K1702" s="720">
        <v>24.6</v>
      </c>
      <c r="L1702" s="1029"/>
      <c r="M1702" s="1029"/>
    </row>
    <row r="1703" spans="2:13" ht="12" customHeight="1">
      <c r="C1703" s="123" t="s">
        <v>1603</v>
      </c>
      <c r="D1703" s="888">
        <v>4080</v>
      </c>
      <c r="E1703" s="888">
        <v>3564</v>
      </c>
      <c r="F1703" s="751">
        <v>4578</v>
      </c>
      <c r="G1703" s="751">
        <v>4578</v>
      </c>
      <c r="H1703" s="888">
        <v>-516</v>
      </c>
      <c r="I1703" s="888">
        <v>1014</v>
      </c>
      <c r="J1703" s="720">
        <v>-12.6</v>
      </c>
      <c r="K1703" s="720">
        <v>28.5</v>
      </c>
      <c r="L1703" s="1029"/>
      <c r="M1703" s="1029"/>
    </row>
    <row r="1704" spans="2:13" ht="12" customHeight="1">
      <c r="C1704" s="123" t="s">
        <v>1715</v>
      </c>
      <c r="D1704" s="888">
        <v>13630</v>
      </c>
      <c r="E1704" s="888">
        <v>14273</v>
      </c>
      <c r="F1704" s="751">
        <v>12775</v>
      </c>
      <c r="G1704" s="751">
        <v>12775</v>
      </c>
      <c r="H1704" s="888">
        <v>643</v>
      </c>
      <c r="I1704" s="888">
        <v>-1498</v>
      </c>
      <c r="J1704" s="720">
        <v>4.7</v>
      </c>
      <c r="K1704" s="720">
        <v>-10.5</v>
      </c>
      <c r="L1704" s="1029"/>
      <c r="M1704" s="1029"/>
    </row>
    <row r="1705" spans="2:13" ht="12" customHeight="1">
      <c r="C1705" s="123" t="s">
        <v>1885</v>
      </c>
      <c r="D1705" s="862" t="s">
        <v>128</v>
      </c>
      <c r="E1705" s="862" t="s">
        <v>128</v>
      </c>
      <c r="F1705" s="751">
        <v>8992</v>
      </c>
      <c r="G1705" s="807" t="s">
        <v>128</v>
      </c>
      <c r="H1705" s="807" t="s">
        <v>128</v>
      </c>
      <c r="I1705" s="862" t="s">
        <v>128</v>
      </c>
      <c r="J1705" s="95" t="s">
        <v>128</v>
      </c>
      <c r="K1705" s="779" t="s">
        <v>128</v>
      </c>
      <c r="L1705" s="1029"/>
      <c r="M1705" s="1029"/>
    </row>
    <row r="1706" spans="2:13" ht="12" customHeight="1">
      <c r="C1706" s="123" t="s">
        <v>1604</v>
      </c>
      <c r="D1706" s="888">
        <v>1455</v>
      </c>
      <c r="E1706" s="888">
        <v>1446</v>
      </c>
      <c r="F1706" s="751">
        <v>1020</v>
      </c>
      <c r="G1706" s="751">
        <v>1020</v>
      </c>
      <c r="H1706" s="888">
        <v>-9</v>
      </c>
      <c r="I1706" s="888">
        <v>-426</v>
      </c>
      <c r="J1706" s="720">
        <v>-0.6</v>
      </c>
      <c r="K1706" s="720">
        <v>-29.5</v>
      </c>
      <c r="L1706" s="1029"/>
      <c r="M1706" s="1029"/>
    </row>
    <row r="1707" spans="2:13" ht="12" customHeight="1">
      <c r="C1707" s="123" t="s">
        <v>1605</v>
      </c>
      <c r="D1707" s="888">
        <v>4175</v>
      </c>
      <c r="E1707" s="888">
        <v>3162</v>
      </c>
      <c r="F1707" s="751">
        <v>3596</v>
      </c>
      <c r="G1707" s="751">
        <v>3596</v>
      </c>
      <c r="H1707" s="888">
        <v>-1013</v>
      </c>
      <c r="I1707" s="888">
        <v>434</v>
      </c>
      <c r="J1707" s="720">
        <v>-24.3</v>
      </c>
      <c r="K1707" s="720">
        <v>13.7</v>
      </c>
      <c r="L1707" s="1029"/>
      <c r="M1707" s="1029"/>
    </row>
    <row r="1708" spans="2:13" ht="12" customHeight="1">
      <c r="C1708" s="123" t="s">
        <v>1606</v>
      </c>
      <c r="D1708" s="888">
        <v>7390</v>
      </c>
      <c r="E1708" s="888">
        <v>10080</v>
      </c>
      <c r="F1708" s="751">
        <v>8559</v>
      </c>
      <c r="G1708" s="751">
        <v>8559</v>
      </c>
      <c r="H1708" s="888">
        <v>2690</v>
      </c>
      <c r="I1708" s="888">
        <v>-1521</v>
      </c>
      <c r="J1708" s="720">
        <v>36.4</v>
      </c>
      <c r="K1708" s="720">
        <v>-15.1</v>
      </c>
      <c r="L1708" s="1029"/>
      <c r="M1708" s="1029"/>
    </row>
    <row r="1709" spans="2:13" ht="12" customHeight="1">
      <c r="C1709" s="123" t="s">
        <v>1607</v>
      </c>
      <c r="D1709" s="888">
        <v>3211</v>
      </c>
      <c r="E1709" s="888">
        <v>2218</v>
      </c>
      <c r="F1709" s="751">
        <v>2689</v>
      </c>
      <c r="G1709" s="751">
        <v>2689</v>
      </c>
      <c r="H1709" s="888">
        <v>-993</v>
      </c>
      <c r="I1709" s="888">
        <v>471</v>
      </c>
      <c r="J1709" s="720">
        <v>-30.9</v>
      </c>
      <c r="K1709" s="720">
        <v>21.2</v>
      </c>
      <c r="L1709" s="1029"/>
      <c r="M1709" s="1029"/>
    </row>
    <row r="1710" spans="2:13" ht="12" customHeight="1">
      <c r="C1710" s="123" t="s">
        <v>1608</v>
      </c>
      <c r="D1710" s="888">
        <v>300</v>
      </c>
      <c r="E1710" s="888">
        <v>350</v>
      </c>
      <c r="F1710" s="751">
        <v>440</v>
      </c>
      <c r="G1710" s="751">
        <v>440</v>
      </c>
      <c r="H1710" s="888">
        <v>50</v>
      </c>
      <c r="I1710" s="888">
        <v>90</v>
      </c>
      <c r="J1710" s="720">
        <v>16.7</v>
      </c>
      <c r="K1710" s="720">
        <v>25.7</v>
      </c>
      <c r="L1710" s="1029"/>
      <c r="M1710" s="1029"/>
    </row>
    <row r="1711" spans="2:13" ht="12" customHeight="1">
      <c r="C1711" s="123" t="s">
        <v>496</v>
      </c>
      <c r="D1711" s="888">
        <v>11886</v>
      </c>
      <c r="E1711" s="888">
        <v>11401</v>
      </c>
      <c r="F1711" s="751">
        <v>12270</v>
      </c>
      <c r="G1711" s="751">
        <v>12270</v>
      </c>
      <c r="H1711" s="888">
        <v>-485</v>
      </c>
      <c r="I1711" s="888">
        <v>869</v>
      </c>
      <c r="J1711" s="720">
        <v>-4.0999999999999996</v>
      </c>
      <c r="K1711" s="720">
        <v>7.6</v>
      </c>
      <c r="L1711" s="1029"/>
      <c r="M1711" s="1029"/>
    </row>
    <row r="1712" spans="2:13" ht="12" customHeight="1">
      <c r="B1712" s="111"/>
      <c r="C1712" s="689" t="s">
        <v>1886</v>
      </c>
      <c r="D1712" s="912" t="s">
        <v>128</v>
      </c>
      <c r="E1712" s="913">
        <v>350</v>
      </c>
      <c r="F1712" s="755">
        <v>199</v>
      </c>
      <c r="G1712" s="755">
        <v>199</v>
      </c>
      <c r="H1712" s="912" t="s">
        <v>128</v>
      </c>
      <c r="I1712" s="913">
        <v>-151</v>
      </c>
      <c r="J1712" s="805" t="s">
        <v>128</v>
      </c>
      <c r="K1712" s="725">
        <v>-43.1</v>
      </c>
      <c r="L1712" s="1029"/>
      <c r="M1712" s="1029"/>
    </row>
    <row r="1713" spans="2:13" ht="12" customHeight="1">
      <c r="B1713" s="94" t="s">
        <v>1725</v>
      </c>
      <c r="C1713" s="94"/>
      <c r="H1713" s="757"/>
      <c r="I1713" s="757"/>
      <c r="J1713" s="757"/>
    </row>
    <row r="1714" spans="2:13" ht="12" customHeight="1">
      <c r="B1714" s="94" t="s">
        <v>1887</v>
      </c>
      <c r="C1714" s="94"/>
    </row>
    <row r="1715" spans="2:13" ht="12" customHeight="1">
      <c r="C1715" s="94" t="s">
        <v>1888</v>
      </c>
    </row>
    <row r="1716" spans="2:13" ht="12" customHeight="1">
      <c r="C1716" s="94"/>
    </row>
    <row r="1717" spans="2:13" ht="12" customHeight="1">
      <c r="B1717" s="94" t="s">
        <v>1889</v>
      </c>
      <c r="C1717" s="94"/>
    </row>
    <row r="1718" spans="2:13" ht="12" customHeight="1">
      <c r="C1718" s="94"/>
      <c r="K1718" s="4" t="s">
        <v>321</v>
      </c>
    </row>
    <row r="1719" spans="2:13" ht="12" customHeight="1">
      <c r="B1719" s="121"/>
      <c r="C1719" s="122"/>
      <c r="D1719" s="1095" t="s">
        <v>1883</v>
      </c>
      <c r="E1719" s="1101"/>
      <c r="F1719" s="1101"/>
      <c r="G1719" s="1101"/>
      <c r="H1719" s="1101"/>
      <c r="I1719" s="1101"/>
      <c r="J1719" s="1101"/>
      <c r="K1719" s="1101"/>
    </row>
    <row r="1720" spans="2:13" ht="12" customHeight="1">
      <c r="B1720" s="97"/>
      <c r="C1720" s="123"/>
      <c r="D1720" s="1191" t="s">
        <v>1591</v>
      </c>
      <c r="E1720" s="1101"/>
      <c r="F1720" s="1101"/>
      <c r="G1720" s="1119"/>
      <c r="H1720" s="1177" t="s">
        <v>1497</v>
      </c>
      <c r="I1720" s="1119"/>
      <c r="J1720" s="1177" t="s">
        <v>1574</v>
      </c>
      <c r="K1720" s="1101"/>
    </row>
    <row r="1721" spans="2:13" ht="12" customHeight="1">
      <c r="B1721" s="97"/>
      <c r="C1721" s="123"/>
      <c r="D1721" s="817" t="s">
        <v>1579</v>
      </c>
      <c r="E1721" s="817" t="s">
        <v>1580</v>
      </c>
      <c r="F1721" s="784" t="s">
        <v>32</v>
      </c>
      <c r="G1721" s="744"/>
      <c r="H1721" s="817" t="s">
        <v>1581</v>
      </c>
      <c r="I1721" s="817" t="s">
        <v>1575</v>
      </c>
      <c r="J1721" s="911" t="s">
        <v>1581</v>
      </c>
      <c r="K1721" s="851" t="s">
        <v>1575</v>
      </c>
    </row>
    <row r="1722" spans="2:13" ht="12" customHeight="1">
      <c r="B1722" s="111"/>
      <c r="C1722" s="135"/>
      <c r="D1722" s="141"/>
      <c r="E1722" s="141"/>
      <c r="F1722" s="129"/>
      <c r="G1722" s="876" t="s">
        <v>1785</v>
      </c>
      <c r="H1722" s="141"/>
      <c r="I1722" s="135"/>
      <c r="J1722" s="129"/>
      <c r="K1722" s="150"/>
    </row>
    <row r="1723" spans="2:13" ht="12" customHeight="1">
      <c r="B1723" s="94" t="s">
        <v>1884</v>
      </c>
      <c r="C1723" s="123"/>
      <c r="D1723" s="888">
        <v>10087</v>
      </c>
      <c r="E1723" s="888">
        <v>13151</v>
      </c>
      <c r="F1723" s="751">
        <v>15993</v>
      </c>
      <c r="G1723" s="751">
        <v>11250</v>
      </c>
      <c r="H1723" s="888">
        <v>3064</v>
      </c>
      <c r="I1723" s="751">
        <v>-1901</v>
      </c>
      <c r="J1723" s="720">
        <v>30.4</v>
      </c>
      <c r="K1723" s="720">
        <v>-14.5</v>
      </c>
      <c r="L1723" s="1029"/>
      <c r="M1723" s="1029"/>
    </row>
    <row r="1724" spans="2:13" ht="12" customHeight="1">
      <c r="C1724" s="123" t="s">
        <v>1601</v>
      </c>
      <c r="D1724" s="888">
        <v>6100</v>
      </c>
      <c r="E1724" s="888">
        <v>7471</v>
      </c>
      <c r="F1724" s="751">
        <v>4790</v>
      </c>
      <c r="G1724" s="751">
        <v>4790</v>
      </c>
      <c r="H1724" s="888">
        <v>1371</v>
      </c>
      <c r="I1724" s="888">
        <v>-2681</v>
      </c>
      <c r="J1724" s="720">
        <v>22.5</v>
      </c>
      <c r="K1724" s="720">
        <v>-35.9</v>
      </c>
      <c r="L1724" s="1029"/>
      <c r="M1724" s="1029"/>
    </row>
    <row r="1725" spans="2:13" ht="12" customHeight="1">
      <c r="C1725" s="123" t="s">
        <v>1602</v>
      </c>
      <c r="D1725" s="888">
        <v>2346</v>
      </c>
      <c r="E1725" s="888">
        <v>2734</v>
      </c>
      <c r="F1725" s="751">
        <v>3950</v>
      </c>
      <c r="G1725" s="751">
        <v>3950</v>
      </c>
      <c r="H1725" s="888">
        <v>388</v>
      </c>
      <c r="I1725" s="888">
        <v>1216</v>
      </c>
      <c r="J1725" s="720">
        <v>16.5</v>
      </c>
      <c r="K1725" s="720">
        <v>44.5</v>
      </c>
      <c r="L1725" s="1029"/>
      <c r="M1725" s="1029"/>
    </row>
    <row r="1726" spans="2:13" ht="12" customHeight="1">
      <c r="C1726" s="123" t="s">
        <v>1603</v>
      </c>
      <c r="D1726" s="888">
        <v>267</v>
      </c>
      <c r="E1726" s="888">
        <v>382</v>
      </c>
      <c r="F1726" s="751">
        <v>825</v>
      </c>
      <c r="G1726" s="751">
        <v>825</v>
      </c>
      <c r="H1726" s="888">
        <v>115</v>
      </c>
      <c r="I1726" s="888">
        <v>443</v>
      </c>
      <c r="J1726" s="720">
        <v>43.1</v>
      </c>
      <c r="K1726" s="720">
        <v>116</v>
      </c>
      <c r="L1726" s="1029"/>
      <c r="M1726" s="1029"/>
    </row>
    <row r="1727" spans="2:13" ht="12" customHeight="1">
      <c r="C1727" s="123" t="s">
        <v>1715</v>
      </c>
      <c r="D1727" s="888">
        <v>181</v>
      </c>
      <c r="E1727" s="888">
        <v>185</v>
      </c>
      <c r="F1727" s="751">
        <v>157</v>
      </c>
      <c r="G1727" s="751">
        <v>157</v>
      </c>
      <c r="H1727" s="888">
        <v>4</v>
      </c>
      <c r="I1727" s="888">
        <v>-28</v>
      </c>
      <c r="J1727" s="720">
        <v>2.2000000000000002</v>
      </c>
      <c r="K1727" s="720">
        <v>-15.1</v>
      </c>
      <c r="L1727" s="1029"/>
      <c r="M1727" s="1029"/>
    </row>
    <row r="1728" spans="2:13" ht="12" customHeight="1">
      <c r="C1728" s="123" t="s">
        <v>1885</v>
      </c>
      <c r="D1728" s="807" t="s">
        <v>128</v>
      </c>
      <c r="E1728" s="807" t="s">
        <v>128</v>
      </c>
      <c r="F1728" s="751">
        <v>4743</v>
      </c>
      <c r="G1728" s="807" t="s">
        <v>128</v>
      </c>
      <c r="H1728" s="807" t="s">
        <v>128</v>
      </c>
      <c r="I1728" s="862" t="s">
        <v>128</v>
      </c>
      <c r="J1728" s="95" t="s">
        <v>128</v>
      </c>
      <c r="K1728" s="779" t="s">
        <v>128</v>
      </c>
      <c r="L1728" s="1029"/>
      <c r="M1728" s="1029"/>
    </row>
    <row r="1729" spans="2:13" ht="12" customHeight="1">
      <c r="C1729" s="123" t="s">
        <v>1604</v>
      </c>
      <c r="D1729" s="888">
        <v>44</v>
      </c>
      <c r="E1729" s="888">
        <v>96</v>
      </c>
      <c r="F1729" s="751">
        <v>64</v>
      </c>
      <c r="G1729" s="751">
        <v>64</v>
      </c>
      <c r="H1729" s="888">
        <v>52</v>
      </c>
      <c r="I1729" s="888">
        <v>-32</v>
      </c>
      <c r="J1729" s="720">
        <v>118.2</v>
      </c>
      <c r="K1729" s="720">
        <v>-33.299999999999997</v>
      </c>
      <c r="L1729" s="1029"/>
      <c r="M1729" s="1029"/>
    </row>
    <row r="1730" spans="2:13" ht="12" customHeight="1">
      <c r="C1730" s="123" t="s">
        <v>1605</v>
      </c>
      <c r="D1730" s="888">
        <v>417</v>
      </c>
      <c r="E1730" s="888">
        <v>426</v>
      </c>
      <c r="F1730" s="751">
        <v>655</v>
      </c>
      <c r="G1730" s="751">
        <v>655</v>
      </c>
      <c r="H1730" s="888">
        <v>9</v>
      </c>
      <c r="I1730" s="888">
        <v>229</v>
      </c>
      <c r="J1730" s="720">
        <v>2.2000000000000002</v>
      </c>
      <c r="K1730" s="720">
        <v>53.8</v>
      </c>
      <c r="L1730" s="1029"/>
      <c r="M1730" s="1029"/>
    </row>
    <row r="1731" spans="2:13" ht="12" customHeight="1">
      <c r="C1731" s="123" t="s">
        <v>1606</v>
      </c>
      <c r="D1731" s="888">
        <v>39</v>
      </c>
      <c r="E1731" s="888">
        <v>80</v>
      </c>
      <c r="F1731" s="751">
        <v>80</v>
      </c>
      <c r="G1731" s="751">
        <v>80</v>
      </c>
      <c r="H1731" s="888">
        <v>41</v>
      </c>
      <c r="I1731" s="888">
        <v>0</v>
      </c>
      <c r="J1731" s="720">
        <v>105.1</v>
      </c>
      <c r="K1731" s="720">
        <v>0</v>
      </c>
      <c r="L1731" s="1029"/>
      <c r="M1731" s="1029"/>
    </row>
    <row r="1732" spans="2:13" ht="12" customHeight="1">
      <c r="C1732" s="123" t="s">
        <v>1607</v>
      </c>
      <c r="D1732" s="888">
        <v>9</v>
      </c>
      <c r="E1732" s="888">
        <v>3</v>
      </c>
      <c r="F1732" s="751">
        <v>11</v>
      </c>
      <c r="G1732" s="751">
        <v>11</v>
      </c>
      <c r="H1732" s="888">
        <v>-6</v>
      </c>
      <c r="I1732" s="888">
        <v>8</v>
      </c>
      <c r="J1732" s="720">
        <v>-66.7</v>
      </c>
      <c r="K1732" s="720">
        <v>266.7</v>
      </c>
      <c r="L1732" s="1029"/>
      <c r="M1732" s="1029"/>
    </row>
    <row r="1733" spans="2:13" ht="12" customHeight="1">
      <c r="C1733" s="123" t="s">
        <v>1608</v>
      </c>
      <c r="D1733" s="888">
        <v>134</v>
      </c>
      <c r="E1733" s="888">
        <v>138</v>
      </c>
      <c r="F1733" s="751">
        <v>163</v>
      </c>
      <c r="G1733" s="751">
        <v>163</v>
      </c>
      <c r="H1733" s="888">
        <v>4</v>
      </c>
      <c r="I1733" s="888">
        <v>25</v>
      </c>
      <c r="J1733" s="720">
        <v>3</v>
      </c>
      <c r="K1733" s="720">
        <v>18.100000000000001</v>
      </c>
      <c r="L1733" s="1029"/>
      <c r="M1733" s="1029"/>
    </row>
    <row r="1734" spans="2:13" ht="12" customHeight="1">
      <c r="C1734" s="123" t="s">
        <v>496</v>
      </c>
      <c r="D1734" s="888">
        <v>368</v>
      </c>
      <c r="E1734" s="888">
        <v>367</v>
      </c>
      <c r="F1734" s="751">
        <v>510</v>
      </c>
      <c r="G1734" s="751">
        <v>510</v>
      </c>
      <c r="H1734" s="888">
        <v>-1</v>
      </c>
      <c r="I1734" s="888">
        <v>143</v>
      </c>
      <c r="J1734" s="720">
        <v>-0.3</v>
      </c>
      <c r="K1734" s="720">
        <v>39</v>
      </c>
      <c r="L1734" s="1029"/>
      <c r="M1734" s="1029"/>
    </row>
    <row r="1735" spans="2:13" ht="12" customHeight="1">
      <c r="B1735" s="111"/>
      <c r="C1735" s="689" t="s">
        <v>1886</v>
      </c>
      <c r="D1735" s="912" t="s">
        <v>128</v>
      </c>
      <c r="E1735" s="913">
        <v>32</v>
      </c>
      <c r="F1735" s="755">
        <v>22</v>
      </c>
      <c r="G1735" s="755">
        <v>22</v>
      </c>
      <c r="H1735" s="912" t="s">
        <v>128</v>
      </c>
      <c r="I1735" s="913">
        <v>-10</v>
      </c>
      <c r="J1735" s="805" t="s">
        <v>128</v>
      </c>
      <c r="K1735" s="725">
        <v>-31.3</v>
      </c>
      <c r="L1735" s="1029"/>
      <c r="M1735" s="1029"/>
    </row>
    <row r="1736" spans="2:13" ht="12" customHeight="1">
      <c r="B1736" s="94" t="s">
        <v>1725</v>
      </c>
      <c r="C1736" s="94"/>
      <c r="H1736" s="757"/>
      <c r="I1736" s="757"/>
      <c r="J1736" s="757"/>
    </row>
    <row r="1737" spans="2:13" ht="12" customHeight="1">
      <c r="B1737" s="94" t="s">
        <v>1887</v>
      </c>
      <c r="C1737" s="94"/>
    </row>
    <row r="1738" spans="2:13" ht="12" customHeight="1">
      <c r="C1738" s="94" t="s">
        <v>1888</v>
      </c>
    </row>
    <row r="1739" spans="2:13" ht="12" customHeight="1">
      <c r="C1739" s="94"/>
    </row>
    <row r="1740" spans="2:13" ht="12" customHeight="1">
      <c r="B1740" s="94" t="s">
        <v>1889</v>
      </c>
      <c r="C1740" s="94"/>
    </row>
    <row r="1741" spans="2:13" ht="12" customHeight="1">
      <c r="C1741" s="94"/>
      <c r="F1741" s="97"/>
      <c r="G1741" s="97"/>
      <c r="H1741" s="97"/>
      <c r="I1741" s="97"/>
      <c r="J1741" s="97"/>
      <c r="K1741" s="4" t="s">
        <v>321</v>
      </c>
    </row>
    <row r="1742" spans="2:13" ht="12" customHeight="1">
      <c r="B1742" s="121"/>
      <c r="C1742" s="121"/>
      <c r="D1742" s="1097" t="s">
        <v>1890</v>
      </c>
      <c r="E1742" s="1101"/>
      <c r="F1742" s="1101"/>
      <c r="G1742" s="1101"/>
      <c r="H1742" s="1101"/>
      <c r="I1742" s="1101"/>
      <c r="J1742" s="1101"/>
      <c r="K1742" s="1101"/>
    </row>
    <row r="1743" spans="2:13" ht="12" customHeight="1">
      <c r="B1743" s="97"/>
      <c r="C1743" s="97"/>
      <c r="D1743" s="1177" t="s">
        <v>1591</v>
      </c>
      <c r="E1743" s="1101"/>
      <c r="F1743" s="1101"/>
      <c r="G1743" s="1119"/>
      <c r="H1743" s="1177" t="s">
        <v>1497</v>
      </c>
      <c r="I1743" s="1119"/>
      <c r="J1743" s="1177" t="s">
        <v>1574</v>
      </c>
      <c r="K1743" s="1101"/>
    </row>
    <row r="1744" spans="2:13" ht="12" customHeight="1">
      <c r="B1744" s="97"/>
      <c r="C1744" s="97"/>
      <c r="D1744" s="850" t="s">
        <v>1579</v>
      </c>
      <c r="E1744" s="817" t="s">
        <v>1580</v>
      </c>
      <c r="F1744" s="784" t="s">
        <v>32</v>
      </c>
      <c r="G1744" s="744"/>
      <c r="H1744" s="817" t="s">
        <v>1581</v>
      </c>
      <c r="I1744" s="817" t="s">
        <v>1575</v>
      </c>
      <c r="J1744" s="911" t="s">
        <v>1581</v>
      </c>
      <c r="K1744" s="851" t="s">
        <v>1575</v>
      </c>
    </row>
    <row r="1745" spans="2:13" ht="12" customHeight="1">
      <c r="B1745" s="111"/>
      <c r="C1745" s="111"/>
      <c r="D1745" s="128"/>
      <c r="E1745" s="141"/>
      <c r="F1745" s="129"/>
      <c r="G1745" s="876" t="s">
        <v>1785</v>
      </c>
      <c r="H1745" s="141"/>
      <c r="I1745" s="135"/>
      <c r="J1745" s="129"/>
      <c r="K1745" s="150"/>
    </row>
    <row r="1746" spans="2:13" ht="12" customHeight="1">
      <c r="B1746" s="94" t="s">
        <v>1884</v>
      </c>
      <c r="C1746" s="122"/>
      <c r="D1746" s="888">
        <v>11309</v>
      </c>
      <c r="E1746" s="888">
        <v>10231</v>
      </c>
      <c r="F1746" s="751">
        <v>10589</v>
      </c>
      <c r="G1746" s="751">
        <v>10158</v>
      </c>
      <c r="H1746" s="888">
        <v>-1078</v>
      </c>
      <c r="I1746" s="751">
        <v>-73</v>
      </c>
      <c r="J1746" s="720">
        <v>-9.5</v>
      </c>
      <c r="K1746" s="720">
        <v>-0.7</v>
      </c>
      <c r="L1746" s="1029"/>
      <c r="M1746" s="1029"/>
    </row>
    <row r="1747" spans="2:13" ht="12" customHeight="1">
      <c r="C1747" s="123" t="s">
        <v>1601</v>
      </c>
      <c r="D1747" s="888">
        <v>4036</v>
      </c>
      <c r="E1747" s="888">
        <v>3908</v>
      </c>
      <c r="F1747" s="751">
        <v>2978</v>
      </c>
      <c r="G1747" s="751">
        <v>2978</v>
      </c>
      <c r="H1747" s="888">
        <v>-128</v>
      </c>
      <c r="I1747" s="888">
        <v>-930</v>
      </c>
      <c r="J1747" s="720">
        <v>-3.2</v>
      </c>
      <c r="K1747" s="720">
        <v>-23.8</v>
      </c>
      <c r="L1747" s="1029"/>
      <c r="M1747" s="1029"/>
    </row>
    <row r="1748" spans="2:13" ht="12" customHeight="1">
      <c r="C1748" s="123" t="s">
        <v>1602</v>
      </c>
      <c r="D1748" s="888">
        <v>4527</v>
      </c>
      <c r="E1748" s="888">
        <v>3649</v>
      </c>
      <c r="F1748" s="751">
        <v>4800</v>
      </c>
      <c r="G1748" s="751">
        <v>4800</v>
      </c>
      <c r="H1748" s="888">
        <v>-878</v>
      </c>
      <c r="I1748" s="888">
        <v>1151</v>
      </c>
      <c r="J1748" s="720">
        <v>-19.399999999999999</v>
      </c>
      <c r="K1748" s="720">
        <v>31.5</v>
      </c>
      <c r="L1748" s="1029"/>
      <c r="M1748" s="1029"/>
    </row>
    <row r="1749" spans="2:13" ht="12" customHeight="1">
      <c r="C1749" s="123" t="s">
        <v>1603</v>
      </c>
      <c r="D1749" s="888">
        <v>1095</v>
      </c>
      <c r="E1749" s="888">
        <v>785</v>
      </c>
      <c r="F1749" s="751">
        <v>817</v>
      </c>
      <c r="G1749" s="751">
        <v>817</v>
      </c>
      <c r="H1749" s="888">
        <v>-310</v>
      </c>
      <c r="I1749" s="888">
        <v>32</v>
      </c>
      <c r="J1749" s="720">
        <v>-28.3</v>
      </c>
      <c r="K1749" s="720">
        <v>4.0999999999999996</v>
      </c>
      <c r="L1749" s="1029"/>
      <c r="M1749" s="1029"/>
    </row>
    <row r="1750" spans="2:13" ht="12" customHeight="1">
      <c r="C1750" s="123" t="s">
        <v>1715</v>
      </c>
      <c r="D1750" s="888">
        <v>1073</v>
      </c>
      <c r="E1750" s="888">
        <v>1185</v>
      </c>
      <c r="F1750" s="751">
        <v>987</v>
      </c>
      <c r="G1750" s="751">
        <v>987</v>
      </c>
      <c r="H1750" s="888">
        <v>112</v>
      </c>
      <c r="I1750" s="888">
        <v>-198</v>
      </c>
      <c r="J1750" s="720">
        <v>10.4</v>
      </c>
      <c r="K1750" s="720">
        <v>-16.7</v>
      </c>
      <c r="L1750" s="1029"/>
      <c r="M1750" s="1029"/>
    </row>
    <row r="1751" spans="2:13" ht="12" customHeight="1">
      <c r="C1751" s="123" t="s">
        <v>1885</v>
      </c>
      <c r="D1751" s="807" t="s">
        <v>128</v>
      </c>
      <c r="E1751" s="807" t="s">
        <v>128</v>
      </c>
      <c r="F1751" s="751">
        <v>431</v>
      </c>
      <c r="G1751" s="807" t="s">
        <v>128</v>
      </c>
      <c r="H1751" s="807" t="s">
        <v>128</v>
      </c>
      <c r="I1751" s="862" t="s">
        <v>128</v>
      </c>
      <c r="J1751" s="95" t="s">
        <v>128</v>
      </c>
      <c r="K1751" s="779" t="s">
        <v>128</v>
      </c>
      <c r="L1751" s="1029"/>
      <c r="M1751" s="1029"/>
    </row>
    <row r="1752" spans="2:13" ht="12" customHeight="1">
      <c r="C1752" s="123" t="s">
        <v>1604</v>
      </c>
      <c r="D1752" s="888">
        <v>64</v>
      </c>
      <c r="E1752" s="888">
        <v>71</v>
      </c>
      <c r="F1752" s="751">
        <v>78</v>
      </c>
      <c r="G1752" s="751">
        <v>78</v>
      </c>
      <c r="H1752" s="888">
        <v>7</v>
      </c>
      <c r="I1752" s="888">
        <v>7</v>
      </c>
      <c r="J1752" s="720">
        <v>10.9</v>
      </c>
      <c r="K1752" s="720">
        <v>9.9</v>
      </c>
      <c r="L1752" s="1029"/>
      <c r="M1752" s="1029"/>
    </row>
    <row r="1753" spans="2:13" ht="12" customHeight="1">
      <c r="C1753" s="123" t="s">
        <v>1605</v>
      </c>
      <c r="D1753" s="888">
        <v>155</v>
      </c>
      <c r="E1753" s="888">
        <v>108</v>
      </c>
      <c r="F1753" s="751">
        <v>113</v>
      </c>
      <c r="G1753" s="751">
        <v>113</v>
      </c>
      <c r="H1753" s="888">
        <v>-47</v>
      </c>
      <c r="I1753" s="888">
        <v>5</v>
      </c>
      <c r="J1753" s="720">
        <v>-30.3</v>
      </c>
      <c r="K1753" s="720">
        <v>4.5999999999999996</v>
      </c>
      <c r="L1753" s="1029"/>
      <c r="M1753" s="1029"/>
    </row>
    <row r="1754" spans="2:13" ht="12" customHeight="1">
      <c r="C1754" s="123" t="s">
        <v>1606</v>
      </c>
      <c r="D1754" s="888">
        <v>16</v>
      </c>
      <c r="E1754" s="888">
        <v>9</v>
      </c>
      <c r="F1754" s="751">
        <v>7</v>
      </c>
      <c r="G1754" s="751">
        <v>7</v>
      </c>
      <c r="H1754" s="888">
        <v>-7</v>
      </c>
      <c r="I1754" s="888">
        <v>-2</v>
      </c>
      <c r="J1754" s="720">
        <v>-43.8</v>
      </c>
      <c r="K1754" s="720">
        <v>-22.2</v>
      </c>
      <c r="L1754" s="1029"/>
      <c r="M1754" s="1029"/>
    </row>
    <row r="1755" spans="2:13" ht="12" customHeight="1">
      <c r="C1755" s="123" t="s">
        <v>1607</v>
      </c>
      <c r="D1755" s="888">
        <v>3</v>
      </c>
      <c r="E1755" s="888">
        <v>3</v>
      </c>
      <c r="F1755" s="751">
        <v>2</v>
      </c>
      <c r="G1755" s="751">
        <v>2</v>
      </c>
      <c r="H1755" s="888">
        <v>0</v>
      </c>
      <c r="I1755" s="888">
        <v>-1</v>
      </c>
      <c r="J1755" s="720">
        <v>0</v>
      </c>
      <c r="K1755" s="720">
        <v>-33.299999999999997</v>
      </c>
      <c r="L1755" s="1029"/>
      <c r="M1755" s="1029"/>
    </row>
    <row r="1756" spans="2:13" ht="12" customHeight="1">
      <c r="C1756" s="123" t="s">
        <v>1608</v>
      </c>
      <c r="D1756" s="888">
        <v>32</v>
      </c>
      <c r="E1756" s="888">
        <v>43</v>
      </c>
      <c r="F1756" s="751">
        <v>57</v>
      </c>
      <c r="G1756" s="751">
        <v>57</v>
      </c>
      <c r="H1756" s="888">
        <v>11</v>
      </c>
      <c r="I1756" s="888">
        <v>14</v>
      </c>
      <c r="J1756" s="720">
        <v>34.4</v>
      </c>
      <c r="K1756" s="720">
        <v>32.6</v>
      </c>
      <c r="L1756" s="1029"/>
      <c r="M1756" s="1029"/>
    </row>
    <row r="1757" spans="2:13" ht="12" customHeight="1">
      <c r="C1757" s="123" t="s">
        <v>496</v>
      </c>
      <c r="D1757" s="888">
        <v>231</v>
      </c>
      <c r="E1757" s="888">
        <v>178</v>
      </c>
      <c r="F1757" s="751">
        <v>269</v>
      </c>
      <c r="G1757" s="751">
        <v>269</v>
      </c>
      <c r="H1757" s="888">
        <v>-53</v>
      </c>
      <c r="I1757" s="888">
        <v>91</v>
      </c>
      <c r="J1757" s="720">
        <v>-22.9</v>
      </c>
      <c r="K1757" s="720">
        <v>51.1</v>
      </c>
      <c r="L1757" s="1029"/>
      <c r="M1757" s="1029"/>
    </row>
    <row r="1758" spans="2:13" ht="12" customHeight="1">
      <c r="B1758" s="111"/>
      <c r="C1758" s="689" t="s">
        <v>1886</v>
      </c>
      <c r="D1758" s="912" t="s">
        <v>128</v>
      </c>
      <c r="E1758" s="913">
        <v>66</v>
      </c>
      <c r="F1758" s="755">
        <v>28</v>
      </c>
      <c r="G1758" s="755">
        <v>28</v>
      </c>
      <c r="H1758" s="912" t="s">
        <v>128</v>
      </c>
      <c r="I1758" s="913">
        <v>-38</v>
      </c>
      <c r="J1758" s="805" t="s">
        <v>128</v>
      </c>
      <c r="K1758" s="725">
        <v>-57.6</v>
      </c>
      <c r="L1758" s="1029"/>
      <c r="M1758" s="1029"/>
    </row>
    <row r="1759" spans="2:13" ht="12" customHeight="1">
      <c r="B1759" s="94" t="s">
        <v>1725</v>
      </c>
      <c r="C1759" s="94"/>
      <c r="H1759" s="757"/>
      <c r="I1759" s="757"/>
      <c r="J1759" s="757"/>
    </row>
    <row r="1760" spans="2:13" ht="12" customHeight="1">
      <c r="B1760" s="94" t="s">
        <v>1887</v>
      </c>
      <c r="C1760" s="94"/>
    </row>
    <row r="1761" spans="3:3" ht="12" customHeight="1">
      <c r="C1761" s="94" t="s">
        <v>1888</v>
      </c>
    </row>
    <row r="1762" spans="3:3" ht="12" customHeight="1">
      <c r="C1762" s="94"/>
    </row>
  </sheetData>
  <mergeCells count="83">
    <mergeCell ref="D1743:G1743"/>
    <mergeCell ref="H1743:I1743"/>
    <mergeCell ref="J1743:K1743"/>
    <mergeCell ref="D1697:G1697"/>
    <mergeCell ref="H1697:I1697"/>
    <mergeCell ref="J1697:K1697"/>
    <mergeCell ref="D1719:K1719"/>
    <mergeCell ref="D1720:G1720"/>
    <mergeCell ref="H1720:I1720"/>
    <mergeCell ref="J1720:K1720"/>
    <mergeCell ref="D1742:K1742"/>
    <mergeCell ref="D1472:H1472"/>
    <mergeCell ref="J1472:N1472"/>
    <mergeCell ref="D1584:H1584"/>
    <mergeCell ref="J1584:N1584"/>
    <mergeCell ref="D1696:K1696"/>
    <mergeCell ref="E1529:I1529"/>
    <mergeCell ref="E1641:I1641"/>
    <mergeCell ref="D1223:I1223"/>
    <mergeCell ref="D1246:I1246"/>
    <mergeCell ref="J1246:O1246"/>
    <mergeCell ref="D1357:I1357"/>
    <mergeCell ref="D1415:G1415"/>
    <mergeCell ref="H1415:K1415"/>
    <mergeCell ref="D1302:I1302"/>
    <mergeCell ref="D1169:I1169"/>
    <mergeCell ref="D731:K731"/>
    <mergeCell ref="E732:H732"/>
    <mergeCell ref="I732:K732"/>
    <mergeCell ref="D784:K784"/>
    <mergeCell ref="E785:H785"/>
    <mergeCell ref="I785:K785"/>
    <mergeCell ref="D942:I942"/>
    <mergeCell ref="D1008:G1008"/>
    <mergeCell ref="H1008:K1008"/>
    <mergeCell ref="D1026:F1026"/>
    <mergeCell ref="D1057:F1057"/>
    <mergeCell ref="D670:E670"/>
    <mergeCell ref="F670:G670"/>
    <mergeCell ref="H670:I670"/>
    <mergeCell ref="D391:F391"/>
    <mergeCell ref="G391:I391"/>
    <mergeCell ref="D440:F440"/>
    <mergeCell ref="D475:H475"/>
    <mergeCell ref="D498:H498"/>
    <mergeCell ref="D536:F536"/>
    <mergeCell ref="G536:I536"/>
    <mergeCell ref="D565:F565"/>
    <mergeCell ref="D592:F592"/>
    <mergeCell ref="G592:I592"/>
    <mergeCell ref="E593:F593"/>
    <mergeCell ref="D621:F621"/>
    <mergeCell ref="D364:F364"/>
    <mergeCell ref="G364:I364"/>
    <mergeCell ref="D214:H214"/>
    <mergeCell ref="I214:K214"/>
    <mergeCell ref="D234:F234"/>
    <mergeCell ref="G234:I234"/>
    <mergeCell ref="D261:F261"/>
    <mergeCell ref="G261:I261"/>
    <mergeCell ref="D289:F289"/>
    <mergeCell ref="G289:I289"/>
    <mergeCell ref="D311:F311"/>
    <mergeCell ref="D346:G346"/>
    <mergeCell ref="H346:I346"/>
    <mergeCell ref="A186:B186"/>
    <mergeCell ref="D73:E73"/>
    <mergeCell ref="F73:G73"/>
    <mergeCell ref="D96:E96"/>
    <mergeCell ref="F96:G96"/>
    <mergeCell ref="D116:G116"/>
    <mergeCell ref="D135:H135"/>
    <mergeCell ref="H116:J116"/>
    <mergeCell ref="I135:K135"/>
    <mergeCell ref="D155:G155"/>
    <mergeCell ref="D156:E156"/>
    <mergeCell ref="F156:G156"/>
    <mergeCell ref="D47:E47"/>
    <mergeCell ref="D4:G4"/>
    <mergeCell ref="H4:K4"/>
    <mergeCell ref="D18:G18"/>
    <mergeCell ref="D19:E19"/>
    <mergeCell ref="F19:G19"/>
  </mergeCells>
  <phoneticPr fontId="7"/>
  <conditionalFormatting sqref="D591:F591">
    <cfRule type="cellIs" dxfId="0" priority="2" stopIfTrue="1" operator="greaterThan">
      <formula>#REF!/40</formula>
    </cfRule>
  </conditionalFormatting>
  <pageMargins left="0.70866141732283472" right="0.70866141732283472" top="0.59055118110236227" bottom="0.59055118110236227" header="0.31496062992125984" footer="0.31496062992125984"/>
  <pageSetup paperSize="9" scale="85" firstPageNumber="235" fitToHeight="0" orientation="portrait" r:id="rId1"/>
  <headerFooter>
    <oddFooter>&amp;C&amp;"Century,標準"- &amp;P -</oddFooter>
  </headerFooter>
  <rowBreaks count="28" manualBreakCount="28">
    <brk id="70" max="10" man="1"/>
    <brk id="152" max="10" man="1"/>
    <brk id="231" max="10" man="1"/>
    <brk id="308" max="10" man="1"/>
    <brk id="388" max="10" man="1"/>
    <brk id="437" max="10" man="1"/>
    <brk id="472" max="10" man="1"/>
    <brk id="533" max="10" man="1"/>
    <brk id="589" max="10" man="1"/>
    <brk id="667" max="10" man="1"/>
    <brk id="728" max="10" man="1"/>
    <brk id="781" max="10" man="1"/>
    <brk id="836" max="10" man="1"/>
    <brk id="889" max="10" man="1"/>
    <brk id="939" max="10" man="1"/>
    <brk id="976" max="16383" man="1"/>
    <brk id="1023" max="10" man="1"/>
    <brk id="1085" max="16383" man="1"/>
    <brk id="1166" max="16383" man="1"/>
    <brk id="1243" max="10" man="1"/>
    <brk id="1299" max="10" man="1"/>
    <brk id="1354" max="16383" man="1"/>
    <brk id="1411" max="16383" man="1"/>
    <brk id="1469" max="16383" man="1"/>
    <brk id="1526" max="10" man="1"/>
    <brk id="1581" max="16383" man="1"/>
    <brk id="1638" max="10" man="1"/>
    <brk id="1693"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扉</vt:lpstr>
      <vt:lpstr>目次</vt:lpstr>
      <vt:lpstr>付表２</vt:lpstr>
      <vt:lpstr>付表３</vt:lpstr>
      <vt:lpstr>付表４</vt:lpstr>
      <vt:lpstr>付表５</vt:lpstr>
      <vt:lpstr>付表２!Print_Area</vt:lpstr>
      <vt:lpstr>付表３!Print_Area</vt:lpstr>
      <vt:lpstr>付表４!Print_Area</vt:lpstr>
      <vt:lpstr>付表５!Print_Area</vt:lpstr>
      <vt:lpstr>目次!Print_Area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MRI　fujio</cp:lastModifiedBy>
  <cp:lastPrinted>2016-11-28T02:42:41Z</cp:lastPrinted>
  <dcterms:created xsi:type="dcterms:W3CDTF">2016-11-10T05:07:48Z</dcterms:created>
  <dcterms:modified xsi:type="dcterms:W3CDTF">2016-12-16T02:23:38Z</dcterms:modified>
</cp:coreProperties>
</file>