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9企画係\06_予算\H29予算（執行）\02_行政事業レビュー\170824_行政事業レビューシート回答漏れ\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<sst xmlns="http://schemas.openxmlformats.org/spreadsheetml/2006/main" count="2102" uniqueCount="526">
  <si>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</si>
  <si>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</si>
  <si>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</si>
  <si>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</si>
  <si>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</si>
  <si>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</si>
  <si>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</si>
  <si>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</si>
  <si>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</si>
  <si>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</si>
  <si>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</si>
  <si>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</si>
  <si>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</si>
  <si>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</si>
  <si>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</si>
  <si>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</si>
  <si>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</si>
  <si>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</si>
  <si>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</si>
  <si>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</si>
  <si>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</si>
  <si>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</si>
  <si>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</si>
  <si>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</si>
  <si>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</si>
  <si>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</si>
  <si>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</si>
  <si>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</si>
  <si>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</si>
  <si>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</si>
  <si>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</si>
  <si>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</si>
  <si>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</si>
  <si>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</si>
  <si>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</si>
  <si>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</si>
  <si>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</si>
  <si>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</si>
  <si>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</si>
  <si>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</si>
  <si>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</si>
  <si>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</si>
  <si>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</si>
  <si>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</si>
  <si>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</si>
  <si>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</si>
  <si>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</si>
  <si>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</si>
  <si>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</si>
  <si>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</si>
  <si>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</si>
  <si>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</si>
  <si>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</si>
  <si>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</si>
  <si>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</si>
  <si>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</si>
  <si>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</si>
  <si>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</si>
  <si>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</si>
  <si>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</si>
  <si>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</si>
  <si>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</si>
  <si>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</si>
  <si>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</si>
  <si>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</si>
  <si>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</si>
  <si>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</si>
  <si>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</si>
  <si>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</si>
  <si>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</si>
  <si>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</si>
  <si>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</si>
  <si>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</si>
  <si>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</si>
  <si>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</si>
  <si>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</si>
  <si>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</si>
  <si>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</si>
  <si>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</si>
  <si>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</si>
  <si>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</si>
  <si>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</si>
  <si>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</si>
  <si>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</si>
  <si>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</si>
  <si>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</si>
  <si>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</si>
  <si>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</si>
  <si>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</si>
  <si>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</si>
  <si>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</si>
  <si>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</si>
  <si>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</si>
  <si>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</si>
  <si>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</si>
  <si>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</si>
  <si>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</si>
  <si>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</si>
  <si>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</si>
  <si>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</si>
  <si>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</si>
  <si>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</si>
  <si>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</si>
  <si>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</si>
  <si>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</si>
  <si>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</si>
  <si>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</si>
  <si>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</si>
  <si>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</si>
  <si>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</si>
  <si>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</si>
  <si>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</si>
  <si>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</si>
  <si>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</si>
  <si>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</si>
  <si>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</si>
  <si>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</si>
  <si>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</si>
  <si>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</si>
  <si>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</si>
  <si>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</si>
  <si>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</si>
  <si>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</si>
  <si>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</si>
  <si>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</si>
  <si>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</si>
  <si>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</si>
  <si>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</si>
  <si>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</si>
  <si>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</si>
  <si>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</si>
  <si>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</si>
  <si>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</si>
  <si>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</si>
  <si>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</si>
  <si>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</si>
  <si>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</si>
  <si>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</si>
  <si>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</si>
  <si>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</si>
  <si>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</si>
  <si>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</si>
  <si>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</si>
  <si>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</si>
  <si>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</si>
  <si>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</si>
  <si>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</si>
  <si>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</si>
  <si>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</si>
  <si>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</si>
  <si>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</si>
  <si>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</si>
  <si>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</si>
  <si>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</si>
  <si>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</si>
  <si>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</si>
  <si>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</si>
  <si>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</si>
  <si>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</si>
  <si>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</si>
  <si>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</si>
  <si>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</si>
  <si>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</si>
  <si>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</si>
  <si>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</si>
  <si>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</si>
  <si>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</si>
  <si>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</si>
  <si>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</si>
  <si>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</si>
  <si>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</si>
  <si>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</si>
  <si>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</si>
  <si>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</si>
  <si>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</si>
  <si>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</si>
  <si>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</si>
  <si>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</si>
  <si>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</si>
  <si>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</si>
  <si>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</si>
  <si>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</si>
  <si>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</si>
  <si>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</si>
  <si>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</si>
  <si>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</si>
  <si>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</si>
  <si>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</si>
  <si>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</si>
  <si>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</si>
  <si>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</si>
  <si>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</si>
  <si>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</si>
  <si>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</si>
  <si>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</si>
  <si>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</si>
  <si>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</si>
  <si>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</si>
  <si>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</si>
  <si>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</si>
  <si>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</si>
  <si>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</si>
  <si>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</si>
  <si>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</si>
  <si>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</si>
  <si>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</si>
  <si>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</si>
  <si>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</si>
  <si>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</si>
  <si>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</si>
  <si>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</si>
  <si>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</si>
  <si>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</si>
  <si>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</si>
  <si>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</si>
  <si>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</si>
  <si>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</si>
  <si>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</si>
  <si>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</si>
  <si>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</si>
  <si>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</si>
  <si>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</si>
  <si>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</si>
  <si>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</si>
  <si>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</si>
  <si>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</si>
  <si>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</si>
  <si>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</si>
  <si>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</si>
  <si>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</si>
  <si>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</si>
  <si>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</si>
  <si>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</si>
  <si>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</si>
  <si>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</si>
  <si>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</si>
  <si>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</si>
  <si>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</si>
  <si>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</si>
  <si>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</si>
  <si>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</si>
  <si>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</si>
  <si>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</si>
  <si>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</si>
  <si>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</si>
  <si>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</si>
  <si>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</si>
  <si>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</si>
  <si>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</si>
  <si>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</si>
  <si>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</si>
  <si>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</si>
  <si>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</si>
  <si>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</si>
  <si>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</si>
  <si>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</si>
  <si>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</si>
  <si>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</si>
  <si>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</si>
  <si>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</si>
  <si>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</si>
  <si>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</si>
  <si>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</si>
  <si>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</si>
  <si>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</si>
  <si>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</si>
  <si>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</si>
  <si>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</si>
  <si>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</si>
  <si>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</si>
  <si>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</si>
  <si>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</si>
  <si>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</si>
  <si>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</si>
  <si>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</si>
  <si>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</si>
  <si>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</si>
  <si>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</si>
  <si>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</si>
  <si>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</si>
  <si>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</si>
  <si>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</si>
  <si>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</si>
  <si>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</si>
  <si>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</si>
  <si>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</si>
  <si>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</si>
  <si>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</si>
  <si>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</si>
  <si>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</si>
  <si>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</si>
  <si>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</si>
  <si>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</si>
  <si>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</si>
  <si>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</si>
  <si>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</si>
  <si>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</si>
  <si>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</si>
  <si>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</si>
  <si>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</si>
  <si>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</si>
  <si>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</si>
  <si>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</si>
  <si>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</si>
  <si>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</si>
  <si>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</si>
  <si>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</si>
  <si>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</si>
  <si>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</si>
  <si>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</si>
  <si>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</si>
  <si>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</si>
  <si>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</si>
  <si>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</si>
  <si>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</si>
  <si>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</si>
  <si>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</si>
  <si>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</si>
  <si>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</si>
  <si>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</si>
  <si>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</si>
  <si>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</si>
  <si>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</si>
  <si>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</si>
  <si>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</si>
  <si>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</si>
  <si>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</si>
  <si>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</si>
  <si>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</si>
  <si>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</si>
  <si>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</si>
  <si>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</si>
  <si>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</si>
  <si>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</si>
  <si>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</si>
  <si>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</si>
  <si>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</si>
  <si>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</si>
  <si>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</si>
  <si>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</si>
  <si>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</si>
  <si>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</si>
  <si>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</si>
  <si>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</si>
  <si>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</si>
  <si>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</si>
  <si>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</si>
  <si>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</si>
  <si>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</si>
  <si>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</si>
  <si>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</si>
  <si>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</si>
  <si>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</si>
  <si>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</si>
  <si>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</si>
  <si>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</si>
  <si>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</si>
  <si>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</si>
  <si>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</si>
  <si>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</si>
  <si>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</si>
  <si>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</si>
  <si>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</si>
  <si>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</si>
  <si>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</si>
  <si>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</si>
  <si>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</si>
  <si>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</si>
  <si>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</si>
  <si>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</si>
  <si>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</si>
  <si>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</si>
  <si>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</si>
  <si>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</si>
  <si>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</si>
  <si>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</si>
  <si>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</si>
  <si>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</si>
  <si>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</si>
  <si>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</si>
  <si>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</si>
  <si>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</si>
  <si>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</si>
  <si>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</si>
  <si>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</si>
  <si>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</si>
  <si>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</si>
  <si>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</si>
  <si>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</si>
  <si>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</si>
  <si>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</si>
  <si>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</si>
  <si>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</si>
  <si>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</si>
  <si>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</si>
  <si>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</si>
  <si>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</si>
  <si>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</si>
  <si>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</si>
  <si>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</si>
  <si>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</si>
  <si>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</si>
  <si>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</si>
  <si>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</si>
  <si>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</si>
  <si>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</si>
  <si>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</si>
  <si>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</si>
  <si>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</si>
  <si>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</si>
  <si>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</si>
  <si>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</si>
  <si>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</si>
  <si>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</si>
  <si>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</si>
  <si>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</si>
  <si>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</si>
  <si>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</si>
  <si>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</si>
  <si>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</si>
  <si>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</si>
  <si>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</si>
  <si>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</si>
  <si>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</si>
  <si>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</si>
  <si>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</si>
  <si>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</si>
  <si>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</si>
  <si>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</si>
  <si>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</si>
  <si>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</si>
  <si>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</si>
  <si>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</si>
  <si>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</si>
  <si>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</si>
  <si>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</si>
  <si>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</si>
  <si>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</si>
  <si>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</si>
  <si>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</si>
  <si>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</si>
  <si>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</si>
  <si>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</si>
  <si>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</si>
  <si>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</si>
  <si>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</si>
  <si>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</si>
  <si>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</si>
  <si>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</si>
  <si>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</si>
  <si>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</si>
  <si>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</si>
  <si>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</si>
  <si>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</si>
  <si>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</si>
  <si>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</si>
  <si>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</si>
  <si>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</si>
  <si>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</si>
  <si>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</si>
  <si>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</si>
  <si>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</si>
  <si>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</si>
  <si>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</si>
  <si>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</si>
  <si>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</si>
  <si>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建築指導課</t>
    <rPh sb="0" eb="2">
      <t>ケンチク</t>
    </rPh>
    <rPh sb="2" eb="5">
      <t>シドウカ</t>
    </rPh>
    <phoneticPr fontId="5"/>
  </si>
  <si>
    <t>○</t>
  </si>
  <si>
    <t>-</t>
    <phoneticPr fontId="5"/>
  </si>
  <si>
    <t>住宅市場整備推進等事業費補助金交付要綱</t>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</si>
  <si>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</si>
  <si>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</si>
  <si>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</si>
  <si>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建築確認審査日数を平成28年度に40日とする</t>
    <phoneticPr fontId="5"/>
  </si>
  <si>
    <t>日</t>
    <rPh sb="0" eb="1">
      <t>ニチ</t>
    </rPh>
    <phoneticPr fontId="5"/>
  </si>
  <si>
    <t>百万円/件</t>
    <phoneticPr fontId="5"/>
  </si>
  <si>
    <t>X/Y</t>
    <phoneticPr fontId="5"/>
  </si>
  <si>
    <t>件</t>
    <rPh sb="0" eb="1">
      <t>ケン</t>
    </rPh>
    <phoneticPr fontId="5"/>
  </si>
  <si>
    <t>２　住宅の取得・賃貸・管理・修繕が円滑に行われる住宅市場を整備する</t>
    <phoneticPr fontId="5"/>
  </si>
  <si>
    <t>本事業により、建築基準法の改正等に伴う建築確認検査制度等の見直し内容を周知徹底し、建築確認の審査側・申請者側の資質向上及び審査体制の強化をすることで、より安全な住宅・建築物の流通が促進されることから、国民が求める住宅等を安心して選択できる市場の整備を促進することができる。</t>
    <phoneticPr fontId="5"/>
  </si>
  <si>
    <t>無</t>
  </si>
  <si>
    <t>‐</t>
  </si>
  <si>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</si>
  <si>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事業者を公募により選定している。</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</si>
  <si>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</si>
  <si>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</si>
  <si>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</si>
  <si>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</si>
  <si>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公募により事業者を選定しており、その審査においては事業の効率性・コストの妥当性について比較検討している。</t>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</si>
  <si>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phoneticPr fontId="5"/>
  </si>
  <si>
    <t>完了実績報告の際、当初予定されていた金額から大幅な変更があった項目等について報告させた上、必要に応じてヒアリングを実施し、内容について確認。</t>
    <phoneticPr fontId="5"/>
  </si>
  <si>
    <t>A.一般社団法人新・建築士制度普及協会</t>
    <phoneticPr fontId="5"/>
  </si>
  <si>
    <t>一般社団法人新・建築士制度普及協会</t>
    <phoneticPr fontId="5"/>
  </si>
  <si>
    <t>設計・審査業務等の適正化促進
　・設計・工事監理供給側実務実態に関する調査・検討
　・確認検査制度（確認検査、構造計算適合性判定制度、仮使用承認手続き等）に関する調査検討　等</t>
    <phoneticPr fontId="5"/>
  </si>
  <si>
    <t>人件費</t>
    <rPh sb="0" eb="3">
      <t>ジンケンヒ</t>
    </rPh>
    <phoneticPr fontId="5"/>
  </si>
  <si>
    <t>役務費</t>
    <rPh sb="0" eb="2">
      <t>エキム</t>
    </rPh>
    <rPh sb="2" eb="3">
      <t>ヒ</t>
    </rPh>
    <phoneticPr fontId="5"/>
  </si>
  <si>
    <t>委託費</t>
    <rPh sb="0" eb="3">
      <t>イタクヒ</t>
    </rPh>
    <phoneticPr fontId="5"/>
  </si>
  <si>
    <t>その他</t>
    <rPh sb="2" eb="3">
      <t>タ</t>
    </rPh>
    <phoneticPr fontId="5"/>
  </si>
  <si>
    <t>技術者人件費</t>
    <rPh sb="0" eb="3">
      <t>ギジュツシャ</t>
    </rPh>
    <rPh sb="3" eb="6">
      <t>ジンケンヒ</t>
    </rPh>
    <phoneticPr fontId="5"/>
  </si>
  <si>
    <t>HP管理、バリアフリー業務等</t>
    <rPh sb="2" eb="4">
      <t>カンリ</t>
    </rPh>
    <rPh sb="11" eb="13">
      <t>ギョウム</t>
    </rPh>
    <rPh sb="13" eb="14">
      <t>ナド</t>
    </rPh>
    <phoneticPr fontId="5"/>
  </si>
  <si>
    <t>調査費、郵便・宅急便代等</t>
    <rPh sb="0" eb="3">
      <t>チョウサヒ</t>
    </rPh>
    <rPh sb="4" eb="6">
      <t>ユウビン</t>
    </rPh>
    <rPh sb="7" eb="10">
      <t>タッキュウビン</t>
    </rPh>
    <rPh sb="10" eb="11">
      <t>ダイ</t>
    </rPh>
    <rPh sb="11" eb="12">
      <t>ナド</t>
    </rPh>
    <phoneticPr fontId="5"/>
  </si>
  <si>
    <t>賃貸料</t>
    <rPh sb="0" eb="3">
      <t>チンタイリョウ</t>
    </rPh>
    <phoneticPr fontId="5"/>
  </si>
  <si>
    <t>建築確認審査側・申請者側の技術的能力の向上は、建築確認手続きを迅速化し、建設投資を促進する効果があることから、本事業は社会的要請が大きい事業である。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</si>
  <si>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</si>
  <si>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執行率が低かった項目を検討し、適宜適正な予算規模に見直す。</t>
    <rPh sb="15" eb="17">
      <t>テキギ</t>
    </rPh>
    <phoneticPr fontId="5"/>
  </si>
  <si>
    <t>構造計算適合性判定を要する物件に係る申請受付から確認済証交付までに要した実日数の平均（事前相談期間を含む）
※各年度ごとに、6月、9月、12月、3月における日数の平均を元に算出</t>
    <rPh sb="55" eb="58">
      <t>カクネンド</t>
    </rPh>
    <rPh sb="63" eb="64">
      <t>ガツ</t>
    </rPh>
    <rPh sb="66" eb="67">
      <t>ガツ</t>
    </rPh>
    <rPh sb="70" eb="71">
      <t>ガツ</t>
    </rPh>
    <rPh sb="73" eb="74">
      <t>ガツ</t>
    </rPh>
    <rPh sb="78" eb="80">
      <t>ニッスウ</t>
    </rPh>
    <rPh sb="81" eb="83">
      <t>ヘイキン</t>
    </rPh>
    <rPh sb="84" eb="85">
      <t>モト</t>
    </rPh>
    <rPh sb="86" eb="88">
      <t>サンシュツ</t>
    </rPh>
    <phoneticPr fontId="5"/>
  </si>
  <si>
    <t>新26-004</t>
    <phoneticPr fontId="5"/>
  </si>
  <si>
    <t>0017</t>
    <phoneticPr fontId="5"/>
  </si>
  <si>
    <t>建築確認検査制度等の見直しに係る体制整備等支援事業</t>
    <phoneticPr fontId="5"/>
  </si>
  <si>
    <t>0016</t>
    <phoneticPr fontId="5"/>
  </si>
  <si>
    <t>"全体集計結果",構造計算適合性判定を要する物件に係る確認審査日数について,平成28年度,国土交通省住宅局建築指導課</t>
    <phoneticPr fontId="5"/>
  </si>
  <si>
    <t>補助金等交付</t>
  </si>
  <si>
    <t>特定行政庁や指定確認検査機関等の建築確認審査側及び建築主や設計者等の申請者側に対し、制度の周知、審査体制の強化・充実を図ることで、建築確認検査制度等を実効性あるものとして着実に実行することを目的とする。</t>
    <phoneticPr fontId="5"/>
  </si>
  <si>
    <t>建築基準法、建築士法等に関連するガイドライン、パンフレット等を作成した分野数</t>
    <rPh sb="0" eb="2">
      <t>ケンチク</t>
    </rPh>
    <rPh sb="2" eb="5">
      <t>キジュンホウ</t>
    </rPh>
    <rPh sb="6" eb="11">
      <t>ケンチクシホウナド</t>
    </rPh>
    <rPh sb="12" eb="14">
      <t>カンレン</t>
    </rPh>
    <rPh sb="29" eb="30">
      <t>ナド</t>
    </rPh>
    <rPh sb="31" eb="33">
      <t>サクセイ</t>
    </rPh>
    <rPh sb="35" eb="37">
      <t>ブンヤ</t>
    </rPh>
    <rPh sb="37" eb="38">
      <t>カズ</t>
    </rPh>
    <phoneticPr fontId="5"/>
  </si>
  <si>
    <t>１　少子・高齢化等に対応した住生活の安定の確保及び向上の促進</t>
    <phoneticPr fontId="5"/>
  </si>
  <si>
    <t>184/4</t>
    <phoneticPr fontId="5"/>
  </si>
  <si>
    <t>178/4</t>
    <phoneticPr fontId="5"/>
  </si>
  <si>
    <t>153/5</t>
    <phoneticPr fontId="5"/>
  </si>
  <si>
    <t>Ｘ：実績額（百万円）／Ｙ：建築基準法、建築士法等に関連するガイドライン、パンフレット等を作成した分野数（件）　　　　　　　　</t>
    <phoneticPr fontId="5"/>
  </si>
  <si>
    <t>終了予定</t>
  </si>
  <si>
    <t>課長　淡野　博久</t>
    <rPh sb="0" eb="2">
      <t>カチョウ</t>
    </rPh>
    <rPh sb="3" eb="5">
      <t>アワノ</t>
    </rPh>
    <rPh sb="6" eb="8">
      <t>ヒロヒサ</t>
    </rPh>
    <phoneticPr fontId="5"/>
  </si>
  <si>
    <t>本事業の成果を踏まえ、引き続き、国民の建築確認制度への理解増進を進める必要がある。</t>
    <phoneticPr fontId="5"/>
  </si>
  <si>
    <t>本事業の成果を踏まえ、引き続き、国民の建築確認制度への理解増進を進める。</t>
    <phoneticPr fontId="5"/>
  </si>
  <si>
    <t>民間事業者等が行う以下の事業に要する費用について、定額で補助を行う。
・建築確認検査制度等の見直し内容の審査側・設計者側への周知徹底の支援（例：建築基準法、建築士法等に関連するガイドライン、パンフレット等の作成）
・建築確認審査側・申請者側の資質向上、審査体制の強化等に向けた取組みの支援
・補助率：定額補助</t>
    <rPh sb="70" eb="71">
      <t>レイ</t>
    </rPh>
    <rPh sb="146" eb="149">
      <t>ホジョリツ</t>
    </rPh>
    <rPh sb="150" eb="152">
      <t>テイガク</t>
    </rPh>
    <rPh sb="152" eb="154">
      <t>ホジョ</t>
    </rPh>
    <phoneticPr fontId="5"/>
  </si>
  <si>
    <t>△</t>
  </si>
  <si>
    <t>近年の建築物の大規模化・複合化により設計難易度が高くなっているため、審査等に時間を要しており、当初の成果目標に対する平成28年度の達成率は75％となっている。</t>
    <rPh sb="0" eb="2">
      <t>キンネン</t>
    </rPh>
    <rPh sb="3" eb="6">
      <t>ケンチクブツ</t>
    </rPh>
    <rPh sb="7" eb="11">
      <t>ダイキボカ</t>
    </rPh>
    <rPh sb="12" eb="15">
      <t>フクゴウカ</t>
    </rPh>
    <rPh sb="18" eb="20">
      <t>セッケイ</t>
    </rPh>
    <rPh sb="20" eb="23">
      <t>ナンイド</t>
    </rPh>
    <rPh sb="24" eb="25">
      <t>タカ</t>
    </rPh>
    <rPh sb="34" eb="36">
      <t>シンサ</t>
    </rPh>
    <rPh sb="36" eb="37">
      <t>ナド</t>
    </rPh>
    <rPh sb="38" eb="40">
      <t>ジカン</t>
    </rPh>
    <rPh sb="41" eb="42">
      <t>ヨウ</t>
    </rPh>
    <rPh sb="47" eb="49">
      <t>トウショ</t>
    </rPh>
    <rPh sb="50" eb="52">
      <t>セイカ</t>
    </rPh>
    <rPh sb="52" eb="54">
      <t>モクヒョウ</t>
    </rPh>
    <rPh sb="55" eb="56">
      <t>タイ</t>
    </rPh>
    <rPh sb="58" eb="60">
      <t>ヘイセイ</t>
    </rPh>
    <rPh sb="62" eb="64">
      <t>ネンド</t>
    </rPh>
    <rPh sb="65" eb="68">
      <t>タッセイリツ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</si>
</sst>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136527</xdr:colOff>
      <xdr:row>742</xdr:row>
      <xdr:rowOff>337667</xdr:rowOff>
    </xdr:to>
    <xdr:sp macro="" textlink="">
      <xdr:nvSpPr>
        <xdr:cNvPr id="10" name="正方形/長方形 9"/>
        <xdr:cNvSpPr/>
      </xdr:nvSpPr>
      <xdr:spPr>
        <a:xfrm>
          <a:off x="2653393" y="40794214"/>
          <a:ext cx="2177598" cy="691453"/>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101790</xdr:colOff>
      <xdr:row>742</xdr:row>
      <xdr:rowOff>338469</xdr:rowOff>
    </xdr:from>
    <xdr:to>
      <xdr:col>40</xdr:col>
      <xdr:colOff>46909</xdr:colOff>
      <xdr:row>745</xdr:row>
      <xdr:rowOff>205918</xdr:rowOff>
    </xdr:to>
    <xdr:sp macro="" textlink="">
      <xdr:nvSpPr>
        <xdr:cNvPr id="11" name="正方形/長方形 10"/>
        <xdr:cNvSpPr/>
      </xdr:nvSpPr>
      <xdr:spPr>
        <a:xfrm>
          <a:off x="6020897" y="41486469"/>
          <a:ext cx="2190298" cy="928806"/>
        </a:xfrm>
        <a:prstGeom prst="rect">
          <a:avLst/>
        </a:prstGeom>
        <a:solidFill>
          <a:sysClr val="window" lastClr="FFFFFF"/>
        </a:solidFill>
        <a:ln w="31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新・建築士制度普及協会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4137</xdr:colOff>
      <xdr:row>745</xdr:row>
      <xdr:rowOff>333108</xdr:rowOff>
    </xdr:from>
    <xdr:ext cx="4421842" cy="1023096"/>
    <xdr:sp macro="" textlink="">
      <xdr:nvSpPr>
        <xdr:cNvPr id="12" name="テキスト ボックス 11"/>
        <xdr:cNvSpPr txBox="1"/>
      </xdr:nvSpPr>
      <xdr:spPr>
        <a:xfrm>
          <a:off x="4698601" y="42542465"/>
          <a:ext cx="4421842"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設計・審査業務等の適正化促進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・設計・工事監理供給側実務実態に関する調査・検討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・確認検査制度（確認検査、構造計算適合性判定制度、仮使用承認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手続き等）に関する調査検討　等</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18</xdr:col>
      <xdr:colOff>69104</xdr:colOff>
      <xdr:row>742</xdr:row>
      <xdr:rowOff>337666</xdr:rowOff>
    </xdr:from>
    <xdr:to>
      <xdr:col>29</xdr:col>
      <xdr:colOff>101791</xdr:colOff>
      <xdr:row>744</xdr:row>
      <xdr:rowOff>96208</xdr:rowOff>
    </xdr:to>
    <xdr:cxnSp macro="">
      <xdr:nvCxnSpPr>
        <xdr:cNvPr id="13" name="カギ線コネクタ 12"/>
        <xdr:cNvCxnSpPr>
          <a:stCxn id="10" idx="2"/>
          <a:endCxn id="11" idx="1"/>
        </xdr:cNvCxnSpPr>
      </xdr:nvCxnSpPr>
      <xdr:spPr>
        <a:xfrm rot="16200000" flipH="1">
          <a:off x="4648909" y="40579790"/>
          <a:ext cx="466113" cy="2277865"/>
        </a:xfrm>
        <a:prstGeom prst="bentConnector2">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Normal="75" zoomScaleSheetLayoutView="100" zoomScalePageLayoutView="85" workbookViewId="0">
      <selection activeCell="AG716" sqref="AG716:AX7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13</v>
      </c>
      <c r="AT2" s="949"/>
      <c r="AU2" s="949"/>
      <c r="AV2" s="43" t="str">
        <f>IF(AW2="", "", "-")</f>
        <v/>
      </c>
      <c r="AW2" s="921"/>
      <c r="AX2" s="921"/>
    </row>
    <row r="3" spans="1:50" ht="21" customHeight="1" thickBot="1">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c r="A4" s="714" t="s">
        <v>26</v>
      </c>
      <c r="B4" s="715"/>
      <c r="C4" s="715"/>
      <c r="D4" s="715"/>
      <c r="E4" s="715"/>
      <c r="F4" s="715"/>
      <c r="G4" s="692" t="s">
        <v>508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67</v>
      </c>
      <c r="B5" s="703"/>
      <c r="C5" s="703"/>
      <c r="D5" s="703"/>
      <c r="E5" s="703"/>
      <c r="F5" s="704"/>
      <c r="G5" s="850" t="s">
        <v>71</v>
      </c>
      <c r="H5" s="851"/>
      <c r="I5" s="851"/>
      <c r="J5" s="851"/>
      <c r="K5" s="851"/>
      <c r="L5" s="851"/>
      <c r="M5" s="852" t="s">
        <v>66</v>
      </c>
      <c r="N5" s="853"/>
      <c r="O5" s="853"/>
      <c r="P5" s="853"/>
      <c r="Q5" s="853"/>
      <c r="R5" s="854"/>
      <c r="S5" s="855" t="s">
        <v>75</v>
      </c>
      <c r="T5" s="851"/>
      <c r="U5" s="851"/>
      <c r="V5" s="851"/>
      <c r="W5" s="851"/>
      <c r="X5" s="856"/>
      <c r="Y5" s="708" t="s">
        <v>3</v>
      </c>
      <c r="Z5" s="541"/>
      <c r="AA5" s="541"/>
      <c r="AB5" s="541"/>
      <c r="AC5" s="541"/>
      <c r="AD5" s="542"/>
      <c r="AE5" s="709" t="s">
        <v>466</v>
      </c>
      <c r="AF5" s="709"/>
      <c r="AG5" s="709"/>
      <c r="AH5" s="709"/>
      <c r="AI5" s="709"/>
      <c r="AJ5" s="709"/>
      <c r="AK5" s="709"/>
      <c r="AL5" s="709"/>
      <c r="AM5" s="709"/>
      <c r="AN5" s="709"/>
      <c r="AO5" s="709"/>
      <c r="AP5" s="710"/>
      <c r="AQ5" s="711" t="s">
        <v>520</v>
      </c>
      <c r="AR5" s="712"/>
      <c r="AS5" s="712"/>
      <c r="AT5" s="712"/>
      <c r="AU5" s="712"/>
      <c r="AV5" s="712"/>
      <c r="AW5" s="712"/>
      <c r="AX5" s="713"/>
    </row>
    <row r="6" spans="1:50" ht="39" customHeight="1">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c r="A7" s="498" t="s">
        <v>23</v>
      </c>
      <c r="B7" s="499"/>
      <c r="C7" s="499"/>
      <c r="D7" s="499"/>
      <c r="E7" s="499"/>
      <c r="F7" s="500"/>
      <c r="G7" s="501" t="s">
        <v>468</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469</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498" t="s">
        <v>343</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c r="A9" s="860" t="s">
        <v>24</v>
      </c>
      <c r="B9" s="861"/>
      <c r="C9" s="861"/>
      <c r="D9" s="861"/>
      <c r="E9" s="861"/>
      <c r="F9" s="861"/>
      <c r="G9" s="862" t="s">
        <v>512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c r="A10" s="668" t="s">
        <v>30</v>
      </c>
      <c r="B10" s="669"/>
      <c r="C10" s="669"/>
      <c r="D10" s="669"/>
      <c r="E10" s="669"/>
      <c r="F10" s="669"/>
      <c r="G10" s="759" t="s">
        <v>523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954" t="s">
        <v>25</v>
      </c>
      <c r="B12" s="955"/>
      <c r="C12" s="955"/>
      <c r="D12" s="955"/>
      <c r="E12" s="955"/>
      <c r="F12" s="956"/>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c r="A13" s="624"/>
      <c r="B13" s="625"/>
      <c r="C13" s="625"/>
      <c r="D13" s="625"/>
      <c r="E13" s="625"/>
      <c r="F13" s="626"/>
      <c r="G13" s="733" t="s">
        <v>7</v>
      </c>
      <c r="H13" s="734"/>
      <c r="I13" s="775" t="s">
        <v>8</v>
      </c>
      <c r="J13" s="776"/>
      <c r="K13" s="776"/>
      <c r="L13" s="776"/>
      <c r="M13" s="776"/>
      <c r="N13" s="776"/>
      <c r="O13" s="777"/>
      <c r="P13" s="665">
        <v>209</v>
      </c>
      <c r="Q13" s="666"/>
      <c r="R13" s="666"/>
      <c r="S13" s="666"/>
      <c r="T13" s="666"/>
      <c r="U13" s="666"/>
      <c r="V13" s="667"/>
      <c r="W13" s="665">
        <v>191</v>
      </c>
      <c r="X13" s="666"/>
      <c r="Y13" s="666"/>
      <c r="Z13" s="666"/>
      <c r="AA13" s="666"/>
      <c r="AB13" s="666"/>
      <c r="AC13" s="667"/>
      <c r="AD13" s="665">
        <v>172</v>
      </c>
      <c r="AE13" s="666"/>
      <c r="AF13" s="666"/>
      <c r="AG13" s="666"/>
      <c r="AH13" s="666"/>
      <c r="AI13" s="666"/>
      <c r="AJ13" s="667"/>
      <c r="AK13" s="665">
        <v>0</v>
      </c>
      <c r="AL13" s="666"/>
      <c r="AM13" s="666"/>
      <c r="AN13" s="666"/>
      <c r="AO13" s="666"/>
      <c r="AP13" s="666"/>
      <c r="AQ13" s="667"/>
      <c r="AR13" s="929"/>
      <c r="AS13" s="930"/>
      <c r="AT13" s="930"/>
      <c r="AU13" s="930"/>
      <c r="AV13" s="930"/>
      <c r="AW13" s="930"/>
      <c r="AX13" s="931"/>
    </row>
    <row r="14" spans="1:50" ht="21" customHeight="1">
      <c r="A14" s="624"/>
      <c r="B14" s="625"/>
      <c r="C14" s="625"/>
      <c r="D14" s="625"/>
      <c r="E14" s="625"/>
      <c r="F14" s="626"/>
      <c r="G14" s="735"/>
      <c r="H14" s="736"/>
      <c r="I14" s="721" t="s">
        <v>9</v>
      </c>
      <c r="J14" s="770"/>
      <c r="K14" s="770"/>
      <c r="L14" s="770"/>
      <c r="M14" s="770"/>
      <c r="N14" s="770"/>
      <c r="O14" s="771"/>
      <c r="P14" s="665" t="s">
        <v>468</v>
      </c>
      <c r="Q14" s="666"/>
      <c r="R14" s="666"/>
      <c r="S14" s="666"/>
      <c r="T14" s="666"/>
      <c r="U14" s="666"/>
      <c r="V14" s="667"/>
      <c r="W14" s="665" t="s">
        <v>468</v>
      </c>
      <c r="X14" s="666"/>
      <c r="Y14" s="666"/>
      <c r="Z14" s="666"/>
      <c r="AA14" s="666"/>
      <c r="AB14" s="666"/>
      <c r="AC14" s="667"/>
      <c r="AD14" s="665" t="s">
        <v>468</v>
      </c>
      <c r="AE14" s="666"/>
      <c r="AF14" s="666"/>
      <c r="AG14" s="666"/>
      <c r="AH14" s="666"/>
      <c r="AI14" s="666"/>
      <c r="AJ14" s="667"/>
      <c r="AK14" s="665" t="s">
        <v>468</v>
      </c>
      <c r="AL14" s="666"/>
      <c r="AM14" s="666"/>
      <c r="AN14" s="666"/>
      <c r="AO14" s="666"/>
      <c r="AP14" s="666"/>
      <c r="AQ14" s="667"/>
      <c r="AR14" s="799"/>
      <c r="AS14" s="799"/>
      <c r="AT14" s="799"/>
      <c r="AU14" s="799"/>
      <c r="AV14" s="799"/>
      <c r="AW14" s="799"/>
      <c r="AX14" s="800"/>
    </row>
    <row r="15" spans="1:50" ht="21" customHeight="1">
      <c r="A15" s="624"/>
      <c r="B15" s="625"/>
      <c r="C15" s="625"/>
      <c r="D15" s="625"/>
      <c r="E15" s="625"/>
      <c r="F15" s="626"/>
      <c r="G15" s="735"/>
      <c r="H15" s="736"/>
      <c r="I15" s="721" t="s">
        <v>51</v>
      </c>
      <c r="J15" s="722"/>
      <c r="K15" s="722"/>
      <c r="L15" s="722"/>
      <c r="M15" s="722"/>
      <c r="N15" s="722"/>
      <c r="O15" s="723"/>
      <c r="P15" s="665" t="s">
        <v>468</v>
      </c>
      <c r="Q15" s="666"/>
      <c r="R15" s="666"/>
      <c r="S15" s="666"/>
      <c r="T15" s="666"/>
      <c r="U15" s="666"/>
      <c r="V15" s="667"/>
      <c r="W15" s="665" t="s">
        <v>468</v>
      </c>
      <c r="X15" s="666"/>
      <c r="Y15" s="666"/>
      <c r="Z15" s="666"/>
      <c r="AA15" s="666"/>
      <c r="AB15" s="666"/>
      <c r="AC15" s="667"/>
      <c r="AD15" s="665" t="s">
        <v>468</v>
      </c>
      <c r="AE15" s="666"/>
      <c r="AF15" s="666"/>
      <c r="AG15" s="666"/>
      <c r="AH15" s="666"/>
      <c r="AI15" s="666"/>
      <c r="AJ15" s="667"/>
      <c r="AK15" s="665" t="s">
        <v>468</v>
      </c>
      <c r="AL15" s="666"/>
      <c r="AM15" s="666"/>
      <c r="AN15" s="666"/>
      <c r="AO15" s="666"/>
      <c r="AP15" s="666"/>
      <c r="AQ15" s="667"/>
      <c r="AR15" s="665"/>
      <c r="AS15" s="666"/>
      <c r="AT15" s="666"/>
      <c r="AU15" s="666"/>
      <c r="AV15" s="666"/>
      <c r="AW15" s="666"/>
      <c r="AX15" s="769"/>
    </row>
    <row r="16" spans="1:50" ht="21" customHeight="1">
      <c r="A16" s="624"/>
      <c r="B16" s="625"/>
      <c r="C16" s="625"/>
      <c r="D16" s="625"/>
      <c r="E16" s="625"/>
      <c r="F16" s="626"/>
      <c r="G16" s="735"/>
      <c r="H16" s="736"/>
      <c r="I16" s="721" t="s">
        <v>52</v>
      </c>
      <c r="J16" s="722"/>
      <c r="K16" s="722"/>
      <c r="L16" s="722"/>
      <c r="M16" s="722"/>
      <c r="N16" s="722"/>
      <c r="O16" s="723"/>
      <c r="P16" s="665" t="s">
        <v>468</v>
      </c>
      <c r="Q16" s="666"/>
      <c r="R16" s="666"/>
      <c r="S16" s="666"/>
      <c r="T16" s="666"/>
      <c r="U16" s="666"/>
      <c r="V16" s="667"/>
      <c r="W16" s="665" t="s">
        <v>468</v>
      </c>
      <c r="X16" s="666"/>
      <c r="Y16" s="666"/>
      <c r="Z16" s="666"/>
      <c r="AA16" s="666"/>
      <c r="AB16" s="666"/>
      <c r="AC16" s="667"/>
      <c r="AD16" s="665" t="s">
        <v>468</v>
      </c>
      <c r="AE16" s="666"/>
      <c r="AF16" s="666"/>
      <c r="AG16" s="666"/>
      <c r="AH16" s="666"/>
      <c r="AI16" s="666"/>
      <c r="AJ16" s="667"/>
      <c r="AK16" s="665" t="s">
        <v>468</v>
      </c>
      <c r="AL16" s="666"/>
      <c r="AM16" s="666"/>
      <c r="AN16" s="666"/>
      <c r="AO16" s="666"/>
      <c r="AP16" s="666"/>
      <c r="AQ16" s="667"/>
      <c r="AR16" s="762"/>
      <c r="AS16" s="763"/>
      <c r="AT16" s="763"/>
      <c r="AU16" s="763"/>
      <c r="AV16" s="763"/>
      <c r="AW16" s="763"/>
      <c r="AX16" s="764"/>
    </row>
    <row r="17" spans="1:50" ht="24.75" customHeight="1">
      <c r="A17" s="624"/>
      <c r="B17" s="625"/>
      <c r="C17" s="625"/>
      <c r="D17" s="625"/>
      <c r="E17" s="625"/>
      <c r="F17" s="626"/>
      <c r="G17" s="735"/>
      <c r="H17" s="736"/>
      <c r="I17" s="721" t="s">
        <v>50</v>
      </c>
      <c r="J17" s="770"/>
      <c r="K17" s="770"/>
      <c r="L17" s="770"/>
      <c r="M17" s="770"/>
      <c r="N17" s="770"/>
      <c r="O17" s="771"/>
      <c r="P17" s="665" t="s">
        <v>468</v>
      </c>
      <c r="Q17" s="666"/>
      <c r="R17" s="666"/>
      <c r="S17" s="666"/>
      <c r="T17" s="666"/>
      <c r="U17" s="666"/>
      <c r="V17" s="667"/>
      <c r="W17" s="665" t="s">
        <v>468</v>
      </c>
      <c r="X17" s="666"/>
      <c r="Y17" s="666"/>
      <c r="Z17" s="666"/>
      <c r="AA17" s="666"/>
      <c r="AB17" s="666"/>
      <c r="AC17" s="667"/>
      <c r="AD17" s="665" t="s">
        <v>468</v>
      </c>
      <c r="AE17" s="666"/>
      <c r="AF17" s="666"/>
      <c r="AG17" s="666"/>
      <c r="AH17" s="666"/>
      <c r="AI17" s="666"/>
      <c r="AJ17" s="667"/>
      <c r="AK17" s="665" t="s">
        <v>468</v>
      </c>
      <c r="AL17" s="666"/>
      <c r="AM17" s="666"/>
      <c r="AN17" s="666"/>
      <c r="AO17" s="666"/>
      <c r="AP17" s="666"/>
      <c r="AQ17" s="667"/>
      <c r="AR17" s="927"/>
      <c r="AS17" s="927"/>
      <c r="AT17" s="927"/>
      <c r="AU17" s="927"/>
      <c r="AV17" s="927"/>
      <c r="AW17" s="927"/>
      <c r="AX17" s="928"/>
    </row>
    <row r="18" spans="1:50" ht="24.75" customHeight="1">
      <c r="A18" s="624"/>
      <c r="B18" s="625"/>
      <c r="C18" s="625"/>
      <c r="D18" s="625"/>
      <c r="E18" s="625"/>
      <c r="F18" s="626"/>
      <c r="G18" s="737"/>
      <c r="H18" s="738"/>
      <c r="I18" s="726" t="s">
        <v>21</v>
      </c>
      <c r="J18" s="727"/>
      <c r="K18" s="727"/>
      <c r="L18" s="727"/>
      <c r="M18" s="727"/>
      <c r="N18" s="727"/>
      <c r="O18" s="728"/>
      <c r="P18" s="889">
        <f>SUM(P13:V17)</f>
        <v>209</v>
      </c>
      <c r="Q18" s="890"/>
      <c r="R18" s="890"/>
      <c r="S18" s="890"/>
      <c r="T18" s="890"/>
      <c r="U18" s="890"/>
      <c r="V18" s="891"/>
      <c r="W18" s="889">
        <f>SUM(W13:AC17)</f>
        <v>191</v>
      </c>
      <c r="X18" s="890"/>
      <c r="Y18" s="890"/>
      <c r="Z18" s="890"/>
      <c r="AA18" s="890"/>
      <c r="AB18" s="890"/>
      <c r="AC18" s="891"/>
      <c r="AD18" s="889">
        <f>SUM(AD13:AJ17)</f>
        <v>172</v>
      </c>
      <c r="AE18" s="890"/>
      <c r="AF18" s="890"/>
      <c r="AG18" s="890"/>
      <c r="AH18" s="890"/>
      <c r="AI18" s="890"/>
      <c r="AJ18" s="891"/>
      <c r="AK18" s="889">
        <f>SUM(AK13:AQ17)</f>
        <v>0</v>
      </c>
      <c r="AL18" s="890"/>
      <c r="AM18" s="890"/>
      <c r="AN18" s="890"/>
      <c r="AO18" s="890"/>
      <c r="AP18" s="890"/>
      <c r="AQ18" s="891"/>
      <c r="AR18" s="889">
        <f>SUM(AR13:AX17)</f>
        <v>0</v>
      </c>
      <c r="AS18" s="890"/>
      <c r="AT18" s="890"/>
      <c r="AU18" s="890"/>
      <c r="AV18" s="890"/>
      <c r="AW18" s="890"/>
      <c r="AX18" s="892"/>
    </row>
    <row r="19" spans="1:50" ht="24.75" customHeight="1">
      <c r="A19" s="624"/>
      <c r="B19" s="625"/>
      <c r="C19" s="625"/>
      <c r="D19" s="625"/>
      <c r="E19" s="625"/>
      <c r="F19" s="626"/>
      <c r="G19" s="887" t="s">
        <v>10</v>
      </c>
      <c r="H19" s="888"/>
      <c r="I19" s="888"/>
      <c r="J19" s="888"/>
      <c r="K19" s="888"/>
      <c r="L19" s="888"/>
      <c r="M19" s="888"/>
      <c r="N19" s="888"/>
      <c r="O19" s="888"/>
      <c r="P19" s="665">
        <v>184</v>
      </c>
      <c r="Q19" s="666"/>
      <c r="R19" s="666"/>
      <c r="S19" s="666"/>
      <c r="T19" s="666"/>
      <c r="U19" s="666"/>
      <c r="V19" s="667"/>
      <c r="W19" s="665">
        <v>178</v>
      </c>
      <c r="X19" s="666"/>
      <c r="Y19" s="666"/>
      <c r="Z19" s="666"/>
      <c r="AA19" s="666"/>
      <c r="AB19" s="666"/>
      <c r="AC19" s="667"/>
      <c r="AD19" s="665">
        <v>153</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c r="A20" s="624"/>
      <c r="B20" s="625"/>
      <c r="C20" s="625"/>
      <c r="D20" s="625"/>
      <c r="E20" s="625"/>
      <c r="F20" s="626"/>
      <c r="G20" s="887" t="s">
        <v>11</v>
      </c>
      <c r="H20" s="888"/>
      <c r="I20" s="888"/>
      <c r="J20" s="888"/>
      <c r="K20" s="888"/>
      <c r="L20" s="888"/>
      <c r="M20" s="888"/>
      <c r="N20" s="888"/>
      <c r="O20" s="888"/>
      <c r="P20" s="338">
        <f>IF(P18=0, "-", SUM(P19)/P18)</f>
        <v>0.88038277511961727</v>
      </c>
      <c r="Q20" s="338"/>
      <c r="R20" s="338"/>
      <c r="S20" s="338"/>
      <c r="T20" s="338"/>
      <c r="U20" s="338"/>
      <c r="V20" s="338"/>
      <c r="W20" s="338">
        <f t="shared" ref="W20" si="0">IF(W18=0, "-", SUM(W19)/W18)</f>
        <v>0.93193717277486909</v>
      </c>
      <c r="X20" s="338"/>
      <c r="Y20" s="338"/>
      <c r="Z20" s="338"/>
      <c r="AA20" s="338"/>
      <c r="AB20" s="338"/>
      <c r="AC20" s="338"/>
      <c r="AD20" s="338">
        <f t="shared" ref="AD20" si="1">IF(AD18=0, "-", SUM(AD19)/AD18)</f>
        <v>0.88953488372093026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c r="A21" s="860"/>
      <c r="B21" s="861"/>
      <c r="C21" s="861"/>
      <c r="D21" s="861"/>
      <c r="E21" s="861"/>
      <c r="F21" s="957"/>
      <c r="G21" s="336" t="s">
        <v>428</v>
      </c>
      <c r="H21" s="337"/>
      <c r="I21" s="337"/>
      <c r="J21" s="337"/>
      <c r="K21" s="337"/>
      <c r="L21" s="337"/>
      <c r="M21" s="337"/>
      <c r="N21" s="337"/>
      <c r="O21" s="337"/>
      <c r="P21" s="338">
        <f>IF(P19=0, "-", SUM(P19)/SUM(P13,P14))</f>
        <v>0.88038277511961727</v>
      </c>
      <c r="Q21" s="338"/>
      <c r="R21" s="338"/>
      <c r="S21" s="338"/>
      <c r="T21" s="338"/>
      <c r="U21" s="338"/>
      <c r="V21" s="338"/>
      <c r="W21" s="338">
        <f t="shared" ref="W21" si="2">IF(W19=0, "-", SUM(W19)/SUM(W13,W14))</f>
        <v>0.93193717277486909</v>
      </c>
      <c r="X21" s="338"/>
      <c r="Y21" s="338"/>
      <c r="Z21" s="338"/>
      <c r="AA21" s="338"/>
      <c r="AB21" s="338"/>
      <c r="AC21" s="338"/>
      <c r="AD21" s="338">
        <f t="shared" ref="AD21" si="3">IF(AD19=0, "-", SUM(AD19)/SUM(AD13,AD14))</f>
        <v>0.88953488372093026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c r="A23" s="978"/>
      <c r="B23" s="979"/>
      <c r="C23" s="979"/>
      <c r="D23" s="979"/>
      <c r="E23" s="979"/>
      <c r="F23" s="980"/>
      <c r="G23" s="963" t="s">
        <v>470</v>
      </c>
      <c r="H23" s="964"/>
      <c r="I23" s="964"/>
      <c r="J23" s="964"/>
      <c r="K23" s="964"/>
      <c r="L23" s="964"/>
      <c r="M23" s="964"/>
      <c r="N23" s="964"/>
      <c r="O23" s="965"/>
      <c r="P23" s="929" t="s">
        <v>468</v>
      </c>
      <c r="Q23" s="930"/>
      <c r="R23" s="930"/>
      <c r="S23" s="930"/>
      <c r="T23" s="930"/>
      <c r="U23" s="930"/>
      <c r="V23" s="953"/>
      <c r="W23" s="929" t="s">
        <v>468</v>
      </c>
      <c r="X23" s="930"/>
      <c r="Y23" s="930"/>
      <c r="Z23" s="930"/>
      <c r="AA23" s="930"/>
      <c r="AB23" s="930"/>
      <c r="AC23" s="953"/>
      <c r="AD23" s="985" t="s">
        <v>468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66" t="s">
        <v>471</v>
      </c>
      <c r="H24" s="967"/>
      <c r="I24" s="967"/>
      <c r="J24" s="967"/>
      <c r="K24" s="967"/>
      <c r="L24" s="967"/>
      <c r="M24" s="967"/>
      <c r="N24" s="967"/>
      <c r="O24" s="968"/>
      <c r="P24" s="665" t="s">
        <v>468</v>
      </c>
      <c r="Q24" s="666"/>
      <c r="R24" s="666"/>
      <c r="S24" s="666"/>
      <c r="T24" s="666"/>
      <c r="U24" s="666"/>
      <c r="V24" s="667"/>
      <c r="W24" s="665" t="s">
        <v>468</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c r="A25" s="978"/>
      <c r="B25" s="979"/>
      <c r="C25" s="979"/>
      <c r="D25" s="979"/>
      <c r="E25" s="979"/>
      <c r="F25" s="980"/>
      <c r="G25" s="966" t="s">
        <v>472</v>
      </c>
      <c r="H25" s="967"/>
      <c r="I25" s="967"/>
      <c r="J25" s="967"/>
      <c r="K25" s="967"/>
      <c r="L25" s="967"/>
      <c r="M25" s="967"/>
      <c r="N25" s="967"/>
      <c r="O25" s="968"/>
      <c r="P25" s="665" t="s">
        <v>468</v>
      </c>
      <c r="Q25" s="666"/>
      <c r="R25" s="666"/>
      <c r="S25" s="666"/>
      <c r="T25" s="666"/>
      <c r="U25" s="666"/>
      <c r="V25" s="667"/>
      <c r="W25" s="665" t="s">
        <v>468</v>
      </c>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c r="A26" s="978"/>
      <c r="B26" s="979"/>
      <c r="C26" s="979"/>
      <c r="D26" s="979"/>
      <c r="E26" s="979"/>
      <c r="F26" s="980"/>
      <c r="G26" s="966"/>
      <c r="H26" s="967"/>
      <c r="I26" s="967"/>
      <c r="J26" s="967"/>
      <c r="K26" s="967"/>
      <c r="L26" s="967"/>
      <c r="M26" s="967"/>
      <c r="N26" s="967"/>
      <c r="O26" s="968"/>
      <c r="P26" s="665" t="s">
        <v>468</v>
      </c>
      <c r="Q26" s="666"/>
      <c r="R26" s="666"/>
      <c r="S26" s="666"/>
      <c r="T26" s="666"/>
      <c r="U26" s="666"/>
      <c r="V26" s="667"/>
      <c r="W26" s="665" t="s">
        <v>468</v>
      </c>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c r="A27" s="978"/>
      <c r="B27" s="979"/>
      <c r="C27" s="979"/>
      <c r="D27" s="979"/>
      <c r="E27" s="979"/>
      <c r="F27" s="980"/>
      <c r="G27" s="966"/>
      <c r="H27" s="967"/>
      <c r="I27" s="967"/>
      <c r="J27" s="967"/>
      <c r="K27" s="967"/>
      <c r="L27" s="967"/>
      <c r="M27" s="967"/>
      <c r="N27" s="967"/>
      <c r="O27" s="968"/>
      <c r="P27" s="665" t="s">
        <v>468</v>
      </c>
      <c r="Q27" s="666"/>
      <c r="R27" s="666"/>
      <c r="S27" s="666"/>
      <c r="T27" s="666"/>
      <c r="U27" s="666"/>
      <c r="V27" s="667"/>
      <c r="W27" s="665" t="s">
        <v>468</v>
      </c>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c r="A28" s="978"/>
      <c r="B28" s="979"/>
      <c r="C28" s="979"/>
      <c r="D28" s="979"/>
      <c r="E28" s="979"/>
      <c r="F28" s="980"/>
      <c r="G28" s="969" t="s">
        <v>409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72" t="s">
        <v>405</v>
      </c>
      <c r="H29" s="973"/>
      <c r="I29" s="973"/>
      <c r="J29" s="973"/>
      <c r="K29" s="973"/>
      <c r="L29" s="973"/>
      <c r="M29" s="973"/>
      <c r="N29" s="973"/>
      <c r="O29" s="974"/>
      <c r="P29" s="944">
        <f>AK13</f>
        <v>0</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72" t="s">
        <v>422</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310</v>
      </c>
      <c r="AF30" s="925"/>
      <c r="AG30" s="925"/>
      <c r="AH30" s="925"/>
      <c r="AI30" s="925" t="s">
        <v>311</v>
      </c>
      <c r="AJ30" s="925"/>
      <c r="AK30" s="925"/>
      <c r="AL30" s="925"/>
      <c r="AM30" s="925" t="s">
        <v>317</v>
      </c>
      <c r="AN30" s="925"/>
      <c r="AO30" s="925"/>
      <c r="AP30" s="869"/>
      <c r="AQ30" s="778" t="s">
        <v>308</v>
      </c>
      <c r="AR30" s="779"/>
      <c r="AS30" s="779"/>
      <c r="AT30" s="780"/>
      <c r="AU30" s="785" t="s">
        <v>253</v>
      </c>
      <c r="AV30" s="785"/>
      <c r="AW30" s="785"/>
      <c r="AX30" s="926"/>
    </row>
    <row r="31" spans="1:50" ht="18.75" customHeight="1">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3"/>
      <c r="AS31" s="117" t="s">
        <v>309</v>
      </c>
      <c r="AT31" s="118"/>
      <c r="AU31" s="172">
        <v>28</v>
      </c>
      <c r="AV31" s="172"/>
      <c r="AW31" s="416" t="s">
        <v>297</v>
      </c>
      <c r="AX31" s="417"/>
    </row>
    <row r="32" spans="1:50" ht="23.25" customHeight="1">
      <c r="A32" s="421"/>
      <c r="B32" s="419"/>
      <c r="C32" s="419"/>
      <c r="D32" s="419"/>
      <c r="E32" s="419"/>
      <c r="F32" s="420"/>
      <c r="G32" s="562" t="s">
        <v>473</v>
      </c>
      <c r="H32" s="563"/>
      <c r="I32" s="563"/>
      <c r="J32" s="563"/>
      <c r="K32" s="563"/>
      <c r="L32" s="563"/>
      <c r="M32" s="563"/>
      <c r="N32" s="563"/>
      <c r="O32" s="564"/>
      <c r="P32" s="86" t="s">
        <v>505</v>
      </c>
      <c r="Q32" s="86"/>
      <c r="R32" s="86"/>
      <c r="S32" s="86"/>
      <c r="T32" s="86"/>
      <c r="U32" s="86"/>
      <c r="V32" s="86"/>
      <c r="W32" s="86"/>
      <c r="X32" s="87"/>
      <c r="Y32" s="484" t="s">
        <v>13</v>
      </c>
      <c r="Z32" s="531"/>
      <c r="AA32" s="532"/>
      <c r="AB32" s="469" t="s">
        <v>474</v>
      </c>
      <c r="AC32" s="469"/>
      <c r="AD32" s="469"/>
      <c r="AE32" s="225">
        <v>52</v>
      </c>
      <c r="AF32" s="226"/>
      <c r="AG32" s="226"/>
      <c r="AH32" s="226"/>
      <c r="AI32" s="225">
        <v>51</v>
      </c>
      <c r="AJ32" s="226"/>
      <c r="AK32" s="226"/>
      <c r="AL32" s="226"/>
      <c r="AM32" s="225">
        <v>53</v>
      </c>
      <c r="AN32" s="226"/>
      <c r="AO32" s="226"/>
      <c r="AP32" s="226"/>
      <c r="AQ32" s="346"/>
      <c r="AR32" s="180"/>
      <c r="AS32" s="180"/>
      <c r="AT32" s="347"/>
      <c r="AU32" s="226"/>
      <c r="AV32" s="226"/>
      <c r="AW32" s="226"/>
      <c r="AX32" s="228"/>
    </row>
    <row r="33" spans="1:50" ht="23.25" customHeight="1">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474</v>
      </c>
      <c r="AC33" s="523"/>
      <c r="AD33" s="523"/>
      <c r="AE33" s="225"/>
      <c r="AF33" s="226"/>
      <c r="AG33" s="226"/>
      <c r="AH33" s="226"/>
      <c r="AI33" s="225"/>
      <c r="AJ33" s="226"/>
      <c r="AK33" s="226"/>
      <c r="AL33" s="226"/>
      <c r="AM33" s="225">
        <v>40</v>
      </c>
      <c r="AN33" s="226"/>
      <c r="AO33" s="226"/>
      <c r="AP33" s="226"/>
      <c r="AQ33" s="346"/>
      <c r="AR33" s="180"/>
      <c r="AS33" s="180"/>
      <c r="AT33" s="347"/>
      <c r="AU33" s="226">
        <v>40</v>
      </c>
      <c r="AV33" s="226"/>
      <c r="AW33" s="226"/>
      <c r="AX33" s="228"/>
    </row>
    <row r="34" spans="1:50" ht="62.25" customHeight="1">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77</v>
      </c>
      <c r="AF34" s="226"/>
      <c r="AG34" s="226"/>
      <c r="AH34" s="226"/>
      <c r="AI34" s="225">
        <v>78</v>
      </c>
      <c r="AJ34" s="226"/>
      <c r="AK34" s="226"/>
      <c r="AL34" s="226"/>
      <c r="AM34" s="225">
        <v>75</v>
      </c>
      <c r="AN34" s="226"/>
      <c r="AO34" s="226"/>
      <c r="AP34" s="226"/>
      <c r="AQ34" s="346"/>
      <c r="AR34" s="180"/>
      <c r="AS34" s="180"/>
      <c r="AT34" s="347"/>
      <c r="AU34" s="226"/>
      <c r="AV34" s="226"/>
      <c r="AW34" s="226"/>
      <c r="AX34" s="228"/>
    </row>
    <row r="35" spans="1:50" ht="23.25" customHeight="1">
      <c r="A35" s="211" t="s">
        <v>457</v>
      </c>
      <c r="B35" s="212"/>
      <c r="C35" s="212"/>
      <c r="D35" s="212"/>
      <c r="E35" s="212"/>
      <c r="F35" s="213"/>
      <c r="G35" s="217" t="s">
        <v>510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0"/>
    </row>
    <row r="38" spans="1:50" ht="18.75" hidden="1" customHeight="1">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0"/>
    </row>
    <row r="45" spans="1:50" ht="18.75" hidden="1" customHeight="1">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1"/>
      <c r="AF77" s="902"/>
      <c r="AG77" s="902"/>
      <c r="AH77" s="902"/>
      <c r="AI77" s="901"/>
      <c r="AJ77" s="902"/>
      <c r="AK77" s="902"/>
      <c r="AL77" s="902"/>
      <c r="AM77" s="901"/>
      <c r="AN77" s="902"/>
      <c r="AO77" s="902"/>
      <c r="AP77" s="902"/>
      <c r="AQ77" s="346"/>
      <c r="AR77" s="180"/>
      <c r="AS77" s="180"/>
      <c r="AT77" s="347"/>
      <c r="AU77" s="226"/>
      <c r="AV77" s="226"/>
      <c r="AW77" s="226"/>
      <c r="AX77" s="228"/>
    </row>
    <row r="78" spans="1:50" ht="69.75" hidden="1" customHeight="1">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8"/>
    </row>
    <row r="80" spans="1:50" ht="18.75" hidden="1" customHeight="1">
      <c r="A80" s="875"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c r="A87" s="876"/>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c r="A88" s="876"/>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c r="A89" s="876"/>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c r="A92" s="876"/>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c r="A93" s="876"/>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c r="A94" s="876"/>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c r="A97" s="876"/>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c r="A98" s="876"/>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c r="A99" s="877"/>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c r="A101" s="443"/>
      <c r="B101" s="444"/>
      <c r="C101" s="444"/>
      <c r="D101" s="444"/>
      <c r="E101" s="444"/>
      <c r="F101" s="445"/>
      <c r="G101" s="86" t="s">
        <v>513</v>
      </c>
      <c r="H101" s="86"/>
      <c r="I101" s="86"/>
      <c r="J101" s="86"/>
      <c r="K101" s="86"/>
      <c r="L101" s="86"/>
      <c r="M101" s="86"/>
      <c r="N101" s="86"/>
      <c r="O101" s="86"/>
      <c r="P101" s="86"/>
      <c r="Q101" s="86"/>
      <c r="R101" s="86"/>
      <c r="S101" s="86"/>
      <c r="T101" s="86"/>
      <c r="U101" s="86"/>
      <c r="V101" s="86"/>
      <c r="W101" s="86"/>
      <c r="X101" s="87"/>
      <c r="Y101" s="540" t="s">
        <v>55</v>
      </c>
      <c r="Z101" s="541"/>
      <c r="AA101" s="542"/>
      <c r="AB101" s="469" t="s">
        <v>477</v>
      </c>
      <c r="AC101" s="469"/>
      <c r="AD101" s="469"/>
      <c r="AE101" s="225">
        <v>4</v>
      </c>
      <c r="AF101" s="226"/>
      <c r="AG101" s="226"/>
      <c r="AH101" s="227"/>
      <c r="AI101" s="225">
        <v>4</v>
      </c>
      <c r="AJ101" s="226"/>
      <c r="AK101" s="226"/>
      <c r="AL101" s="227"/>
      <c r="AM101" s="225">
        <v>5</v>
      </c>
      <c r="AN101" s="226"/>
      <c r="AO101" s="226"/>
      <c r="AP101" s="227"/>
      <c r="AQ101" s="225" t="s">
        <v>468</v>
      </c>
      <c r="AR101" s="226"/>
      <c r="AS101" s="226"/>
      <c r="AT101" s="227"/>
      <c r="AU101" s="225" t="s">
        <v>468</v>
      </c>
      <c r="AV101" s="226"/>
      <c r="AW101" s="226"/>
      <c r="AX101" s="227"/>
    </row>
    <row r="102" spans="1:60" ht="23.25" customHeight="1">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477</v>
      </c>
      <c r="AC102" s="469"/>
      <c r="AD102" s="469"/>
      <c r="AE102" s="439">
        <v>4</v>
      </c>
      <c r="AF102" s="439"/>
      <c r="AG102" s="439"/>
      <c r="AH102" s="439"/>
      <c r="AI102" s="439">
        <v>4</v>
      </c>
      <c r="AJ102" s="439"/>
      <c r="AK102" s="439"/>
      <c r="AL102" s="439"/>
      <c r="AM102" s="439">
        <v>5</v>
      </c>
      <c r="AN102" s="439"/>
      <c r="AO102" s="439"/>
      <c r="AP102" s="439"/>
      <c r="AQ102" s="223" t="s">
        <v>468</v>
      </c>
      <c r="AR102" s="224"/>
      <c r="AS102" s="224"/>
      <c r="AT102" s="321"/>
      <c r="AU102" s="223" t="s">
        <v>468</v>
      </c>
      <c r="AV102" s="224"/>
      <c r="AW102" s="224"/>
      <c r="AX102" s="321"/>
    </row>
    <row r="103" spans="1:60" ht="31.5" hidden="1" customHeight="1">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4" t="s">
        <v>425</v>
      </c>
      <c r="AR112" s="935"/>
      <c r="AS112" s="935"/>
      <c r="AT112" s="936"/>
      <c r="AU112" s="296" t="s">
        <v>426</v>
      </c>
      <c r="AV112" s="297"/>
      <c r="AW112" s="297"/>
      <c r="AX112" s="298"/>
    </row>
    <row r="113" spans="1:50" ht="23.25" hidden="1" customHeight="1">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c r="A116" s="460"/>
      <c r="B116" s="461"/>
      <c r="C116" s="461"/>
      <c r="D116" s="461"/>
      <c r="E116" s="461"/>
      <c r="F116" s="462"/>
      <c r="G116" s="411" t="s">
        <v>518</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475</v>
      </c>
      <c r="AC116" s="471"/>
      <c r="AD116" s="472"/>
      <c r="AE116" s="439">
        <v>46</v>
      </c>
      <c r="AF116" s="439"/>
      <c r="AG116" s="439"/>
      <c r="AH116" s="439"/>
      <c r="AI116" s="439">
        <v>44.5</v>
      </c>
      <c r="AJ116" s="439"/>
      <c r="AK116" s="439"/>
      <c r="AL116" s="439"/>
      <c r="AM116" s="439">
        <v>30.6</v>
      </c>
      <c r="AN116" s="439"/>
      <c r="AO116" s="439"/>
      <c r="AP116" s="439"/>
      <c r="AQ116" s="225" t="s">
        <v>468</v>
      </c>
      <c r="AR116" s="226"/>
      <c r="AS116" s="226"/>
      <c r="AT116" s="226"/>
      <c r="AU116" s="226"/>
      <c r="AV116" s="226"/>
      <c r="AW116" s="226"/>
      <c r="AX116" s="228"/>
    </row>
    <row r="117" spans="1:50" ht="46.5" customHeight="1" thickBot="1">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476</v>
      </c>
      <c r="AC117" s="486"/>
      <c r="AD117" s="487"/>
      <c r="AE117" s="535" t="s">
        <v>515</v>
      </c>
      <c r="AF117" s="535"/>
      <c r="AG117" s="535"/>
      <c r="AH117" s="535"/>
      <c r="AI117" s="535" t="s">
        <v>516</v>
      </c>
      <c r="AJ117" s="535"/>
      <c r="AK117" s="535"/>
      <c r="AL117" s="535"/>
      <c r="AM117" s="535" t="s">
        <v>517</v>
      </c>
      <c r="AN117" s="535"/>
      <c r="AO117" s="535"/>
      <c r="AP117" s="535"/>
      <c r="AQ117" s="535" t="s">
        <v>468</v>
      </c>
      <c r="AR117" s="535"/>
      <c r="AS117" s="535"/>
      <c r="AT117" s="535"/>
      <c r="AU117" s="535"/>
      <c r="AV117" s="535"/>
      <c r="AW117" s="535"/>
      <c r="AX117" s="536"/>
    </row>
    <row r="118" spans="1:50" ht="23.25" hidden="1" customHeight="1">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c r="A130" s="129" t="s">
        <v>323</v>
      </c>
      <c r="B130" s="124"/>
      <c r="C130" s="123" t="s">
        <v>320</v>
      </c>
      <c r="D130" s="124"/>
      <c r="E130" s="188" t="s">
        <v>353</v>
      </c>
      <c r="F130" s="189"/>
      <c r="G130" s="190" t="s">
        <v>514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468</v>
      </c>
      <c r="H134" s="86"/>
      <c r="I134" s="86"/>
      <c r="J134" s="86"/>
      <c r="K134" s="86"/>
      <c r="L134" s="86"/>
      <c r="M134" s="86"/>
      <c r="N134" s="86"/>
      <c r="O134" s="86"/>
      <c r="P134" s="86"/>
      <c r="Q134" s="86"/>
      <c r="R134" s="86"/>
      <c r="S134" s="86"/>
      <c r="T134" s="86"/>
      <c r="U134" s="86"/>
      <c r="V134" s="86"/>
      <c r="W134" s="86"/>
      <c r="X134" s="87"/>
      <c r="Y134" s="174" t="s">
        <v>333</v>
      </c>
      <c r="Z134" s="175"/>
      <c r="AA134" s="176"/>
      <c r="AB134" s="177" t="s">
        <v>468</v>
      </c>
      <c r="AC134" s="178"/>
      <c r="AD134" s="178"/>
      <c r="AE134" s="179" t="s">
        <v>468</v>
      </c>
      <c r="AF134" s="180"/>
      <c r="AG134" s="180"/>
      <c r="AH134" s="180"/>
      <c r="AI134" s="179" t="s">
        <v>468</v>
      </c>
      <c r="AJ134" s="180"/>
      <c r="AK134" s="180"/>
      <c r="AL134" s="180"/>
      <c r="AM134" s="179" t="s">
        <v>468</v>
      </c>
      <c r="AN134" s="180"/>
      <c r="AO134" s="180"/>
      <c r="AP134" s="180"/>
      <c r="AQ134" s="179" t="s">
        <v>468</v>
      </c>
      <c r="AR134" s="180"/>
      <c r="AS134" s="180"/>
      <c r="AT134" s="180"/>
      <c r="AU134" s="179" t="s">
        <v>468</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468</v>
      </c>
      <c r="AC135" s="186"/>
      <c r="AD135" s="186"/>
      <c r="AE135" s="179" t="s">
        <v>468</v>
      </c>
      <c r="AF135" s="180"/>
      <c r="AG135" s="180"/>
      <c r="AH135" s="180"/>
      <c r="AI135" s="179" t="s">
        <v>468</v>
      </c>
      <c r="AJ135" s="180"/>
      <c r="AK135" s="180"/>
      <c r="AL135" s="180"/>
      <c r="AM135" s="179" t="s">
        <v>468</v>
      </c>
      <c r="AN135" s="180"/>
      <c r="AO135" s="180"/>
      <c r="AP135" s="180"/>
      <c r="AQ135" s="179" t="s">
        <v>468</v>
      </c>
      <c r="AR135" s="180"/>
      <c r="AS135" s="180"/>
      <c r="AT135" s="180"/>
      <c r="AU135" s="179" t="s">
        <v>468</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479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2"/>
      <c r="E430" s="193" t="s">
        <v>342</v>
      </c>
      <c r="F430" s="194"/>
      <c r="G430" s="909" t="s">
        <v>338</v>
      </c>
      <c r="H430" s="107"/>
      <c r="I430" s="107"/>
      <c r="J430" s="910"/>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75" customHeight="1">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customHeight="1">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customHeight="1">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customHeight="1">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customHeight="1">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customHeight="1">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customHeight="1">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75" hidden="1" customHeight="1">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75" hidden="1" customHeight="1">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75" hidden="1" customHeight="1">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75" hidden="1" customHeight="1">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48.75" customHeight="1">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467</v>
      </c>
      <c r="AE702" s="355"/>
      <c r="AF702" s="355"/>
      <c r="AG702" s="397" t="s">
        <v>502</v>
      </c>
      <c r="AH702" s="398"/>
      <c r="AI702" s="398"/>
      <c r="AJ702" s="398"/>
      <c r="AK702" s="398"/>
      <c r="AL702" s="398"/>
      <c r="AM702" s="398"/>
      <c r="AN702" s="398"/>
      <c r="AO702" s="398"/>
      <c r="AP702" s="398"/>
      <c r="AQ702" s="398"/>
      <c r="AR702" s="398"/>
      <c r="AS702" s="398"/>
      <c r="AT702" s="398"/>
      <c r="AU702" s="398"/>
      <c r="AV702" s="398"/>
      <c r="AW702" s="398"/>
      <c r="AX702" s="399"/>
    </row>
    <row r="703" spans="1:50" ht="89.25" customHeight="1">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467</v>
      </c>
      <c r="AE703" s="335"/>
      <c r="AF703" s="335"/>
      <c r="AG703" s="103" t="s">
        <v>482</v>
      </c>
      <c r="AH703" s="104"/>
      <c r="AI703" s="104"/>
      <c r="AJ703" s="104"/>
      <c r="AK703" s="104"/>
      <c r="AL703" s="104"/>
      <c r="AM703" s="104"/>
      <c r="AN703" s="104"/>
      <c r="AO703" s="104"/>
      <c r="AP703" s="104"/>
      <c r="AQ703" s="104"/>
      <c r="AR703" s="104"/>
      <c r="AS703" s="104"/>
      <c r="AT703" s="104"/>
      <c r="AU703" s="104"/>
      <c r="AV703" s="104"/>
      <c r="AW703" s="104"/>
      <c r="AX703" s="105"/>
    </row>
    <row r="704" spans="1:50" ht="150.75" customHeight="1">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467</v>
      </c>
      <c r="AE704" s="794"/>
      <c r="AF704" s="794"/>
      <c r="AG704" s="120" t="s">
        <v>503</v>
      </c>
      <c r="AH704" s="89"/>
      <c r="AI704" s="89"/>
      <c r="AJ704" s="89"/>
      <c r="AK704" s="89"/>
      <c r="AL704" s="89"/>
      <c r="AM704" s="89"/>
      <c r="AN704" s="89"/>
      <c r="AO704" s="89"/>
      <c r="AP704" s="89"/>
      <c r="AQ704" s="89"/>
      <c r="AR704" s="89"/>
      <c r="AS704" s="89"/>
      <c r="AT704" s="89"/>
      <c r="AU704" s="89"/>
      <c r="AV704" s="89"/>
      <c r="AW704" s="89"/>
      <c r="AX704" s="187"/>
    </row>
    <row r="705" spans="1:50" ht="27" customHeight="1">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467</v>
      </c>
      <c r="AE705" s="725"/>
      <c r="AF705" s="725"/>
      <c r="AG705" s="109" t="s">
        <v>483</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480</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480</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467</v>
      </c>
      <c r="AE708" s="615"/>
      <c r="AF708" s="615"/>
      <c r="AG708" s="753" t="s">
        <v>484</v>
      </c>
      <c r="AH708" s="754"/>
      <c r="AI708" s="754"/>
      <c r="AJ708" s="754"/>
      <c r="AK708" s="754"/>
      <c r="AL708" s="754"/>
      <c r="AM708" s="754"/>
      <c r="AN708" s="754"/>
      <c r="AO708" s="754"/>
      <c r="AP708" s="754"/>
      <c r="AQ708" s="754"/>
      <c r="AR708" s="754"/>
      <c r="AS708" s="754"/>
      <c r="AT708" s="754"/>
      <c r="AU708" s="754"/>
      <c r="AV708" s="754"/>
      <c r="AW708" s="754"/>
      <c r="AX708" s="755"/>
    </row>
    <row r="709" spans="1:50" ht="63" customHeight="1">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467</v>
      </c>
      <c r="AE709" s="335"/>
      <c r="AF709" s="335"/>
      <c r="AG709" s="103" t="s">
        <v>485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481</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467</v>
      </c>
      <c r="AE711" s="335"/>
      <c r="AF711" s="335"/>
      <c r="AG711" s="103" t="s">
        <v>486</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481</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c r="A713" s="654"/>
      <c r="B713" s="656"/>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481</v>
      </c>
      <c r="AE713" s="335"/>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58.5" customHeight="1">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467</v>
      </c>
      <c r="AE714" s="819"/>
      <c r="AF714" s="820"/>
      <c r="AG714" s="747" t="s">
        <v>487</v>
      </c>
      <c r="AH714" s="748"/>
      <c r="AI714" s="748"/>
      <c r="AJ714" s="748"/>
      <c r="AK714" s="748"/>
      <c r="AL714" s="748"/>
      <c r="AM714" s="748"/>
      <c r="AN714" s="748"/>
      <c r="AO714" s="748"/>
      <c r="AP714" s="748"/>
      <c r="AQ714" s="748"/>
      <c r="AR714" s="748"/>
      <c r="AS714" s="748"/>
      <c r="AT714" s="748"/>
      <c r="AU714" s="748"/>
      <c r="AV714" s="748"/>
      <c r="AW714" s="748"/>
      <c r="AX714" s="749"/>
    </row>
    <row r="715" spans="1:50" ht="53.25" customHeight="1">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524</v>
      </c>
      <c r="AE715" s="615"/>
      <c r="AF715" s="739"/>
      <c r="AG715" s="753" t="s">
        <v>525</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467</v>
      </c>
      <c r="AE716" s="639"/>
      <c r="AF716" s="639"/>
      <c r="AG716" s="103" t="s">
        <v>488</v>
      </c>
      <c r="AH716" s="104"/>
      <c r="AI716" s="104"/>
      <c r="AJ716" s="104"/>
      <c r="AK716" s="104"/>
      <c r="AL716" s="104"/>
      <c r="AM716" s="104"/>
      <c r="AN716" s="104"/>
      <c r="AO716" s="104"/>
      <c r="AP716" s="104"/>
      <c r="AQ716" s="104"/>
      <c r="AR716" s="104"/>
      <c r="AS716" s="104"/>
      <c r="AT716" s="104"/>
      <c r="AU716" s="104"/>
      <c r="AV716" s="104"/>
      <c r="AW716" s="104"/>
      <c r="AX716" s="105"/>
    </row>
    <row r="717" spans="1:50" ht="66.75" customHeight="1">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467</v>
      </c>
      <c r="AE717" s="335"/>
      <c r="AF717" s="335"/>
      <c r="AG717" s="103" t="s">
        <v>489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481</v>
      </c>
      <c r="AE718" s="335"/>
      <c r="AF718" s="335"/>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481</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2" t="s">
        <v>48</v>
      </c>
      <c r="B726" s="813"/>
      <c r="C726" s="826" t="s">
        <v>53</v>
      </c>
      <c r="D726" s="848"/>
      <c r="E726" s="848"/>
      <c r="F726" s="849"/>
      <c r="G726" s="600" t="s">
        <v>490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c r="A727" s="814"/>
      <c r="B727" s="815"/>
      <c r="C727" s="595" t="s">
        <v>57</v>
      </c>
      <c r="D727" s="596"/>
      <c r="E727" s="596"/>
      <c r="F727" s="597"/>
      <c r="G727" s="598" t="s">
        <v>504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c r="A731" s="810" t="s">
        <v>519</v>
      </c>
      <c r="B731" s="811"/>
      <c r="C731" s="811"/>
      <c r="D731" s="811"/>
      <c r="E731" s="812"/>
      <c r="F731" s="740" t="s">
        <v>521</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c r="A733" s="683" t="s">
        <v>459</v>
      </c>
      <c r="B733" s="684"/>
      <c r="C733" s="684"/>
      <c r="D733" s="684"/>
      <c r="E733" s="685"/>
      <c r="F733" s="649" t="s">
        <v>522</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c r="A737" s="817" t="s">
        <v>357</v>
      </c>
      <c r="B737" s="313"/>
      <c r="C737" s="313"/>
      <c r="D737" s="313"/>
      <c r="E737" s="313"/>
      <c r="F737" s="313"/>
      <c r="G737" s="299"/>
      <c r="H737" s="300"/>
      <c r="I737" s="300"/>
      <c r="J737" s="300"/>
      <c r="K737" s="300"/>
      <c r="L737" s="300"/>
      <c r="M737" s="300"/>
      <c r="N737" s="300"/>
      <c r="O737" s="300"/>
      <c r="P737" s="301"/>
      <c r="Q737" s="313" t="s">
        <v>312</v>
      </c>
      <c r="R737" s="313"/>
      <c r="S737" s="313"/>
      <c r="T737" s="313"/>
      <c r="U737" s="313"/>
      <c r="V737" s="313"/>
      <c r="W737" s="299"/>
      <c r="X737" s="300"/>
      <c r="Y737" s="300"/>
      <c r="Z737" s="300"/>
      <c r="AA737" s="300"/>
      <c r="AB737" s="300"/>
      <c r="AC737" s="300"/>
      <c r="AD737" s="300"/>
      <c r="AE737" s="300"/>
      <c r="AF737" s="301"/>
      <c r="AG737" s="313" t="s">
        <v>313</v>
      </c>
      <c r="AH737" s="313"/>
      <c r="AI737" s="313"/>
      <c r="AJ737" s="313"/>
      <c r="AK737" s="313"/>
      <c r="AL737" s="313"/>
      <c r="AM737" s="299"/>
      <c r="AN737" s="300"/>
      <c r="AO737" s="300"/>
      <c r="AP737" s="300"/>
      <c r="AQ737" s="300"/>
      <c r="AR737" s="300"/>
      <c r="AS737" s="300"/>
      <c r="AT737" s="300"/>
      <c r="AU737" s="300"/>
      <c r="AV737" s="301"/>
      <c r="AW737" s="50"/>
      <c r="AX737" s="51"/>
    </row>
    <row r="738" spans="1:50" ht="24.75" customHeight="1">
      <c r="A738" s="312" t="s">
        <v>314</v>
      </c>
      <c r="B738" s="265"/>
      <c r="C738" s="265"/>
      <c r="D738" s="265"/>
      <c r="E738" s="265"/>
      <c r="F738" s="265"/>
      <c r="G738" s="299"/>
      <c r="H738" s="300"/>
      <c r="I738" s="300"/>
      <c r="J738" s="300"/>
      <c r="K738" s="300"/>
      <c r="L738" s="300"/>
      <c r="M738" s="300"/>
      <c r="N738" s="300"/>
      <c r="O738" s="300"/>
      <c r="P738" s="300"/>
      <c r="Q738" s="313" t="s">
        <v>315</v>
      </c>
      <c r="R738" s="313"/>
      <c r="S738" s="313"/>
      <c r="T738" s="313"/>
      <c r="U738" s="313"/>
      <c r="V738" s="313"/>
      <c r="W738" s="299" t="s">
        <v>506</v>
      </c>
      <c r="X738" s="300"/>
      <c r="Y738" s="300"/>
      <c r="Z738" s="300"/>
      <c r="AA738" s="300"/>
      <c r="AB738" s="300"/>
      <c r="AC738" s="300"/>
      <c r="AD738" s="300"/>
      <c r="AE738" s="300"/>
      <c r="AF738" s="301"/>
      <c r="AG738" s="265" t="s">
        <v>316</v>
      </c>
      <c r="AH738" s="265"/>
      <c r="AI738" s="265"/>
      <c r="AJ738" s="265"/>
      <c r="AK738" s="265"/>
      <c r="AL738" s="265"/>
      <c r="AM738" s="305" t="s">
        <v>507</v>
      </c>
      <c r="AN738" s="300"/>
      <c r="AO738" s="300"/>
      <c r="AP738" s="300"/>
      <c r="AQ738" s="300"/>
      <c r="AR738" s="300"/>
      <c r="AS738" s="300"/>
      <c r="AT738" s="300"/>
      <c r="AU738" s="300"/>
      <c r="AV738" s="301"/>
      <c r="AW738" s="73"/>
      <c r="AX738" s="74"/>
    </row>
    <row r="739" spans="1:50" ht="24.75" customHeight="1" thickBot="1">
      <c r="A739" s="672" t="s">
        <v>413</v>
      </c>
      <c r="B739" s="673"/>
      <c r="C739" s="673"/>
      <c r="D739" s="673"/>
      <c r="E739" s="673"/>
      <c r="F739" s="673"/>
      <c r="G739" s="302" t="s">
        <v>509</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thickBot="1">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0" t="s">
        <v>463</v>
      </c>
      <c r="B779" s="641"/>
      <c r="C779" s="641"/>
      <c r="D779" s="641"/>
      <c r="E779" s="641"/>
      <c r="F779" s="642"/>
      <c r="G779" s="605" t="s">
        <v>491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c r="A781" s="643"/>
      <c r="B781" s="644"/>
      <c r="C781" s="644"/>
      <c r="D781" s="644"/>
      <c r="E781" s="644"/>
      <c r="F781" s="645"/>
      <c r="G781" s="680" t="s">
        <v>494</v>
      </c>
      <c r="H781" s="681"/>
      <c r="I781" s="681"/>
      <c r="J781" s="681"/>
      <c r="K781" s="682"/>
      <c r="L781" s="674" t="s">
        <v>498</v>
      </c>
      <c r="M781" s="675"/>
      <c r="N781" s="675"/>
      <c r="O781" s="675"/>
      <c r="P781" s="675"/>
      <c r="Q781" s="675"/>
      <c r="R781" s="675"/>
      <c r="S781" s="675"/>
      <c r="T781" s="675"/>
      <c r="U781" s="675"/>
      <c r="V781" s="675"/>
      <c r="W781" s="675"/>
      <c r="X781" s="676"/>
      <c r="Y781" s="400">
        <v>4</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c r="A782" s="643"/>
      <c r="B782" s="644"/>
      <c r="C782" s="644"/>
      <c r="D782" s="644"/>
      <c r="E782" s="644"/>
      <c r="F782" s="645"/>
      <c r="G782" s="585" t="s">
        <v>495</v>
      </c>
      <c r="H782" s="586"/>
      <c r="I782" s="586"/>
      <c r="J782" s="586"/>
      <c r="K782" s="587"/>
      <c r="L782" s="608" t="s">
        <v>500</v>
      </c>
      <c r="M782" s="609"/>
      <c r="N782" s="609"/>
      <c r="O782" s="609"/>
      <c r="P782" s="609"/>
      <c r="Q782" s="609"/>
      <c r="R782" s="609"/>
      <c r="S782" s="609"/>
      <c r="T782" s="609"/>
      <c r="U782" s="609"/>
      <c r="V782" s="609"/>
      <c r="W782" s="609"/>
      <c r="X782" s="610"/>
      <c r="Y782" s="611">
        <v>123</v>
      </c>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c r="A783" s="643"/>
      <c r="B783" s="644"/>
      <c r="C783" s="644"/>
      <c r="D783" s="644"/>
      <c r="E783" s="644"/>
      <c r="F783" s="645"/>
      <c r="G783" s="585" t="s">
        <v>496</v>
      </c>
      <c r="H783" s="586"/>
      <c r="I783" s="586"/>
      <c r="J783" s="586"/>
      <c r="K783" s="587"/>
      <c r="L783" s="608" t="s">
        <v>499</v>
      </c>
      <c r="M783" s="609"/>
      <c r="N783" s="609"/>
      <c r="O783" s="609"/>
      <c r="P783" s="609"/>
      <c r="Q783" s="609"/>
      <c r="R783" s="609"/>
      <c r="S783" s="609"/>
      <c r="T783" s="609"/>
      <c r="U783" s="609"/>
      <c r="V783" s="609"/>
      <c r="W783" s="609"/>
      <c r="X783" s="610"/>
      <c r="Y783" s="611">
        <v>24</v>
      </c>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c r="A784" s="643"/>
      <c r="B784" s="644"/>
      <c r="C784" s="644"/>
      <c r="D784" s="644"/>
      <c r="E784" s="644"/>
      <c r="F784" s="645"/>
      <c r="G784" s="585" t="s">
        <v>497</v>
      </c>
      <c r="H784" s="586"/>
      <c r="I784" s="586"/>
      <c r="J784" s="586"/>
      <c r="K784" s="587"/>
      <c r="L784" s="608" t="s">
        <v>501</v>
      </c>
      <c r="M784" s="609"/>
      <c r="N784" s="609"/>
      <c r="O784" s="609"/>
      <c r="P784" s="609"/>
      <c r="Q784" s="609"/>
      <c r="R784" s="609"/>
      <c r="S784" s="609"/>
      <c r="T784" s="609"/>
      <c r="U784" s="609"/>
      <c r="V784" s="609"/>
      <c r="W784" s="609"/>
      <c r="X784" s="610"/>
      <c r="Y784" s="611">
        <v>2</v>
      </c>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153</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135" customHeight="1">
      <c r="A837" s="388">
        <v>1</v>
      </c>
      <c r="B837" s="388">
        <v>1</v>
      </c>
      <c r="C837" s="374" t="s">
        <v>492</v>
      </c>
      <c r="D837" s="356"/>
      <c r="E837" s="356"/>
      <c r="F837" s="356"/>
      <c r="G837" s="356"/>
      <c r="H837" s="356"/>
      <c r="I837" s="356"/>
      <c r="J837" s="357">
        <v>5011105004005</v>
      </c>
      <c r="K837" s="358"/>
      <c r="L837" s="358"/>
      <c r="M837" s="358"/>
      <c r="N837" s="358"/>
      <c r="O837" s="358"/>
      <c r="P837" s="375" t="s">
        <v>493</v>
      </c>
      <c r="Q837" s="359"/>
      <c r="R837" s="359"/>
      <c r="S837" s="359"/>
      <c r="T837" s="359"/>
      <c r="U837" s="359"/>
      <c r="V837" s="359"/>
      <c r="W837" s="359"/>
      <c r="X837" s="359"/>
      <c r="Y837" s="360">
        <v>153</v>
      </c>
      <c r="Z837" s="361"/>
      <c r="AA837" s="361"/>
      <c r="AB837" s="362"/>
      <c r="AC837" s="370" t="s">
        <v>511</v>
      </c>
      <c r="AD837" s="371"/>
      <c r="AE837" s="371"/>
      <c r="AF837" s="371"/>
      <c r="AG837" s="371"/>
      <c r="AH837" s="372">
        <v>2</v>
      </c>
      <c r="AI837" s="373"/>
      <c r="AJ837" s="373"/>
      <c r="AK837" s="373"/>
      <c r="AL837" s="366" t="s">
        <v>468</v>
      </c>
      <c r="AM837" s="367"/>
      <c r="AN837" s="367"/>
      <c r="AO837" s="368"/>
      <c r="AP837" s="369" t="s">
        <v>468</v>
      </c>
      <c r="AQ837" s="369"/>
      <c r="AR837" s="369"/>
      <c r="AS837" s="369"/>
      <c r="AT837" s="369"/>
      <c r="AU837" s="369"/>
      <c r="AV837" s="369"/>
      <c r="AW837" s="369"/>
      <c r="AX837" s="369"/>
    </row>
    <row r="838" spans="1:50" ht="30" hidden="1" customHeight="1">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3" manualBreakCount="3">
    <brk id="99"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2017-08-17T12:17:00Z</cp:lastPrinted>
  <dcterms:created xsi:type="dcterms:W3CDTF">2012-03-13T00:50:25Z</dcterms:created>
  <dcterms:modified xsi:type="dcterms:W3CDTF">2017-08-24T11:36:20Z</dcterms:modified>
</cp:coreProperties>
</file>