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10 （最終公表）「事業単位整理表」及び「行政事業レヒ゛ューシート」に係る作業依頼について〈8月18日〆切：厳守〉\各課再依頼\【修正】企画室（レビューシー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C2" i="4"/>
  <c r="D2" i="4"/>
  <c r="W28" i="3"/>
  <c r="I3" i="4"/>
  <c r="I4" i="4"/>
  <c r="I5" i="4"/>
  <c r="I6" i="4"/>
  <c r="I7"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<sst xmlns="http://schemas.openxmlformats.org/spreadsheetml/2006/main" count="2109" uniqueCount="523">
  <si>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</si>
  <si>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</si>
  <si>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</si>
  <si>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</si>
  <si>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</si>
  <si>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</si>
  <si>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</si>
  <si>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</si>
  <si>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</si>
  <si>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</si>
  <si>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</si>
  <si>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</si>
  <si>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</si>
  <si>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</si>
  <si>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</si>
  <si>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</si>
  <si>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</si>
  <si>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</si>
  <si>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</si>
  <si>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</si>
  <si>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</si>
  <si>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</si>
  <si>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</si>
  <si>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</si>
  <si>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</si>
  <si>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</si>
  <si>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</si>
  <si>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</si>
  <si>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</si>
  <si>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</si>
  <si>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</si>
  <si>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</si>
  <si>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</si>
  <si>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</si>
  <si>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</si>
  <si>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</si>
  <si>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</si>
  <si>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</si>
  <si>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</si>
  <si>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</si>
  <si>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</si>
  <si>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</si>
  <si>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</si>
  <si>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</si>
  <si>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</si>
  <si>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</si>
  <si>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</si>
  <si>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</si>
  <si>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</si>
  <si>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</si>
  <si>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</si>
  <si>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</si>
  <si>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</si>
  <si>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</si>
  <si>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</si>
  <si>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</si>
  <si>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</si>
  <si>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</si>
  <si>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</si>
  <si>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</si>
  <si>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</si>
  <si>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</si>
  <si>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</si>
  <si>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</si>
  <si>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</si>
  <si>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</si>
  <si>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</si>
  <si>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</si>
  <si>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</si>
  <si>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</si>
  <si>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</si>
  <si>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</si>
  <si>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</si>
  <si>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</si>
  <si>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</si>
  <si>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</si>
  <si>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</si>
  <si>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</si>
  <si>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</si>
  <si>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</si>
  <si>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</si>
  <si>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</si>
  <si>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</si>
  <si>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</si>
  <si>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</si>
  <si>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</si>
  <si>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</si>
  <si>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</si>
  <si>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</si>
  <si>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</si>
  <si>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</si>
  <si>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</si>
  <si>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</si>
  <si>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</si>
  <si>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</si>
  <si>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</si>
  <si>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</si>
  <si>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</si>
  <si>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</si>
  <si>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</si>
  <si>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</si>
  <si>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</si>
  <si>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</si>
  <si>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</si>
  <si>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</si>
  <si>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</si>
  <si>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</si>
  <si>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</si>
  <si>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</si>
  <si>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</si>
  <si>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</si>
  <si>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</si>
  <si>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</si>
  <si>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</si>
  <si>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</si>
  <si>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</si>
  <si>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</si>
  <si>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</si>
  <si>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</si>
  <si>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</si>
  <si>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</si>
  <si>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</si>
  <si>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</si>
  <si>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</si>
  <si>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</si>
  <si>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</si>
  <si>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</si>
  <si>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</si>
  <si>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</si>
  <si>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</si>
  <si>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</si>
  <si>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</si>
  <si>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</si>
  <si>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</si>
  <si>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</si>
  <si>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</si>
  <si>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</si>
  <si>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</si>
  <si>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</si>
  <si>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</si>
  <si>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</si>
  <si>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</si>
  <si>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</si>
  <si>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</si>
  <si>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</si>
  <si>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</si>
  <si>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</si>
  <si>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</si>
  <si>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</si>
  <si>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</si>
  <si>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</si>
  <si>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</si>
  <si>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</si>
  <si>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</si>
  <si>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</si>
  <si>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</si>
  <si>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</si>
  <si>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</si>
  <si>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</si>
  <si>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</si>
  <si>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</si>
  <si>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</si>
  <si>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</si>
  <si>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</si>
  <si>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</si>
  <si>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</si>
  <si>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</si>
  <si>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</si>
  <si>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</si>
  <si>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</si>
  <si>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</si>
  <si>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</si>
  <si>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</si>
  <si>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</si>
  <si>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</si>
  <si>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</si>
  <si>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</si>
  <si>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</si>
  <si>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</si>
  <si>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</si>
  <si>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</si>
  <si>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</si>
  <si>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</si>
  <si>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</si>
  <si>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</si>
  <si>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</si>
  <si>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</si>
  <si>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</si>
  <si>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</si>
  <si>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</si>
  <si>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</si>
  <si>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</si>
  <si>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</si>
  <si>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</si>
  <si>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</si>
  <si>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</si>
  <si>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</si>
  <si>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</si>
  <si>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</si>
  <si>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</si>
  <si>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</si>
  <si>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</si>
  <si>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</si>
  <si>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</si>
  <si>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</si>
  <si>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</si>
  <si>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</si>
  <si>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</si>
  <si>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</si>
  <si>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</si>
  <si>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</si>
  <si>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</si>
  <si>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</si>
  <si>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</si>
  <si>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</si>
  <si>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</si>
  <si>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</si>
  <si>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</si>
  <si>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</si>
  <si>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</si>
  <si>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</si>
  <si>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</si>
  <si>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</si>
  <si>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</si>
  <si>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</si>
  <si>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</si>
  <si>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</si>
  <si>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</si>
  <si>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</si>
  <si>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</si>
  <si>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</si>
  <si>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</si>
  <si>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</si>
  <si>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</si>
  <si>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</si>
  <si>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</si>
  <si>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</si>
  <si>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</si>
  <si>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</si>
  <si>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</si>
  <si>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</si>
  <si>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</si>
  <si>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</si>
  <si>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</si>
  <si>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</si>
  <si>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</si>
  <si>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</si>
  <si>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</si>
  <si>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</si>
  <si>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</si>
  <si>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</si>
  <si>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</si>
  <si>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</si>
  <si>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</si>
  <si>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</si>
  <si>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</si>
  <si>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</si>
  <si>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</si>
  <si>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</si>
  <si>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</si>
  <si>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</si>
  <si>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</si>
  <si>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</si>
  <si>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</si>
  <si>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</si>
  <si>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</si>
  <si>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</si>
  <si>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</si>
  <si>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</si>
  <si>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</si>
  <si>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</si>
  <si>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</si>
  <si>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</si>
  <si>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</si>
  <si>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</si>
  <si>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</si>
  <si>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</si>
  <si>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</si>
  <si>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</si>
  <si>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</si>
  <si>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</si>
  <si>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</si>
  <si>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</si>
  <si>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</si>
  <si>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</si>
  <si>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</si>
  <si>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</si>
  <si>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</si>
  <si>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</si>
  <si>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</si>
  <si>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</si>
  <si>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</si>
  <si>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</si>
  <si>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</si>
  <si>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</si>
  <si>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</si>
  <si>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</si>
  <si>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</si>
  <si>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</si>
  <si>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</si>
  <si>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</si>
  <si>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</si>
  <si>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</si>
  <si>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</si>
  <si>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</si>
  <si>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</si>
  <si>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</si>
  <si>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</si>
  <si>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</si>
  <si>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</si>
  <si>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</si>
  <si>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</si>
  <si>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</si>
  <si>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</si>
  <si>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</si>
  <si>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</si>
  <si>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</si>
  <si>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</si>
  <si>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</si>
  <si>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</si>
  <si>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</si>
  <si>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</si>
  <si>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</si>
  <si>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</si>
  <si>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</si>
  <si>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</si>
  <si>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</si>
  <si>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</si>
  <si>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</si>
  <si>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</si>
  <si>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</si>
  <si>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</si>
  <si>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</si>
  <si>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</si>
  <si>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</si>
  <si>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</si>
  <si>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</si>
  <si>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</si>
  <si>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</si>
  <si>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</si>
  <si>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</si>
  <si>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</si>
  <si>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</si>
  <si>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</si>
  <si>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</si>
  <si>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</si>
  <si>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</si>
  <si>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</si>
  <si>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</si>
  <si>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</si>
  <si>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</si>
  <si>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</si>
  <si>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</si>
  <si>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</si>
  <si>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</si>
  <si>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</si>
  <si>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</si>
  <si>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</si>
  <si>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</si>
  <si>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</si>
  <si>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</si>
  <si>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</si>
  <si>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</si>
  <si>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</si>
  <si>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</si>
  <si>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</si>
  <si>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</si>
  <si>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</si>
  <si>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</si>
  <si>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</si>
  <si>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</si>
  <si>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</si>
  <si>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</si>
  <si>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</si>
  <si>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</si>
  <si>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</si>
  <si>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</si>
  <si>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</si>
  <si>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</si>
  <si>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</si>
  <si>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</si>
  <si>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</si>
  <si>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</si>
  <si>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</si>
  <si>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</si>
  <si>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</si>
  <si>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</si>
  <si>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</si>
  <si>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</si>
  <si>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</si>
  <si>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</si>
  <si>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</si>
  <si>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</si>
  <si>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</si>
  <si>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</si>
  <si>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</si>
  <si>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</si>
  <si>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</si>
  <si>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</si>
  <si>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</si>
  <si>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</si>
  <si>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</si>
  <si>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</si>
  <si>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</si>
  <si>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</si>
  <si>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</si>
  <si>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</si>
  <si>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</si>
  <si>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</si>
  <si>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</si>
  <si>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</si>
  <si>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</si>
  <si>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</si>
  <si>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</si>
  <si>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</si>
  <si>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</si>
  <si>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</si>
  <si>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</si>
  <si>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</si>
  <si>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</si>
  <si>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</si>
  <si>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</si>
  <si>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</si>
  <si>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</si>
  <si>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</si>
  <si>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</si>
  <si>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</si>
  <si>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</si>
  <si>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</si>
  <si>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</si>
  <si>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</si>
  <si>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</si>
  <si>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</si>
  <si>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</si>
  <si>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</si>
  <si>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</si>
  <si>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</si>
  <si>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</si>
  <si>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</si>
  <si>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</si>
  <si>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</si>
  <si>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</si>
  <si>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</si>
  <si>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</si>
  <si>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</si>
  <si>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</si>
  <si>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</si>
  <si>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</si>
  <si>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</si>
  <si>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</si>
  <si>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</si>
  <si>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</si>
  <si>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</si>
  <si>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</si>
  <si>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</si>
  <si>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</si>
  <si>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</si>
  <si>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</si>
  <si>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</si>
  <si>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</si>
  <si>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</si>
  <si>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</si>
  <si>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</si>
  <si>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</si>
  <si>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</si>
  <si>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</si>
  <si>
    <t>総務課企画室</t>
    <rPh sb="0" eb="2">
      <t>ソウム</t>
    </rPh>
    <rPh sb="2" eb="3">
      <t>カ</t>
    </rPh>
    <rPh sb="3" eb="6">
      <t>キカクシツ</t>
    </rPh>
    <phoneticPr fontId="5"/>
  </si>
  <si>
    <t>室長　遠山　英子</t>
    <rPh sb="0" eb="2">
      <t>シツチョウ</t>
    </rPh>
    <rPh sb="3" eb="5">
      <t>トオヤマ</t>
    </rPh>
    <rPh sb="6" eb="8">
      <t>エイコ</t>
    </rPh>
    <phoneticPr fontId="5"/>
  </si>
  <si>
    <t>○</t>
  </si>
  <si>
    <t>-</t>
  </si>
  <si>
    <t>-</t>
    <phoneticPr fontId="5"/>
  </si>
  <si>
    <t>国土形成計画</t>
    <rPh sb="0" eb="2">
      <t>コクド</t>
    </rPh>
    <rPh sb="2" eb="4">
      <t>ケイセイ</t>
    </rPh>
    <rPh sb="4" eb="6">
      <t>ケイカク</t>
    </rPh>
    <phoneticPr fontId="5"/>
  </si>
  <si>
    <t>我が国の国土政策の形成への反映等のため、政策対話等を通じて毎年１ヶ国以上の国土政策情報を把握する</t>
    <phoneticPr fontId="5"/>
  </si>
  <si>
    <t>国土形成推進調査費</t>
    <phoneticPr fontId="5"/>
  </si>
  <si>
    <t>職員旅費</t>
    <phoneticPr fontId="5"/>
  </si>
  <si>
    <t>委員等旅費</t>
    <phoneticPr fontId="5"/>
  </si>
  <si>
    <t>諸謝金</t>
    <phoneticPr fontId="5"/>
  </si>
  <si>
    <t>ヶ国</t>
    <rPh sb="1" eb="2">
      <t>コク</t>
    </rPh>
    <phoneticPr fontId="5"/>
  </si>
  <si>
    <t>国土政策に関する国際調査の実施件数</t>
    <phoneticPr fontId="5"/>
  </si>
  <si>
    <t>執行額／調査件数　　　　　　　　　　　　</t>
    <phoneticPr fontId="5"/>
  </si>
  <si>
    <t>政策対話等を行った国数</t>
    <rPh sb="0" eb="2">
      <t>セイサク</t>
    </rPh>
    <rPh sb="2" eb="4">
      <t>タイワ</t>
    </rPh>
    <rPh sb="4" eb="5">
      <t>トウ</t>
    </rPh>
    <rPh sb="6" eb="7">
      <t>オコナ</t>
    </rPh>
    <rPh sb="9" eb="10">
      <t>コク</t>
    </rPh>
    <rPh sb="10" eb="11">
      <t>スウ</t>
    </rPh>
    <phoneticPr fontId="5"/>
  </si>
  <si>
    <t>件数</t>
    <rPh sb="0" eb="2">
      <t>ケンスウ</t>
    </rPh>
    <phoneticPr fontId="5"/>
  </si>
  <si>
    <t>百万円</t>
    <rPh sb="0" eb="3">
      <t>ヒャクマンエン</t>
    </rPh>
    <phoneticPr fontId="5"/>
  </si>
  <si>
    <t>百万円/件数</t>
    <rPh sb="0" eb="3">
      <t>ヒャクマンエン</t>
    </rPh>
    <rPh sb="4" eb="6">
      <t>ケンスウ</t>
    </rPh>
    <phoneticPr fontId="5"/>
  </si>
  <si>
    <t>25/2</t>
    <phoneticPr fontId="5"/>
  </si>
  <si>
    <t>20/2</t>
    <phoneticPr fontId="5"/>
  </si>
  <si>
    <t>-</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</si>
  <si>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</si>
  <si>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</si>
  <si>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phoneticPr fontId="5"/>
  </si>
  <si>
    <t>無</t>
  </si>
  <si>
    <t>‐</t>
  </si>
  <si>
    <t>各国の取組を我が国の政策形成に反映させるものであり、社会的ニーズの高い事業である。</t>
    <phoneticPr fontId="5"/>
  </si>
  <si>
    <t>国の施策に関するものであり、国が実施する必要がある。</t>
    <phoneticPr fontId="5"/>
  </si>
  <si>
    <t>諸外国の取組を把握することは、我が国の政策形成において重要である。また、我が国の取組を発信することは国際的な議論をリードする上でも重要である。</t>
    <phoneticPr fontId="5"/>
  </si>
  <si>
    <t>調査実施にあたり、企画競争を実施し、有識者による委員会での審議を経て選定している</t>
    <phoneticPr fontId="5"/>
  </si>
  <si>
    <t>調査は目的に即した内容に精査している。また、企画競争において、企画提案書に併せて概算金額も提出させている。</t>
    <phoneticPr fontId="5"/>
  </si>
  <si>
    <t>調査実施にあたり、企画競争を実施し、事業目的に即した内容の提案者を選定している</t>
    <phoneticPr fontId="5"/>
  </si>
  <si>
    <t>調査は目的に即した内容に精査している。</t>
    <phoneticPr fontId="5"/>
  </si>
  <si>
    <t>成果目標を達成している。</t>
    <phoneticPr fontId="5"/>
  </si>
  <si>
    <t>活動見込みを達成している。</t>
    <phoneticPr fontId="5"/>
  </si>
  <si>
    <t>調査成果を国土政策の政策形成に反映している。また、ウェブサイト等により広く情報発信している。</t>
    <phoneticPr fontId="5"/>
  </si>
  <si>
    <t>役務費</t>
    <phoneticPr fontId="5"/>
  </si>
  <si>
    <t>調査、分析</t>
    <phoneticPr fontId="5"/>
  </si>
  <si>
    <t>一般財団法人日本開発構想研究所</t>
    <phoneticPr fontId="5"/>
  </si>
  <si>
    <t>ハビタットⅢにおける政府代表団派遣及び展示・サイドイベント運営等支援業務</t>
    <rPh sb="10" eb="12">
      <t>セイフ</t>
    </rPh>
    <rPh sb="12" eb="15">
      <t>ダイヒョウダン</t>
    </rPh>
    <rPh sb="15" eb="17">
      <t>ハケン</t>
    </rPh>
    <rPh sb="17" eb="18">
      <t>オヨ</t>
    </rPh>
    <rPh sb="19" eb="21">
      <t>テンジ</t>
    </rPh>
    <rPh sb="29" eb="31">
      <t>ウンエイ</t>
    </rPh>
    <rPh sb="31" eb="32">
      <t>トウ</t>
    </rPh>
    <rPh sb="32" eb="34">
      <t>シエン</t>
    </rPh>
    <rPh sb="34" eb="36">
      <t>ギョウム</t>
    </rPh>
    <phoneticPr fontId="5"/>
  </si>
  <si>
    <t>アジア地域の国土政策に係る動向分析及び我が国の国土政策の知見等の活用方策に関する調査</t>
    <rPh sb="3" eb="5">
      <t>チイキ</t>
    </rPh>
    <rPh sb="6" eb="8">
      <t>コクド</t>
    </rPh>
    <rPh sb="8" eb="10">
      <t>セイサク</t>
    </rPh>
    <rPh sb="11" eb="12">
      <t>カカ</t>
    </rPh>
    <rPh sb="13" eb="15">
      <t>ドウコウ</t>
    </rPh>
    <rPh sb="15" eb="17">
      <t>ブンセキ</t>
    </rPh>
    <rPh sb="17" eb="18">
      <t>オヨ</t>
    </rPh>
    <rPh sb="19" eb="20">
      <t>ワ</t>
    </rPh>
    <rPh sb="21" eb="22">
      <t>クニ</t>
    </rPh>
    <rPh sb="23" eb="25">
      <t>コクド</t>
    </rPh>
    <rPh sb="25" eb="27">
      <t>セイサク</t>
    </rPh>
    <rPh sb="28" eb="30">
      <t>チケン</t>
    </rPh>
    <rPh sb="30" eb="31">
      <t>トウ</t>
    </rPh>
    <rPh sb="32" eb="34">
      <t>カツヨウ</t>
    </rPh>
    <rPh sb="34" eb="36">
      <t>ホウサク</t>
    </rPh>
    <rPh sb="37" eb="38">
      <t>カン</t>
    </rPh>
    <rPh sb="40" eb="42">
      <t>チョウサ</t>
    </rPh>
    <phoneticPr fontId="5"/>
  </si>
  <si>
    <t>アジア地域等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昨年10月に開催された国連会議「第三回国連人間居住会議」（ハビタットⅢ）等の機会を通じ、我が国の国土・地域政策における経験やノウハウを積極的に情報発信するとともに、会議成果の今後の我が国の国土・地域政策への活用方策を検討する。</t>
    <rPh sb="138" eb="140">
      <t>サクネン</t>
    </rPh>
    <phoneticPr fontId="5"/>
  </si>
  <si>
    <t>-</t>
    <phoneticPr fontId="5"/>
  </si>
  <si>
    <t>株式会社都市経済研究所</t>
    <phoneticPr fontId="5"/>
  </si>
  <si>
    <t>A.株式会社都市経済研究所</t>
    <phoneticPr fontId="5"/>
  </si>
  <si>
    <t>24/2</t>
    <phoneticPr fontId="5"/>
  </si>
  <si>
    <t>16/1</t>
    <phoneticPr fontId="5"/>
  </si>
  <si>
    <t>・我が国の国土・地域政策の形成や国際貢献に資するテーマを選定し調査を実施しており、平成28年度は、ハビタットⅢの開催に関連して、サイドイベントを行うなど、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56" eb="58">
      <t>カイサイ</t>
    </rPh>
    <rPh sb="59" eb="61">
      <t>カンレン</t>
    </rPh>
    <rPh sb="72" eb="73">
      <t>オコナ</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</si>
  <si>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世界都市フォーラムの機会を捉え、アジア・太平洋地域を中心とする国土・地域政策の策定・推進について各国を支援するための仕組みの構築に重点的に取り組む。</t>
    <rPh sb="101" eb="103">
      <t>セカイ</t>
    </rPh>
    <rPh sb="103" eb="105">
      <t>トシ</t>
    </rPh>
    <phoneticPr fontId="5"/>
  </si>
  <si>
    <t>国土政策に関する国際調査</t>
    <phoneticPr fontId="5"/>
  </si>
  <si>
    <t>諸外国においては、各国の経済社会情勢に応じ、その国の抱える諸課題に対処するため国土・地域政策上の様々な取組がなされていることから、国土・地域計画の策定状況やそれらの諸課題に対する取組状況等の調査、分析、情報蓄積を行い、今後の我が国の国土・地域政策の形成へ反映させるとともに、我が国の経験やノウハウを発信し、同分野における国際的な議論をリードすることを目的とする。</t>
    <phoneticPr fontId="5"/>
  </si>
  <si>
    <t>国土交通省国土政策局調べ（平成29年3月）</t>
    <phoneticPr fontId="5"/>
  </si>
  <si>
    <t>事業の目的は重要であり、また事業の内容として、各国の政策担当者との意見・交換情報等は重要と思料するが、「我が国の国土・地域政策への活用方策の検討」は、かなり漠としている。事業の対象がより明確化されなければ、委託事業内容もしぼれず、有効な委託調査もできない結果、真に戦略的な国土地域政策が策定できないのではないかという点が危惧される。事業内容を今一度明確にして、事業の内容が実効的な成果に結びつくよう、つとめられたい。（いずれにせよ、委託調査の結果が、成果目標である「政策対話を行った国数」にどのように結びつくのかについても、十分検証されたい。）</t>
    <rPh sb="0" eb="2">
      <t>ジギョウ</t>
    </rPh>
    <rPh sb="3" eb="5">
      <t>モクテキ</t>
    </rPh>
    <rPh sb="6" eb="8">
      <t>ジュウヨウ</t>
    </rPh>
    <rPh sb="14" eb="16">
      <t>ジギョウ</t>
    </rPh>
    <rPh sb="17" eb="19">
      <t>ナイヨウ</t>
    </rPh>
    <rPh sb="23" eb="25">
      <t>カッコク</t>
    </rPh>
    <rPh sb="26" eb="28">
      <t>セイサク</t>
    </rPh>
    <rPh sb="28" eb="31">
      <t>タントウシャ</t>
    </rPh>
    <rPh sb="33" eb="35">
      <t>イケン</t>
    </rPh>
    <rPh sb="36" eb="38">
      <t>コウカン</t>
    </rPh>
    <rPh sb="38" eb="40">
      <t>ジョウホウ</t>
    </rPh>
    <rPh sb="40" eb="41">
      <t>トウ</t>
    </rPh>
    <rPh sb="42" eb="44">
      <t>ジュウヨウ</t>
    </rPh>
    <rPh sb="45" eb="47">
      <t>シリョウ</t>
    </rPh>
    <rPh sb="52" eb="53">
      <t>ワ</t>
    </rPh>
    <rPh sb="54" eb="55">
      <t>クニ</t>
    </rPh>
    <rPh sb="56" eb="58">
      <t>コクド</t>
    </rPh>
    <rPh sb="59" eb="61">
      <t>チイキ</t>
    </rPh>
    <rPh sb="61" eb="63">
      <t>セイサク</t>
    </rPh>
    <rPh sb="65" eb="67">
      <t>カツヨウ</t>
    </rPh>
    <rPh sb="67" eb="69">
      <t>ホウサク</t>
    </rPh>
    <rPh sb="70" eb="72">
      <t>ケントウ</t>
    </rPh>
    <rPh sb="78" eb="79">
      <t>バク</t>
    </rPh>
    <rPh sb="85" eb="87">
      <t>ジギョウ</t>
    </rPh>
    <rPh sb="88" eb="90">
      <t>タイショウ</t>
    </rPh>
    <rPh sb="93" eb="96">
      <t>メイカクカ</t>
    </rPh>
    <rPh sb="103" eb="105">
      <t>イタク</t>
    </rPh>
    <rPh sb="105" eb="107">
      <t>ジギョウ</t>
    </rPh>
    <rPh sb="107" eb="109">
      <t>ナイヨウ</t>
    </rPh>
    <rPh sb="115" eb="117">
      <t>ユウコウ</t>
    </rPh>
    <rPh sb="118" eb="120">
      <t>イタク</t>
    </rPh>
    <rPh sb="120" eb="122">
      <t>チョウサ</t>
    </rPh>
    <rPh sb="127" eb="129">
      <t>ケッカ</t>
    </rPh>
    <rPh sb="130" eb="131">
      <t>シン</t>
    </rPh>
    <rPh sb="132" eb="134">
      <t>センリャク</t>
    </rPh>
    <rPh sb="134" eb="135">
      <t>テキ</t>
    </rPh>
    <rPh sb="136" eb="138">
      <t>コクド</t>
    </rPh>
    <rPh sb="138" eb="140">
      <t>チイキ</t>
    </rPh>
    <rPh sb="140" eb="142">
      <t>セイサク</t>
    </rPh>
    <rPh sb="143" eb="145">
      <t>サクテイ</t>
    </rPh>
    <rPh sb="158" eb="159">
      <t>テン</t>
    </rPh>
    <rPh sb="160" eb="162">
      <t>キグ</t>
    </rPh>
    <rPh sb="166" eb="168">
      <t>ジギョウ</t>
    </rPh>
    <rPh sb="168" eb="170">
      <t>ナイヨウ</t>
    </rPh>
    <rPh sb="171" eb="174">
      <t>イマイチド</t>
    </rPh>
    <rPh sb="174" eb="176">
      <t>メイカク</t>
    </rPh>
    <rPh sb="180" eb="182">
      <t>ジギョウ</t>
    </rPh>
    <rPh sb="183" eb="185">
      <t>ナイヨウ</t>
    </rPh>
    <rPh sb="186" eb="189">
      <t>ジッコウテキ</t>
    </rPh>
    <rPh sb="190" eb="192">
      <t>セイカ</t>
    </rPh>
    <rPh sb="193" eb="194">
      <t>ムス</t>
    </rPh>
    <rPh sb="216" eb="218">
      <t>イタク</t>
    </rPh>
    <rPh sb="218" eb="220">
      <t>チョウサ</t>
    </rPh>
    <rPh sb="221" eb="223">
      <t>ケッカ</t>
    </rPh>
    <rPh sb="225" eb="227">
      <t>セイカ</t>
    </rPh>
    <rPh sb="227" eb="229">
      <t>モクヒョウ</t>
    </rPh>
    <rPh sb="233" eb="235">
      <t>セイサク</t>
    </rPh>
    <rPh sb="235" eb="237">
      <t>タイワ</t>
    </rPh>
    <rPh sb="238" eb="239">
      <t>オコナ</t>
    </rPh>
    <rPh sb="241" eb="242">
      <t>クニ</t>
    </rPh>
    <rPh sb="242" eb="243">
      <t>スウ</t>
    </rPh>
    <rPh sb="250" eb="251">
      <t>ムス</t>
    </rPh>
    <rPh sb="262" eb="264">
      <t>ジュウブン</t>
    </rPh>
    <rPh sb="264" eb="266">
      <t>ケンショウ</t>
    </rPh>
    <phoneticPr fontId="5"/>
  </si>
  <si>
    <t>執行等改善</t>
  </si>
  <si>
    <t>アジア諸国等が抱える国土政策上の課題、支援ニーズの調査・分析、我が国の支援方策の検討等を重点的に実施し、我が国の国土政策の海外展開を積極的に推進する。こうした取組を通じて、将来的には、国土・地域計画等、「最上流」の段階から、相手国の計画策定・見直しに積極的に関与していくことで、「質の高いインフラ」の海外展開にもつなげていく。</t>
    <phoneticPr fontId="5"/>
  </si>
  <si>
    <t>-</t>
    <phoneticPr fontId="5"/>
  </si>
  <si>
    <t>外部有識者の指摘を踏まえ、調査結果が実効的な成果につながるよう、調査内容・テーマの重点化に取り組むべき。特に、「インフラシステム輸出戦略」に基づき、相手国の国土・地域計画等、「最上流」の段階からの働きかけを行うなど、効率的・効果的な事業遂行に努めるべき。</t>
    <rPh sb="0" eb="2">
      <t>ガイブ</t>
    </rPh>
    <rPh sb="2" eb="5">
      <t>ユウシキシャ</t>
    </rPh>
    <rPh sb="6" eb="8">
      <t>シテキ</t>
    </rPh>
    <rPh sb="9" eb="10">
      <t>フ</t>
    </rPh>
    <rPh sb="13" eb="15">
      <t>チョウサ</t>
    </rPh>
    <rPh sb="15" eb="17">
      <t>ケッカ</t>
    </rPh>
    <rPh sb="18" eb="21">
      <t>ジッコウテキ</t>
    </rPh>
    <rPh sb="22" eb="24">
      <t>セイカ</t>
    </rPh>
    <rPh sb="32" eb="34">
      <t>チョウサ</t>
    </rPh>
    <rPh sb="34" eb="36">
      <t>ナイヨウ</t>
    </rPh>
    <rPh sb="41" eb="44">
      <t>ジュウテンカ</t>
    </rPh>
    <rPh sb="45" eb="46">
      <t>ト</t>
    </rPh>
    <rPh sb="47" eb="48">
      <t>ク</t>
    </rPh>
    <rPh sb="52" eb="53">
      <t>トク</t>
    </rPh>
    <rPh sb="64" eb="66">
      <t>ユシュツ</t>
    </rPh>
    <rPh sb="66" eb="68">
      <t>センリャク</t>
    </rPh>
    <rPh sb="70" eb="71">
      <t>モト</t>
    </rPh>
    <rPh sb="74" eb="77">
      <t>アイテコク</t>
    </rPh>
    <rPh sb="78" eb="80">
      <t>コクド</t>
    </rPh>
    <rPh sb="81" eb="83">
      <t>チイキ</t>
    </rPh>
    <rPh sb="83" eb="85">
      <t>ケイカク</t>
    </rPh>
    <rPh sb="85" eb="86">
      <t>トウ</t>
    </rPh>
    <rPh sb="88" eb="91">
      <t>サイジョウリュウ</t>
    </rPh>
    <rPh sb="93" eb="95">
      <t>ダンカイ</t>
    </rPh>
    <rPh sb="98" eb="99">
      <t>ハタラ</t>
    </rPh>
    <rPh sb="103" eb="104">
      <t>オコナ</t>
    </rPh>
    <rPh sb="108" eb="110">
      <t>コウリツ</t>
    </rPh>
    <rPh sb="110" eb="111">
      <t>テキ</t>
    </rPh>
    <rPh sb="112" eb="115">
      <t>コウカテキ</t>
    </rPh>
    <rPh sb="116" eb="118">
      <t>ジギョウ</t>
    </rPh>
    <rPh sb="118" eb="120">
      <t>スイコウ</t>
    </rPh>
    <rPh sb="121" eb="12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</si>
</sst>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54428</xdr:colOff>
      <xdr:row>744</xdr:row>
      <xdr:rowOff>27214</xdr:rowOff>
    </xdr:from>
    <xdr:to>
      <xdr:col>44</xdr:col>
      <xdr:colOff>108857</xdr:colOff>
      <xdr:row>756</xdr:row>
      <xdr:rowOff>381000</xdr:rowOff>
    </xdr:to>
    <xdr:grpSp>
      <xdr:nvGrpSpPr>
        <xdr:cNvPr id="2" name="グループ化 13"/>
        <xdr:cNvGrpSpPr>
          <a:grpSpLocks/>
        </xdr:cNvGrpSpPr>
      </xdr:nvGrpSpPr>
      <xdr:grpSpPr bwMode="auto">
        <a:xfrm>
          <a:off x="2474899" y="39561567"/>
          <a:ext cx="6509017" cy="4522374"/>
          <a:chOff x="3025878" y="29760333"/>
          <a:chExt cx="3603522" cy="3468848"/>
        </a:xfrm>
      </xdr:grpSpPr>
      <xdr:sp macro="" textlink="">
        <xdr:nvSpPr>
          <xdr:cNvPr id="3" name="正方形/長方形 2"/>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２４百万円</a:t>
            </a:r>
          </a:p>
        </xdr:txBody>
      </xdr:sp>
      <xdr:sp macro="" textlink="">
        <xdr:nvSpPr>
          <xdr:cNvPr id="4" name="大かっこ 3"/>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5" name="グループ化 6"/>
          <xdr:cNvGrpSpPr>
            <a:grpSpLocks/>
          </xdr:cNvGrpSpPr>
        </xdr:nvGrpSpPr>
        <xdr:grpSpPr bwMode="auto">
          <a:xfrm>
            <a:off x="4471735" y="32111122"/>
            <a:ext cx="2157665" cy="1118059"/>
            <a:chOff x="2678927" y="32111813"/>
            <a:chExt cx="2161078" cy="1115983"/>
          </a:xfrm>
        </xdr:grpSpPr>
        <xdr:sp macro="" textlink="">
          <xdr:nvSpPr>
            <xdr:cNvPr id="8"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9" name="テキスト ボックス 8"/>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Ａ．民間企業（４社）</a:t>
              </a:r>
              <a:endParaRPr kumimoji="1" lang="en-US" altLang="ja-JP" sz="1100">
                <a:latin typeface="+mj-ea"/>
                <a:ea typeface="+mj-ea"/>
              </a:endParaRPr>
            </a:p>
            <a:p>
              <a:pPr algn="ctr"/>
              <a:r>
                <a:rPr kumimoji="1" lang="ja-JP" altLang="en-US" sz="1100">
                  <a:latin typeface="+mj-ea"/>
                  <a:ea typeface="+mj-ea"/>
                </a:rPr>
                <a:t>２４百万円</a:t>
              </a:r>
            </a:p>
          </xdr:txBody>
        </xdr:sp>
      </xdr:grpSp>
      <xdr:cxnSp macro="">
        <xdr:nvCxnSpPr>
          <xdr:cNvPr id="6" name="直線コネクタ 5"/>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136073</xdr:colOff>
      <xdr:row>744</xdr:row>
      <xdr:rowOff>231322</xdr:rowOff>
    </xdr:from>
    <xdr:to>
      <xdr:col>44</xdr:col>
      <xdr:colOff>170205</xdr:colOff>
      <xdr:row>747</xdr:row>
      <xdr:rowOff>230301</xdr:rowOff>
    </xdr:to>
    <xdr:sp macro="" textlink="">
      <xdr:nvSpPr>
        <xdr:cNvPr id="10" name="大かっこ 9"/>
        <xdr:cNvSpPr/>
      </xdr:nvSpPr>
      <xdr:spPr bwMode="auto">
        <a:xfrm>
          <a:off x="6259287" y="40290751"/>
          <a:ext cx="2891632" cy="10603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０．８百万円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②委員等旅費０．６百万円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０．１百万円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391</v>
      </c>
      <c r="AT2" s="949"/>
      <c r="AU2" s="949"/>
      <c r="AV2" s="43" t="str">
        <f>IF(AW2="", "", "-")</f>
        <v/>
      </c>
      <c r="AW2" s="921"/>
      <c r="AX2" s="921"/>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2" t="s">
        <v>515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186</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466</v>
      </c>
      <c r="AF5" s="709"/>
      <c r="AG5" s="709"/>
      <c r="AH5" s="709"/>
      <c r="AI5" s="709"/>
      <c r="AJ5" s="709"/>
      <c r="AK5" s="709"/>
      <c r="AL5" s="709"/>
      <c r="AM5" s="709"/>
      <c r="AN5" s="709"/>
      <c r="AO5" s="709"/>
      <c r="AP5" s="710"/>
      <c r="AQ5" s="711" t="s">
        <v>467</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470</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471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516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78.75" customHeight="1" x14ac:dyDescent="0.15">
      <c r="A10" s="668" t="s">
        <v>30</v>
      </c>
      <c r="B10" s="669"/>
      <c r="C10" s="669"/>
      <c r="D10" s="669"/>
      <c r="E10" s="669"/>
      <c r="F10" s="669"/>
      <c r="G10" s="759" t="s">
        <v>507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28</v>
      </c>
      <c r="Q13" s="666"/>
      <c r="R13" s="666"/>
      <c r="S13" s="666"/>
      <c r="T13" s="666"/>
      <c r="U13" s="666"/>
      <c r="V13" s="667"/>
      <c r="W13" s="665">
        <v>21</v>
      </c>
      <c r="X13" s="666"/>
      <c r="Y13" s="666"/>
      <c r="Z13" s="666"/>
      <c r="AA13" s="666"/>
      <c r="AB13" s="666"/>
      <c r="AC13" s="667"/>
      <c r="AD13" s="665">
        <v>25</v>
      </c>
      <c r="AE13" s="666"/>
      <c r="AF13" s="666"/>
      <c r="AG13" s="666"/>
      <c r="AH13" s="666"/>
      <c r="AI13" s="666"/>
      <c r="AJ13" s="667"/>
      <c r="AK13" s="665">
        <v>16</v>
      </c>
      <c r="AL13" s="666"/>
      <c r="AM13" s="666"/>
      <c r="AN13" s="666"/>
      <c r="AO13" s="666"/>
      <c r="AP13" s="666"/>
      <c r="AQ13" s="667"/>
      <c r="AR13" s="929">
        <v>29</v>
      </c>
      <c r="AS13" s="930"/>
      <c r="AT13" s="930"/>
      <c r="AU13" s="930"/>
      <c r="AV13" s="930"/>
      <c r="AW13" s="930"/>
      <c r="AX13" s="931"/>
    </row>
    <row r="14" spans="1:50" ht="21" customHeight="1" x14ac:dyDescent="0.15">
      <c r="A14" s="624"/>
      <c r="B14" s="625"/>
      <c r="C14" s="625"/>
      <c r="D14" s="625"/>
      <c r="E14" s="625"/>
      <c r="F14" s="626"/>
      <c r="G14" s="735"/>
      <c r="H14" s="736"/>
      <c r="I14" s="721" t="s">
        <v>9</v>
      </c>
      <c r="J14" s="770"/>
      <c r="K14" s="770"/>
      <c r="L14" s="770"/>
      <c r="M14" s="770"/>
      <c r="N14" s="770"/>
      <c r="O14" s="771"/>
      <c r="P14" s="665" t="s">
        <v>469</v>
      </c>
      <c r="Q14" s="666"/>
      <c r="R14" s="666"/>
      <c r="S14" s="666"/>
      <c r="T14" s="666"/>
      <c r="U14" s="666"/>
      <c r="V14" s="667"/>
      <c r="W14" s="665" t="s">
        <v>469</v>
      </c>
      <c r="X14" s="666"/>
      <c r="Y14" s="666"/>
      <c r="Z14" s="666"/>
      <c r="AA14" s="666"/>
      <c r="AB14" s="666"/>
      <c r="AC14" s="667"/>
      <c r="AD14" s="665" t="s">
        <v>469</v>
      </c>
      <c r="AE14" s="666"/>
      <c r="AF14" s="666"/>
      <c r="AG14" s="666"/>
      <c r="AH14" s="666"/>
      <c r="AI14" s="666"/>
      <c r="AJ14" s="667"/>
      <c r="AK14" s="665" t="s">
        <v>521</v>
      </c>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469</v>
      </c>
      <c r="Q15" s="666"/>
      <c r="R15" s="666"/>
      <c r="S15" s="666"/>
      <c r="T15" s="666"/>
      <c r="U15" s="666"/>
      <c r="V15" s="667"/>
      <c r="W15" s="665" t="s">
        <v>469</v>
      </c>
      <c r="X15" s="666"/>
      <c r="Y15" s="666"/>
      <c r="Z15" s="666"/>
      <c r="AA15" s="666"/>
      <c r="AB15" s="666"/>
      <c r="AC15" s="667"/>
      <c r="AD15" s="665" t="s">
        <v>469</v>
      </c>
      <c r="AE15" s="666"/>
      <c r="AF15" s="666"/>
      <c r="AG15" s="666"/>
      <c r="AH15" s="666"/>
      <c r="AI15" s="666"/>
      <c r="AJ15" s="667"/>
      <c r="AK15" s="665" t="s">
        <v>469</v>
      </c>
      <c r="AL15" s="666"/>
      <c r="AM15" s="666"/>
      <c r="AN15" s="666"/>
      <c r="AO15" s="666"/>
      <c r="AP15" s="666"/>
      <c r="AQ15" s="667"/>
      <c r="AR15" s="665" t="s">
        <v>521</v>
      </c>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469</v>
      </c>
      <c r="Q16" s="666"/>
      <c r="R16" s="666"/>
      <c r="S16" s="666"/>
      <c r="T16" s="666"/>
      <c r="U16" s="666"/>
      <c r="V16" s="667"/>
      <c r="W16" s="665" t="s">
        <v>469</v>
      </c>
      <c r="X16" s="666"/>
      <c r="Y16" s="666"/>
      <c r="Z16" s="666"/>
      <c r="AA16" s="666"/>
      <c r="AB16" s="666"/>
      <c r="AC16" s="667"/>
      <c r="AD16" s="665" t="s">
        <v>469</v>
      </c>
      <c r="AE16" s="666"/>
      <c r="AF16" s="666"/>
      <c r="AG16" s="666"/>
      <c r="AH16" s="666"/>
      <c r="AI16" s="666"/>
      <c r="AJ16" s="667"/>
      <c r="AK16" s="665" t="s">
        <v>521</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469</v>
      </c>
      <c r="Q17" s="666"/>
      <c r="R17" s="666"/>
      <c r="S17" s="666"/>
      <c r="T17" s="666"/>
      <c r="U17" s="666"/>
      <c r="V17" s="667"/>
      <c r="W17" s="665" t="s">
        <v>469</v>
      </c>
      <c r="X17" s="666"/>
      <c r="Y17" s="666"/>
      <c r="Z17" s="666"/>
      <c r="AA17" s="666"/>
      <c r="AB17" s="666"/>
      <c r="AC17" s="667"/>
      <c r="AD17" s="665" t="s">
        <v>470</v>
      </c>
      <c r="AE17" s="666"/>
      <c r="AF17" s="666"/>
      <c r="AG17" s="666"/>
      <c r="AH17" s="666"/>
      <c r="AI17" s="666"/>
      <c r="AJ17" s="667"/>
      <c r="AK17" s="665" t="s">
        <v>521</v>
      </c>
      <c r="AL17" s="666"/>
      <c r="AM17" s="666"/>
      <c r="AN17" s="666"/>
      <c r="AO17" s="666"/>
      <c r="AP17" s="666"/>
      <c r="AQ17" s="667"/>
      <c r="AR17" s="927"/>
      <c r="AS17" s="927"/>
      <c r="AT17" s="927"/>
      <c r="AU17" s="927"/>
      <c r="AV17" s="927"/>
      <c r="AW17" s="927"/>
      <c r="AX17" s="928"/>
    </row>
    <row r="18" spans="1:50" ht="24.75" customHeight="1" x14ac:dyDescent="0.15">
      <c r="A18" s="624"/>
      <c r="B18" s="625"/>
      <c r="C18" s="625"/>
      <c r="D18" s="625"/>
      <c r="E18" s="625"/>
      <c r="F18" s="626"/>
      <c r="G18" s="737"/>
      <c r="H18" s="738"/>
      <c r="I18" s="726" t="s">
        <v>21</v>
      </c>
      <c r="J18" s="727"/>
      <c r="K18" s="727"/>
      <c r="L18" s="727"/>
      <c r="M18" s="727"/>
      <c r="N18" s="727"/>
      <c r="O18" s="728"/>
      <c r="P18" s="889">
        <f>SUM(P13:V17)</f>
        <v>28</v>
      </c>
      <c r="Q18" s="890"/>
      <c r="R18" s="890"/>
      <c r="S18" s="890"/>
      <c r="T18" s="890"/>
      <c r="U18" s="890"/>
      <c r="V18" s="891"/>
      <c r="W18" s="889">
        <f>SUM(W13:AC17)</f>
        <v>21</v>
      </c>
      <c r="X18" s="890"/>
      <c r="Y18" s="890"/>
      <c r="Z18" s="890"/>
      <c r="AA18" s="890"/>
      <c r="AB18" s="890"/>
      <c r="AC18" s="891"/>
      <c r="AD18" s="889">
        <f>SUM(AD13:AJ17)</f>
        <v>25</v>
      </c>
      <c r="AE18" s="890"/>
      <c r="AF18" s="890"/>
      <c r="AG18" s="890"/>
      <c r="AH18" s="890"/>
      <c r="AI18" s="890"/>
      <c r="AJ18" s="891"/>
      <c r="AK18" s="889">
        <f>SUM(AK13:AQ17)</f>
        <v>16</v>
      </c>
      <c r="AL18" s="890"/>
      <c r="AM18" s="890"/>
      <c r="AN18" s="890"/>
      <c r="AO18" s="890"/>
      <c r="AP18" s="890"/>
      <c r="AQ18" s="891"/>
      <c r="AR18" s="889">
        <f>SUM(AR13:AX17)</f>
        <v>29</v>
      </c>
      <c r="AS18" s="890"/>
      <c r="AT18" s="890"/>
      <c r="AU18" s="890"/>
      <c r="AV18" s="890"/>
      <c r="AW18" s="890"/>
      <c r="AX18" s="892"/>
    </row>
    <row r="19" spans="1:50" ht="24.75" customHeight="1" x14ac:dyDescent="0.15">
      <c r="A19" s="624"/>
      <c r="B19" s="625"/>
      <c r="C19" s="625"/>
      <c r="D19" s="625"/>
      <c r="E19" s="625"/>
      <c r="F19" s="626"/>
      <c r="G19" s="887" t="s">
        <v>10</v>
      </c>
      <c r="H19" s="888"/>
      <c r="I19" s="888"/>
      <c r="J19" s="888"/>
      <c r="K19" s="888"/>
      <c r="L19" s="888"/>
      <c r="M19" s="888"/>
      <c r="N19" s="888"/>
      <c r="O19" s="888"/>
      <c r="P19" s="665">
        <v>25</v>
      </c>
      <c r="Q19" s="666"/>
      <c r="R19" s="666"/>
      <c r="S19" s="666"/>
      <c r="T19" s="666"/>
      <c r="U19" s="666"/>
      <c r="V19" s="667"/>
      <c r="W19" s="665">
        <v>20</v>
      </c>
      <c r="X19" s="666"/>
      <c r="Y19" s="666"/>
      <c r="Z19" s="666"/>
      <c r="AA19" s="666"/>
      <c r="AB19" s="666"/>
      <c r="AC19" s="667"/>
      <c r="AD19" s="665">
        <v>24</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7" t="s">
        <v>11</v>
      </c>
      <c r="H20" s="888"/>
      <c r="I20" s="888"/>
      <c r="J20" s="888"/>
      <c r="K20" s="888"/>
      <c r="L20" s="888"/>
      <c r="M20" s="888"/>
      <c r="N20" s="888"/>
      <c r="O20" s="888"/>
      <c r="P20" s="338">
        <f>IF(P18=0, "-", SUM(P19)/P18)</f>
        <v>0.8928571428571429</v>
      </c>
      <c r="Q20" s="338"/>
      <c r="R20" s="338"/>
      <c r="S20" s="338"/>
      <c r="T20" s="338"/>
      <c r="U20" s="338"/>
      <c r="V20" s="338"/>
      <c r="W20" s="338">
        <f t="shared" ref="W20" si="0">IF(W18=0, "-", SUM(W19)/W18)</f>
        <v>0.95238095238095233</v>
      </c>
      <c r="X20" s="338"/>
      <c r="Y20" s="338"/>
      <c r="Z20" s="338"/>
      <c r="AA20" s="338"/>
      <c r="AB20" s="338"/>
      <c r="AC20" s="338"/>
      <c r="AD20" s="338">
        <f t="shared" ref="AD20" si="1">IF(AD18=0, "-", SUM(AD19)/AD18)</f>
        <v>0.96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0"/>
      <c r="B21" s="861"/>
      <c r="C21" s="861"/>
      <c r="D21" s="861"/>
      <c r="E21" s="861"/>
      <c r="F21" s="957"/>
      <c r="G21" s="336" t="s">
        <v>428</v>
      </c>
      <c r="H21" s="337"/>
      <c r="I21" s="337"/>
      <c r="J21" s="337"/>
      <c r="K21" s="337"/>
      <c r="L21" s="337"/>
      <c r="M21" s="337"/>
      <c r="N21" s="337"/>
      <c r="O21" s="337"/>
      <c r="P21" s="338">
        <f>IF(P19=0, "-", SUM(P19)/SUM(P13,P14))</f>
        <v>0.8928571428571429</v>
      </c>
      <c r="Q21" s="338"/>
      <c r="R21" s="338"/>
      <c r="S21" s="338"/>
      <c r="T21" s="338"/>
      <c r="U21" s="338"/>
      <c r="V21" s="338"/>
      <c r="W21" s="338">
        <f t="shared" ref="W21" si="2">IF(W19=0, "-", SUM(W19)/SUM(W13,W14))</f>
        <v>0.95238095238095233</v>
      </c>
      <c r="X21" s="338"/>
      <c r="Y21" s="338"/>
      <c r="Z21" s="338"/>
      <c r="AA21" s="338"/>
      <c r="AB21" s="338"/>
      <c r="AC21" s="338"/>
      <c r="AD21" s="338">
        <f t="shared" ref="AD21" si="3">IF(AD19=0, "-", SUM(AD19)/SUM(AD13,AD14))</f>
        <v>0.96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5" t="s">
        <v>406</v>
      </c>
      <c r="B22" s="976"/>
      <c r="C22" s="976"/>
      <c r="D22" s="976"/>
      <c r="E22" s="976"/>
      <c r="F22" s="977"/>
      <c r="G22" s="962" t="s">
        <v>404</v>
      </c>
      <c r="H22" s="230"/>
      <c r="I22" s="230"/>
      <c r="J22" s="230"/>
      <c r="K22" s="230"/>
      <c r="L22" s="230"/>
      <c r="M22" s="230"/>
      <c r="N22" s="230"/>
      <c r="O22" s="231"/>
      <c r="P22" s="952" t="s">
        <v>403</v>
      </c>
      <c r="Q22" s="230"/>
      <c r="R22" s="230"/>
      <c r="S22" s="230"/>
      <c r="T22" s="230"/>
      <c r="U22" s="230"/>
      <c r="V22" s="231"/>
      <c r="W22" s="952" t="s">
        <v>402</v>
      </c>
      <c r="X22" s="230"/>
      <c r="Y22" s="230"/>
      <c r="Z22" s="230"/>
      <c r="AA22" s="230"/>
      <c r="AB22" s="230"/>
      <c r="AC22" s="231"/>
      <c r="AD22" s="952" t="s">
        <v>401</v>
      </c>
      <c r="AE22" s="230"/>
      <c r="AF22" s="230"/>
      <c r="AG22" s="230"/>
      <c r="AH22" s="230"/>
      <c r="AI22" s="230"/>
      <c r="AJ22" s="230"/>
      <c r="AK22" s="230"/>
      <c r="AL22" s="230"/>
      <c r="AM22" s="230"/>
      <c r="AN22" s="230"/>
      <c r="AO22" s="230"/>
      <c r="AP22" s="230"/>
      <c r="AQ22" s="230"/>
      <c r="AR22" s="230"/>
      <c r="AS22" s="230"/>
      <c r="AT22" s="230"/>
      <c r="AU22" s="230"/>
      <c r="AV22" s="230"/>
      <c r="AW22" s="230"/>
      <c r="AX22" s="984"/>
    </row>
    <row r="23" spans="1:50" ht="25.5" customHeight="1" x14ac:dyDescent="0.15">
      <c r="A23" s="978"/>
      <c r="B23" s="979"/>
      <c r="C23" s="979"/>
      <c r="D23" s="979"/>
      <c r="E23" s="979"/>
      <c r="F23" s="980"/>
      <c r="G23" s="963" t="s">
        <v>473</v>
      </c>
      <c r="H23" s="964"/>
      <c r="I23" s="964"/>
      <c r="J23" s="964"/>
      <c r="K23" s="964"/>
      <c r="L23" s="964"/>
      <c r="M23" s="964"/>
      <c r="N23" s="964"/>
      <c r="O23" s="965"/>
      <c r="P23" s="929">
        <v>15.5</v>
      </c>
      <c r="Q23" s="930"/>
      <c r="R23" s="930"/>
      <c r="S23" s="930"/>
      <c r="T23" s="930"/>
      <c r="U23" s="930"/>
      <c r="V23" s="953"/>
      <c r="W23" s="929">
        <v>28.3</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474</v>
      </c>
      <c r="H24" s="967"/>
      <c r="I24" s="967"/>
      <c r="J24" s="967"/>
      <c r="K24" s="967"/>
      <c r="L24" s="967"/>
      <c r="M24" s="967"/>
      <c r="N24" s="967"/>
      <c r="O24" s="968"/>
      <c r="P24" s="665">
        <v>0.2</v>
      </c>
      <c r="Q24" s="666"/>
      <c r="R24" s="666"/>
      <c r="S24" s="666"/>
      <c r="T24" s="666"/>
      <c r="U24" s="666"/>
      <c r="V24" s="667"/>
      <c r="W24" s="665">
        <v>0.4</v>
      </c>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475</v>
      </c>
      <c r="H25" s="967"/>
      <c r="I25" s="967"/>
      <c r="J25" s="967"/>
      <c r="K25" s="967"/>
      <c r="L25" s="967"/>
      <c r="M25" s="967"/>
      <c r="N25" s="967"/>
      <c r="O25" s="968"/>
      <c r="P25" s="665">
        <v>0.2</v>
      </c>
      <c r="Q25" s="666"/>
      <c r="R25" s="666"/>
      <c r="S25" s="666"/>
      <c r="T25" s="666"/>
      <c r="U25" s="666"/>
      <c r="V25" s="667"/>
      <c r="W25" s="665">
        <v>0.2</v>
      </c>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476</v>
      </c>
      <c r="H26" s="967"/>
      <c r="I26" s="967"/>
      <c r="J26" s="967"/>
      <c r="K26" s="967"/>
      <c r="L26" s="967"/>
      <c r="M26" s="967"/>
      <c r="N26" s="967"/>
      <c r="O26" s="968"/>
      <c r="P26" s="665">
        <v>0.1</v>
      </c>
      <c r="Q26" s="666"/>
      <c r="R26" s="666"/>
      <c r="S26" s="666"/>
      <c r="T26" s="666"/>
      <c r="U26" s="666"/>
      <c r="V26" s="667"/>
      <c r="W26" s="665">
        <v>0.1</v>
      </c>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405</v>
      </c>
      <c r="H29" s="973"/>
      <c r="I29" s="973"/>
      <c r="J29" s="973"/>
      <c r="K29" s="973"/>
      <c r="L29" s="973"/>
      <c r="M29" s="973"/>
      <c r="N29" s="973"/>
      <c r="O29" s="974"/>
      <c r="P29" s="944">
        <f>AK13</f>
        <v>16</v>
      </c>
      <c r="Q29" s="945"/>
      <c r="R29" s="945"/>
      <c r="S29" s="945"/>
      <c r="T29" s="945"/>
      <c r="U29" s="945"/>
      <c r="V29" s="946"/>
      <c r="W29" s="944">
        <f>AR13</f>
        <v>29</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470</v>
      </c>
      <c r="AR31" s="174"/>
      <c r="AS31" s="118" t="s">
        <v>309</v>
      </c>
      <c r="AT31" s="119"/>
      <c r="AU31" s="173" t="s">
        <v>470</v>
      </c>
      <c r="AV31" s="173"/>
      <c r="AW31" s="416" t="s">
        <v>297</v>
      </c>
      <c r="AX31" s="417"/>
    </row>
    <row r="32" spans="1:50" ht="23.25" customHeight="1" x14ac:dyDescent="0.15">
      <c r="A32" s="421"/>
      <c r="B32" s="419"/>
      <c r="C32" s="419"/>
      <c r="D32" s="419"/>
      <c r="E32" s="419"/>
      <c r="F32" s="420"/>
      <c r="G32" s="562" t="s">
        <v>472</v>
      </c>
      <c r="H32" s="563"/>
      <c r="I32" s="563"/>
      <c r="J32" s="563"/>
      <c r="K32" s="563"/>
      <c r="L32" s="563"/>
      <c r="M32" s="563"/>
      <c r="N32" s="563"/>
      <c r="O32" s="564"/>
      <c r="P32" s="87" t="s">
        <v>480</v>
      </c>
      <c r="Q32" s="87"/>
      <c r="R32" s="87"/>
      <c r="S32" s="87"/>
      <c r="T32" s="87"/>
      <c r="U32" s="87"/>
      <c r="V32" s="87"/>
      <c r="W32" s="87"/>
      <c r="X32" s="88"/>
      <c r="Y32" s="484" t="s">
        <v>13</v>
      </c>
      <c r="Z32" s="531"/>
      <c r="AA32" s="532"/>
      <c r="AB32" s="469" t="s">
        <v>477</v>
      </c>
      <c r="AC32" s="469"/>
      <c r="AD32" s="469"/>
      <c r="AE32" s="226" t="s">
        <v>470</v>
      </c>
      <c r="AF32" s="227"/>
      <c r="AG32" s="227"/>
      <c r="AH32" s="227"/>
      <c r="AI32" s="226">
        <v>2</v>
      </c>
      <c r="AJ32" s="227"/>
      <c r="AK32" s="227"/>
      <c r="AL32" s="227"/>
      <c r="AM32" s="226">
        <v>3</v>
      </c>
      <c r="AN32" s="227"/>
      <c r="AO32" s="227"/>
      <c r="AP32" s="227"/>
      <c r="AQ32" s="346" t="s">
        <v>470</v>
      </c>
      <c r="AR32" s="181"/>
      <c r="AS32" s="181"/>
      <c r="AT32" s="347"/>
      <c r="AU32" s="227" t="s">
        <v>508</v>
      </c>
      <c r="AV32" s="227"/>
      <c r="AW32" s="227"/>
      <c r="AX32" s="229"/>
    </row>
    <row r="33" spans="1:50" ht="23.25" customHeight="1" x14ac:dyDescent="0.15">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477</v>
      </c>
      <c r="AC33" s="523"/>
      <c r="AD33" s="523"/>
      <c r="AE33" s="226" t="s">
        <v>470</v>
      </c>
      <c r="AF33" s="227"/>
      <c r="AG33" s="227"/>
      <c r="AH33" s="227"/>
      <c r="AI33" s="226">
        <v>1</v>
      </c>
      <c r="AJ33" s="227"/>
      <c r="AK33" s="227"/>
      <c r="AL33" s="227"/>
      <c r="AM33" s="226">
        <v>1</v>
      </c>
      <c r="AN33" s="227"/>
      <c r="AO33" s="227"/>
      <c r="AP33" s="227"/>
      <c r="AQ33" s="346" t="s">
        <v>470</v>
      </c>
      <c r="AR33" s="181"/>
      <c r="AS33" s="181"/>
      <c r="AT33" s="347"/>
      <c r="AU33" s="227">
        <v>3</v>
      </c>
      <c r="AV33" s="227"/>
      <c r="AW33" s="227"/>
      <c r="AX33" s="229"/>
    </row>
    <row r="34" spans="1:50" ht="23.25" customHeight="1" x14ac:dyDescent="0.15">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t="s">
        <v>470</v>
      </c>
      <c r="AF34" s="227"/>
      <c r="AG34" s="227"/>
      <c r="AH34" s="227"/>
      <c r="AI34" s="226">
        <v>200</v>
      </c>
      <c r="AJ34" s="227"/>
      <c r="AK34" s="227"/>
      <c r="AL34" s="227"/>
      <c r="AM34" s="226">
        <v>300</v>
      </c>
      <c r="AN34" s="227"/>
      <c r="AO34" s="227"/>
      <c r="AP34" s="227"/>
      <c r="AQ34" s="346" t="s">
        <v>470</v>
      </c>
      <c r="AR34" s="181"/>
      <c r="AS34" s="181"/>
      <c r="AT34" s="347"/>
      <c r="AU34" s="227" t="s">
        <v>508</v>
      </c>
      <c r="AV34" s="227"/>
      <c r="AW34" s="227"/>
      <c r="AX34" s="229"/>
    </row>
    <row r="35" spans="1:50" ht="23.25" customHeight="1" x14ac:dyDescent="0.15">
      <c r="A35" s="212" t="s">
        <v>457</v>
      </c>
      <c r="B35" s="213"/>
      <c r="C35" s="213"/>
      <c r="D35" s="213"/>
      <c r="E35" s="213"/>
      <c r="F35" s="214"/>
      <c r="G35" s="218" t="s">
        <v>517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0"/>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4"/>
      <c r="AS38" s="118" t="s">
        <v>309</v>
      </c>
      <c r="AT38" s="119"/>
      <c r="AU38" s="173"/>
      <c r="AV38" s="173"/>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7"/>
      <c r="Q39" s="87"/>
      <c r="R39" s="87"/>
      <c r="S39" s="87"/>
      <c r="T39" s="87"/>
      <c r="U39" s="87"/>
      <c r="V39" s="87"/>
      <c r="W39" s="87"/>
      <c r="X39" s="88"/>
      <c r="Y39" s="484" t="s">
        <v>13</v>
      </c>
      <c r="Z39" s="531"/>
      <c r="AA39" s="532"/>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15">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c r="AC40" s="523"/>
      <c r="AD40" s="523"/>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15">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0"/>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4"/>
      <c r="AS45" s="118" t="s">
        <v>309</v>
      </c>
      <c r="AT45" s="119"/>
      <c r="AU45" s="173"/>
      <c r="AV45" s="173"/>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7"/>
      <c r="Q46" s="87"/>
      <c r="R46" s="87"/>
      <c r="S46" s="87"/>
      <c r="T46" s="87"/>
      <c r="U46" s="87"/>
      <c r="V46" s="87"/>
      <c r="W46" s="87"/>
      <c r="X46" s="88"/>
      <c r="Y46" s="484" t="s">
        <v>13</v>
      </c>
      <c r="Z46" s="531"/>
      <c r="AA46" s="532"/>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15">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c r="AC47" s="523"/>
      <c r="AD47" s="523"/>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15">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4"/>
      <c r="AS52" s="118" t="s">
        <v>309</v>
      </c>
      <c r="AT52" s="119"/>
      <c r="AU52" s="173"/>
      <c r="AV52" s="173"/>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7"/>
      <c r="Q53" s="87"/>
      <c r="R53" s="87"/>
      <c r="S53" s="87"/>
      <c r="T53" s="87"/>
      <c r="U53" s="87"/>
      <c r="V53" s="87"/>
      <c r="W53" s="87"/>
      <c r="X53" s="88"/>
      <c r="Y53" s="484" t="s">
        <v>13</v>
      </c>
      <c r="Z53" s="531"/>
      <c r="AA53" s="532"/>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hidden="1" customHeight="1" x14ac:dyDescent="0.15">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c r="AC54" s="523"/>
      <c r="AD54" s="523"/>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hidden="1" customHeight="1" x14ac:dyDescent="0.15">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4"/>
      <c r="AS59" s="118" t="s">
        <v>309</v>
      </c>
      <c r="AT59" s="119"/>
      <c r="AU59" s="173"/>
      <c r="AV59" s="173"/>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15">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15">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421</v>
      </c>
      <c r="AX66" s="270"/>
    </row>
    <row r="67" spans="1:50" ht="23.25" hidden="1" customHeight="1" x14ac:dyDescent="0.15">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447</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447</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448</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429</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446</v>
      </c>
      <c r="X70" s="238"/>
      <c r="Y70" s="243" t="s">
        <v>13</v>
      </c>
      <c r="Z70" s="243"/>
      <c r="AA70" s="244"/>
      <c r="AB70" s="245" t="s">
        <v>447</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447</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448</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09" t="s">
        <v>423</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hidden="1" customHeight="1" x14ac:dyDescent="0.15">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c r="AR74" s="174"/>
      <c r="AS74" s="118" t="s">
        <v>309</v>
      </c>
      <c r="AT74" s="119"/>
      <c r="AU74" s="591"/>
      <c r="AV74" s="174"/>
      <c r="AW74" s="118" t="s">
        <v>297</v>
      </c>
      <c r="AX74" s="157"/>
    </row>
    <row r="75" spans="1:50" ht="23.25" hidden="1" customHeight="1" x14ac:dyDescent="0.15">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15">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15">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1"/>
      <c r="AF77" s="902"/>
      <c r="AG77" s="902"/>
      <c r="AH77" s="902"/>
      <c r="AI77" s="901"/>
      <c r="AJ77" s="902"/>
      <c r="AK77" s="902"/>
      <c r="AL77" s="902"/>
      <c r="AM77" s="901"/>
      <c r="AN77" s="902"/>
      <c r="AO77" s="902"/>
      <c r="AP77" s="902"/>
      <c r="AQ77" s="346"/>
      <c r="AR77" s="181"/>
      <c r="AS77" s="181"/>
      <c r="AT77" s="347"/>
      <c r="AU77" s="227"/>
      <c r="AV77" s="227"/>
      <c r="AW77" s="227"/>
      <c r="AX77" s="229"/>
    </row>
    <row r="78" spans="1:50" ht="69.75" hidden="1" customHeight="1" x14ac:dyDescent="0.15">
      <c r="A78" s="344" t="s">
        <v>460</v>
      </c>
      <c r="B78" s="345"/>
      <c r="C78" s="345"/>
      <c r="D78" s="345"/>
      <c r="E78" s="342" t="s">
        <v>388</v>
      </c>
      <c r="F78" s="343"/>
      <c r="G78" s="49" t="s">
        <v>319</v>
      </c>
      <c r="H78" s="588"/>
      <c r="I78" s="589"/>
      <c r="J78" s="589"/>
      <c r="K78" s="589"/>
      <c r="L78" s="589"/>
      <c r="M78" s="589"/>
      <c r="N78" s="589"/>
      <c r="O78" s="59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417</v>
      </c>
      <c r="AP79" s="292"/>
      <c r="AQ79" s="292"/>
      <c r="AR79" s="76" t="s">
        <v>415</v>
      </c>
      <c r="AS79" s="291"/>
      <c r="AT79" s="292"/>
      <c r="AU79" s="292"/>
      <c r="AV79" s="292"/>
      <c r="AW79" s="292"/>
      <c r="AX79" s="958"/>
    </row>
    <row r="80" spans="1:50" ht="18.75" hidden="1" customHeight="1" x14ac:dyDescent="0.15">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75" hidden="1" customHeight="1" x14ac:dyDescent="0.15">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15">
      <c r="A87" s="876"/>
      <c r="B87" s="449"/>
      <c r="C87" s="449"/>
      <c r="D87" s="449"/>
      <c r="E87" s="449"/>
      <c r="F87" s="450"/>
      <c r="G87" s="86"/>
      <c r="H87" s="87"/>
      <c r="I87" s="87"/>
      <c r="J87" s="87"/>
      <c r="K87" s="87"/>
      <c r="L87" s="87"/>
      <c r="M87" s="87"/>
      <c r="N87" s="87"/>
      <c r="O87" s="88"/>
      <c r="P87" s="87"/>
      <c r="Q87" s="517"/>
      <c r="R87" s="517"/>
      <c r="S87" s="517"/>
      <c r="T87" s="517"/>
      <c r="U87" s="517"/>
      <c r="V87" s="517"/>
      <c r="W87" s="517"/>
      <c r="X87" s="518"/>
      <c r="Y87" s="559" t="s">
        <v>62</v>
      </c>
      <c r="Z87" s="560"/>
      <c r="AA87" s="561"/>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15">
      <c r="A88" s="876"/>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15">
      <c r="A89" s="876"/>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15">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60" ht="18.75" hidden="1" customHeight="1" x14ac:dyDescent="0.15">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hidden="1" customHeight="1" x14ac:dyDescent="0.15">
      <c r="A92" s="876"/>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15">
      <c r="A93" s="876"/>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15">
      <c r="A94" s="876"/>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15">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60" ht="18.75" hidden="1" customHeight="1" x14ac:dyDescent="0.15">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60" ht="23.25" hidden="1" customHeight="1" x14ac:dyDescent="0.15">
      <c r="A97" s="876"/>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15">
      <c r="A98" s="876"/>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
      <c r="A99" s="877"/>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7" t="s">
        <v>478</v>
      </c>
      <c r="H101" s="87"/>
      <c r="I101" s="87"/>
      <c r="J101" s="87"/>
      <c r="K101" s="87"/>
      <c r="L101" s="87"/>
      <c r="M101" s="87"/>
      <c r="N101" s="87"/>
      <c r="O101" s="87"/>
      <c r="P101" s="87"/>
      <c r="Q101" s="87"/>
      <c r="R101" s="87"/>
      <c r="S101" s="87"/>
      <c r="T101" s="87"/>
      <c r="U101" s="87"/>
      <c r="V101" s="87"/>
      <c r="W101" s="87"/>
      <c r="X101" s="88"/>
      <c r="Y101" s="540" t="s">
        <v>55</v>
      </c>
      <c r="Z101" s="541"/>
      <c r="AA101" s="542"/>
      <c r="AB101" s="469" t="s">
        <v>481</v>
      </c>
      <c r="AC101" s="469"/>
      <c r="AD101" s="469"/>
      <c r="AE101" s="226">
        <v>2</v>
      </c>
      <c r="AF101" s="227"/>
      <c r="AG101" s="227"/>
      <c r="AH101" s="228"/>
      <c r="AI101" s="226">
        <v>2</v>
      </c>
      <c r="AJ101" s="227"/>
      <c r="AK101" s="227"/>
      <c r="AL101" s="228"/>
      <c r="AM101" s="226">
        <v>2</v>
      </c>
      <c r="AN101" s="227"/>
      <c r="AO101" s="227"/>
      <c r="AP101" s="228"/>
      <c r="AQ101" s="226">
        <v>1</v>
      </c>
      <c r="AR101" s="227"/>
      <c r="AS101" s="227"/>
      <c r="AT101" s="228"/>
      <c r="AU101" s="226" t="s">
        <v>508</v>
      </c>
      <c r="AV101" s="227"/>
      <c r="AW101" s="227"/>
      <c r="AX101" s="228"/>
    </row>
    <row r="102" spans="1:60" ht="23.25" customHeight="1" x14ac:dyDescent="0.15">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481</v>
      </c>
      <c r="AC102" s="469"/>
      <c r="AD102" s="469"/>
      <c r="AE102" s="439">
        <v>2</v>
      </c>
      <c r="AF102" s="439"/>
      <c r="AG102" s="439"/>
      <c r="AH102" s="439"/>
      <c r="AI102" s="439">
        <v>2</v>
      </c>
      <c r="AJ102" s="439"/>
      <c r="AK102" s="439"/>
      <c r="AL102" s="439"/>
      <c r="AM102" s="439">
        <v>2</v>
      </c>
      <c r="AN102" s="439"/>
      <c r="AO102" s="439"/>
      <c r="AP102" s="439"/>
      <c r="AQ102" s="224">
        <v>1</v>
      </c>
      <c r="AR102" s="225"/>
      <c r="AS102" s="225"/>
      <c r="AT102" s="321"/>
      <c r="AU102" s="224">
        <v>1</v>
      </c>
      <c r="AV102" s="225"/>
      <c r="AW102" s="225"/>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425</v>
      </c>
      <c r="AR103" s="298"/>
      <c r="AS103" s="298"/>
      <c r="AT103" s="322"/>
      <c r="AU103" s="297" t="s">
        <v>426</v>
      </c>
      <c r="AV103" s="298"/>
      <c r="AW103" s="298"/>
      <c r="AX103" s="299"/>
    </row>
    <row r="104" spans="1:60" ht="23.25" hidden="1" customHeight="1" x14ac:dyDescent="0.15">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60" ht="23.25" hidden="1" customHeight="1" x14ac:dyDescent="0.15">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425</v>
      </c>
      <c r="AR106" s="298"/>
      <c r="AS106" s="298"/>
      <c r="AT106" s="322"/>
      <c r="AU106" s="297" t="s">
        <v>426</v>
      </c>
      <c r="AV106" s="298"/>
      <c r="AW106" s="298"/>
      <c r="AX106" s="299"/>
    </row>
    <row r="107" spans="1:60" ht="23.25" hidden="1" customHeight="1" x14ac:dyDescent="0.15">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60" ht="23.25" hidden="1" customHeight="1" x14ac:dyDescent="0.15">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425</v>
      </c>
      <c r="AR109" s="298"/>
      <c r="AS109" s="298"/>
      <c r="AT109" s="322"/>
      <c r="AU109" s="297" t="s">
        <v>426</v>
      </c>
      <c r="AV109" s="298"/>
      <c r="AW109" s="298"/>
      <c r="AX109" s="299"/>
    </row>
    <row r="110" spans="1:60" ht="23.25" hidden="1" customHeight="1" x14ac:dyDescent="0.15">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60" ht="23.25" hidden="1" customHeight="1" x14ac:dyDescent="0.15">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7" t="s">
        <v>426</v>
      </c>
      <c r="AV112" s="298"/>
      <c r="AW112" s="298"/>
      <c r="AX112" s="299"/>
    </row>
    <row r="113" spans="1:50" ht="23.25" hidden="1" customHeight="1" x14ac:dyDescent="0.15">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hidden="1" customHeight="1" x14ac:dyDescent="0.15">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479</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482</v>
      </c>
      <c r="AC116" s="471"/>
      <c r="AD116" s="472"/>
      <c r="AE116" s="439">
        <v>12.5</v>
      </c>
      <c r="AF116" s="439"/>
      <c r="AG116" s="439"/>
      <c r="AH116" s="439"/>
      <c r="AI116" s="439">
        <v>10</v>
      </c>
      <c r="AJ116" s="439"/>
      <c r="AK116" s="439"/>
      <c r="AL116" s="439"/>
      <c r="AM116" s="439">
        <v>12</v>
      </c>
      <c r="AN116" s="439"/>
      <c r="AO116" s="439"/>
      <c r="AP116" s="439"/>
      <c r="AQ116" s="226">
        <v>16</v>
      </c>
      <c r="AR116" s="227"/>
      <c r="AS116" s="227"/>
      <c r="AT116" s="227"/>
      <c r="AU116" s="227"/>
      <c r="AV116" s="227"/>
      <c r="AW116" s="227"/>
      <c r="AX116" s="229"/>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483</v>
      </c>
      <c r="AC117" s="486"/>
      <c r="AD117" s="487"/>
      <c r="AE117" s="535" t="s">
        <v>484</v>
      </c>
      <c r="AF117" s="535"/>
      <c r="AG117" s="535"/>
      <c r="AH117" s="535"/>
      <c r="AI117" s="535" t="s">
        <v>485</v>
      </c>
      <c r="AJ117" s="535"/>
      <c r="AK117" s="535"/>
      <c r="AL117" s="535"/>
      <c r="AM117" s="535" t="s">
        <v>511</v>
      </c>
      <c r="AN117" s="535"/>
      <c r="AO117" s="535"/>
      <c r="AP117" s="535"/>
      <c r="AQ117" s="535" t="s">
        <v>512</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30" t="s">
        <v>323</v>
      </c>
      <c r="B130" s="125"/>
      <c r="C130" s="124" t="s">
        <v>320</v>
      </c>
      <c r="D130" s="125"/>
      <c r="E130" s="189" t="s">
        <v>353</v>
      </c>
      <c r="F130" s="190"/>
      <c r="G130" s="191" t="s">
        <v>487</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488</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486</v>
      </c>
      <c r="AR133" s="173"/>
      <c r="AS133" s="118" t="s">
        <v>309</v>
      </c>
      <c r="AT133" s="119"/>
      <c r="AU133" s="174" t="s">
        <v>486</v>
      </c>
      <c r="AV133" s="174"/>
      <c r="AW133" s="118" t="s">
        <v>297</v>
      </c>
      <c r="AX133" s="157"/>
    </row>
    <row r="134" spans="1:50" ht="39.75" customHeight="1" x14ac:dyDescent="0.15">
      <c r="A134" s="131"/>
      <c r="B134" s="127"/>
      <c r="C134" s="126"/>
      <c r="D134" s="127"/>
      <c r="E134" s="126"/>
      <c r="F134" s="200"/>
      <c r="G134" s="86" t="s">
        <v>486</v>
      </c>
      <c r="H134" s="87"/>
      <c r="I134" s="87"/>
      <c r="J134" s="87"/>
      <c r="K134" s="87"/>
      <c r="L134" s="87"/>
      <c r="M134" s="87"/>
      <c r="N134" s="87"/>
      <c r="O134" s="87"/>
      <c r="P134" s="87"/>
      <c r="Q134" s="87"/>
      <c r="R134" s="87"/>
      <c r="S134" s="87"/>
      <c r="T134" s="87"/>
      <c r="U134" s="87"/>
      <c r="V134" s="87"/>
      <c r="W134" s="87"/>
      <c r="X134" s="88"/>
      <c r="Y134" s="175" t="s">
        <v>333</v>
      </c>
      <c r="Z134" s="176"/>
      <c r="AA134" s="177"/>
      <c r="AB134" s="178" t="s">
        <v>486</v>
      </c>
      <c r="AC134" s="179"/>
      <c r="AD134" s="179"/>
      <c r="AE134" s="180" t="s">
        <v>486</v>
      </c>
      <c r="AF134" s="181"/>
      <c r="AG134" s="181"/>
      <c r="AH134" s="181"/>
      <c r="AI134" s="180" t="s">
        <v>486</v>
      </c>
      <c r="AJ134" s="181"/>
      <c r="AK134" s="181"/>
      <c r="AL134" s="181"/>
      <c r="AM134" s="180" t="s">
        <v>486</v>
      </c>
      <c r="AN134" s="181"/>
      <c r="AO134" s="181"/>
      <c r="AP134" s="181"/>
      <c r="AQ134" s="180" t="s">
        <v>486</v>
      </c>
      <c r="AR134" s="181"/>
      <c r="AS134" s="181"/>
      <c r="AT134" s="181"/>
      <c r="AU134" s="180" t="s">
        <v>486</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486</v>
      </c>
      <c r="AC135" s="187"/>
      <c r="AD135" s="187"/>
      <c r="AE135" s="180" t="s">
        <v>486</v>
      </c>
      <c r="AF135" s="181"/>
      <c r="AG135" s="181"/>
      <c r="AH135" s="181"/>
      <c r="AI135" s="180" t="s">
        <v>486</v>
      </c>
      <c r="AJ135" s="181"/>
      <c r="AK135" s="181"/>
      <c r="AL135" s="181"/>
      <c r="AM135" s="180" t="s">
        <v>486</v>
      </c>
      <c r="AN135" s="181"/>
      <c r="AO135" s="181"/>
      <c r="AP135" s="181"/>
      <c r="AQ135" s="180" t="s">
        <v>486</v>
      </c>
      <c r="AR135" s="181"/>
      <c r="AS135" s="181"/>
      <c r="AT135" s="181"/>
      <c r="AU135" s="180" t="s">
        <v>486</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489</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42"/>
      <c r="E430" s="194" t="s">
        <v>342</v>
      </c>
      <c r="F430" s="195"/>
      <c r="G430" s="909" t="s">
        <v>338</v>
      </c>
      <c r="H430" s="108"/>
      <c r="I430" s="108"/>
      <c r="J430" s="910" t="s">
        <v>469</v>
      </c>
      <c r="K430" s="911"/>
      <c r="L430" s="911"/>
      <c r="M430" s="911"/>
      <c r="N430" s="911"/>
      <c r="O430" s="911"/>
      <c r="P430" s="911"/>
      <c r="Q430" s="911"/>
      <c r="R430" s="911"/>
      <c r="S430" s="911"/>
      <c r="T430" s="912"/>
      <c r="U430" s="589" t="s">
        <v>486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x14ac:dyDescent="0.15">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91"/>
      <c r="AR432" s="174"/>
      <c r="AS432" s="118" t="s">
        <v>309</v>
      </c>
      <c r="AT432" s="119"/>
      <c r="AU432" s="174"/>
      <c r="AV432" s="174"/>
      <c r="AW432" s="118" t="s">
        <v>297</v>
      </c>
      <c r="AX432" s="157"/>
    </row>
    <row r="433" spans="1:50" ht="23.25" customHeight="1" x14ac:dyDescent="0.15">
      <c r="A433" s="131"/>
      <c r="B433" s="127"/>
      <c r="C433" s="126"/>
      <c r="D433" s="127"/>
      <c r="E433" s="348"/>
      <c r="F433" s="349"/>
      <c r="G433" s="86" t="s">
        <v>486</v>
      </c>
      <c r="H433" s="87"/>
      <c r="I433" s="87"/>
      <c r="J433" s="87"/>
      <c r="K433" s="87"/>
      <c r="L433" s="87"/>
      <c r="M433" s="87"/>
      <c r="N433" s="87"/>
      <c r="O433" s="87"/>
      <c r="P433" s="87"/>
      <c r="Q433" s="87"/>
      <c r="R433" s="87"/>
      <c r="S433" s="87"/>
      <c r="T433" s="87"/>
      <c r="U433" s="87"/>
      <c r="V433" s="87"/>
      <c r="W433" s="87"/>
      <c r="X433" s="88"/>
      <c r="Y433" s="175" t="s">
        <v>13</v>
      </c>
      <c r="Z433" s="176"/>
      <c r="AA433" s="177"/>
      <c r="AB433" s="187"/>
      <c r="AC433" s="187"/>
      <c r="AD433" s="187"/>
      <c r="AE433" s="346"/>
      <c r="AF433" s="181"/>
      <c r="AG433" s="181"/>
      <c r="AH433" s="181"/>
      <c r="AI433" s="346"/>
      <c r="AJ433" s="181"/>
      <c r="AK433" s="181"/>
      <c r="AL433" s="181"/>
      <c r="AM433" s="346"/>
      <c r="AN433" s="181"/>
      <c r="AO433" s="181"/>
      <c r="AP433" s="347"/>
      <c r="AQ433" s="346"/>
      <c r="AR433" s="181"/>
      <c r="AS433" s="181"/>
      <c r="AT433" s="347"/>
      <c r="AU433" s="181"/>
      <c r="AV433" s="181"/>
      <c r="AW433" s="181"/>
      <c r="AX433" s="182"/>
    </row>
    <row r="434" spans="1:50" ht="23.25" customHeight="1" x14ac:dyDescent="0.15">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c r="AC434" s="179"/>
      <c r="AD434" s="179"/>
      <c r="AE434" s="346"/>
      <c r="AF434" s="181"/>
      <c r="AG434" s="181"/>
      <c r="AH434" s="347"/>
      <c r="AI434" s="346"/>
      <c r="AJ434" s="181"/>
      <c r="AK434" s="181"/>
      <c r="AL434" s="181"/>
      <c r="AM434" s="346"/>
      <c r="AN434" s="181"/>
      <c r="AO434" s="181"/>
      <c r="AP434" s="347"/>
      <c r="AQ434" s="346"/>
      <c r="AR434" s="181"/>
      <c r="AS434" s="181"/>
      <c r="AT434" s="347"/>
      <c r="AU434" s="181"/>
      <c r="AV434" s="181"/>
      <c r="AW434" s="181"/>
      <c r="AX434" s="182"/>
    </row>
    <row r="435" spans="1:50" ht="23.25" customHeight="1" x14ac:dyDescent="0.15">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c r="AF435" s="181"/>
      <c r="AG435" s="181"/>
      <c r="AH435" s="347"/>
      <c r="AI435" s="346"/>
      <c r="AJ435" s="181"/>
      <c r="AK435" s="181"/>
      <c r="AL435" s="181"/>
      <c r="AM435" s="346"/>
      <c r="AN435" s="181"/>
      <c r="AO435" s="181"/>
      <c r="AP435" s="347"/>
      <c r="AQ435" s="346"/>
      <c r="AR435" s="181"/>
      <c r="AS435" s="181"/>
      <c r="AT435" s="347"/>
      <c r="AU435" s="181"/>
      <c r="AV435" s="181"/>
      <c r="AW435" s="181"/>
      <c r="AX435" s="182"/>
    </row>
    <row r="436" spans="1:50" ht="18.75" hidden="1" customHeight="1" x14ac:dyDescent="0.15">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hidden="1" customHeight="1" x14ac:dyDescent="0.15">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15">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15">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15">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hidden="1" customHeight="1" x14ac:dyDescent="0.15">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15">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15">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15">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hidden="1" customHeight="1" x14ac:dyDescent="0.15">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15">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15">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15">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hidden="1" customHeight="1" x14ac:dyDescent="0.15">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15">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15">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x14ac:dyDescent="0.15">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1"/>
      <c r="AR457" s="174"/>
      <c r="AS457" s="118" t="s">
        <v>309</v>
      </c>
      <c r="AT457" s="119"/>
      <c r="AU457" s="174"/>
      <c r="AV457" s="174"/>
      <c r="AW457" s="118" t="s">
        <v>297</v>
      </c>
      <c r="AX457" s="157"/>
    </row>
    <row r="458" spans="1:50" ht="23.25" customHeight="1" x14ac:dyDescent="0.15">
      <c r="A458" s="131"/>
      <c r="B458" s="127"/>
      <c r="C458" s="126"/>
      <c r="D458" s="127"/>
      <c r="E458" s="348"/>
      <c r="F458" s="349"/>
      <c r="G458" s="86" t="s">
        <v>486</v>
      </c>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6"/>
      <c r="AF458" s="181"/>
      <c r="AG458" s="181"/>
      <c r="AH458" s="181"/>
      <c r="AI458" s="346"/>
      <c r="AJ458" s="181"/>
      <c r="AK458" s="181"/>
      <c r="AL458" s="181"/>
      <c r="AM458" s="346"/>
      <c r="AN458" s="181"/>
      <c r="AO458" s="181"/>
      <c r="AP458" s="347"/>
      <c r="AQ458" s="346"/>
      <c r="AR458" s="181"/>
      <c r="AS458" s="181"/>
      <c r="AT458" s="347"/>
      <c r="AU458" s="181"/>
      <c r="AV458" s="181"/>
      <c r="AW458" s="181"/>
      <c r="AX458" s="182"/>
    </row>
    <row r="459" spans="1:50" ht="23.25" customHeight="1" x14ac:dyDescent="0.15">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6"/>
      <c r="AF459" s="181"/>
      <c r="AG459" s="181"/>
      <c r="AH459" s="347"/>
      <c r="AI459" s="346"/>
      <c r="AJ459" s="181"/>
      <c r="AK459" s="181"/>
      <c r="AL459" s="181"/>
      <c r="AM459" s="346"/>
      <c r="AN459" s="181"/>
      <c r="AO459" s="181"/>
      <c r="AP459" s="347"/>
      <c r="AQ459" s="346"/>
      <c r="AR459" s="181"/>
      <c r="AS459" s="181"/>
      <c r="AT459" s="347"/>
      <c r="AU459" s="181"/>
      <c r="AV459" s="181"/>
      <c r="AW459" s="181"/>
      <c r="AX459" s="182"/>
    </row>
    <row r="460" spans="1:50" ht="23.25" customHeight="1" x14ac:dyDescent="0.15">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c r="AF460" s="181"/>
      <c r="AG460" s="181"/>
      <c r="AH460" s="347"/>
      <c r="AI460" s="346"/>
      <c r="AJ460" s="181"/>
      <c r="AK460" s="181"/>
      <c r="AL460" s="181"/>
      <c r="AM460" s="346"/>
      <c r="AN460" s="181"/>
      <c r="AO460" s="181"/>
      <c r="AP460" s="347"/>
      <c r="AQ460" s="346"/>
      <c r="AR460" s="181"/>
      <c r="AS460" s="181"/>
      <c r="AT460" s="347"/>
      <c r="AU460" s="181"/>
      <c r="AV460" s="181"/>
      <c r="AW460" s="181"/>
      <c r="AX460" s="182"/>
    </row>
    <row r="461" spans="1:50" ht="18.75" hidden="1" customHeight="1" x14ac:dyDescent="0.15">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hidden="1" customHeight="1" x14ac:dyDescent="0.15">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15">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15">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15">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hidden="1" customHeight="1" x14ac:dyDescent="0.15">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15">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15">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15">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hidden="1" customHeight="1" x14ac:dyDescent="0.15">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15">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15">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15">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hidden="1" customHeight="1" x14ac:dyDescent="0.15">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15">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15">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31"/>
      <c r="B482" s="127"/>
      <c r="C482" s="126"/>
      <c r="D482" s="127"/>
      <c r="E482" s="110" t="s">
        <v>486</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09" t="s">
        <v>338</v>
      </c>
      <c r="H484" s="108"/>
      <c r="I484" s="108"/>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x14ac:dyDescent="0.15">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hidden="1" customHeight="1" x14ac:dyDescent="0.15">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15">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15">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15">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hidden="1" customHeight="1" x14ac:dyDescent="0.15">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15">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15">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15">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hidden="1" customHeight="1" x14ac:dyDescent="0.15">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15">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15">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15">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hidden="1" customHeight="1" x14ac:dyDescent="0.15">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15">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15">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15">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hidden="1" customHeight="1" x14ac:dyDescent="0.15">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15">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15">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15">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hidden="1" customHeight="1" x14ac:dyDescent="0.15">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15">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15">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15">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hidden="1" customHeight="1" x14ac:dyDescent="0.15">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15">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15">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15">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hidden="1" customHeight="1" x14ac:dyDescent="0.15">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15">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15">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15">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hidden="1" customHeight="1" x14ac:dyDescent="0.15">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15">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15">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15">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hidden="1" customHeight="1" x14ac:dyDescent="0.15">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15">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15">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09" t="s">
        <v>338</v>
      </c>
      <c r="H538" s="108"/>
      <c r="I538" s="108"/>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x14ac:dyDescent="0.15">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hidden="1" customHeight="1" x14ac:dyDescent="0.15">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15">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15">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15">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hidden="1" customHeight="1" x14ac:dyDescent="0.15">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15">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15">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15">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hidden="1" customHeight="1" x14ac:dyDescent="0.15">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15">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15">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15">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hidden="1" customHeight="1" x14ac:dyDescent="0.15">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15">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15">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15">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hidden="1" customHeight="1" x14ac:dyDescent="0.15">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15">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15">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15">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hidden="1" customHeight="1" x14ac:dyDescent="0.15">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15">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15">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15">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hidden="1" customHeight="1" x14ac:dyDescent="0.15">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15">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15">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15">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hidden="1" customHeight="1" x14ac:dyDescent="0.15">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15">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15">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15">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hidden="1" customHeight="1" x14ac:dyDescent="0.15">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15">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15">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15">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hidden="1" customHeight="1" x14ac:dyDescent="0.15">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15">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15">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09" t="s">
        <v>338</v>
      </c>
      <c r="H592" s="108"/>
      <c r="I592" s="108"/>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x14ac:dyDescent="0.15">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hidden="1" customHeight="1" x14ac:dyDescent="0.15">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15">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15">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15">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hidden="1" customHeight="1" x14ac:dyDescent="0.15">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15">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15">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15">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hidden="1" customHeight="1" x14ac:dyDescent="0.15">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15">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15">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15">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hidden="1" customHeight="1" x14ac:dyDescent="0.15">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15">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15">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15">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hidden="1" customHeight="1" x14ac:dyDescent="0.15">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15">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15">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15">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hidden="1" customHeight="1" x14ac:dyDescent="0.15">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15">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15">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15">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hidden="1" customHeight="1" x14ac:dyDescent="0.15">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15">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15">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15">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hidden="1" customHeight="1" x14ac:dyDescent="0.15">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15">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15">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15">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hidden="1" customHeight="1" x14ac:dyDescent="0.15">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15">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15">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15">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hidden="1" customHeight="1" x14ac:dyDescent="0.15">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15">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15">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09" t="s">
        <v>338</v>
      </c>
      <c r="H646" s="108"/>
      <c r="I646" s="108"/>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x14ac:dyDescent="0.15">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hidden="1" customHeight="1" x14ac:dyDescent="0.15">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15">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15">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15">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hidden="1" customHeight="1" x14ac:dyDescent="0.15">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15">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15">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15">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hidden="1" customHeight="1" x14ac:dyDescent="0.15">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15">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15">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15">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hidden="1" customHeight="1" x14ac:dyDescent="0.15">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15">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15">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15">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hidden="1" customHeight="1" x14ac:dyDescent="0.15">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15">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15">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15">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hidden="1" customHeight="1" x14ac:dyDescent="0.15">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15">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15">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15">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hidden="1" customHeight="1" x14ac:dyDescent="0.15">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15">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15">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15">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hidden="1" customHeight="1" x14ac:dyDescent="0.15">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15">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15">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15">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hidden="1" customHeight="1" x14ac:dyDescent="0.15">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15">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15">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15">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hidden="1" customHeight="1" x14ac:dyDescent="0.15">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15">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15">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43"/>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27"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468</v>
      </c>
      <c r="AE702" s="355"/>
      <c r="AF702" s="355"/>
      <c r="AG702" s="397" t="s">
        <v>492</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468</v>
      </c>
      <c r="AE703" s="335"/>
      <c r="AF703" s="335"/>
      <c r="AG703" s="104" t="s">
        <v>493</v>
      </c>
      <c r="AH703" s="105"/>
      <c r="AI703" s="105"/>
      <c r="AJ703" s="105"/>
      <c r="AK703" s="105"/>
      <c r="AL703" s="105"/>
      <c r="AM703" s="105"/>
      <c r="AN703" s="105"/>
      <c r="AO703" s="105"/>
      <c r="AP703" s="105"/>
      <c r="AQ703" s="105"/>
      <c r="AR703" s="105"/>
      <c r="AS703" s="105"/>
      <c r="AT703" s="105"/>
      <c r="AU703" s="105"/>
      <c r="AV703" s="105"/>
      <c r="AW703" s="105"/>
      <c r="AX703" s="106"/>
    </row>
    <row r="704" spans="1:50" ht="5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468</v>
      </c>
      <c r="AE704" s="794"/>
      <c r="AF704" s="794"/>
      <c r="AG704" s="121" t="s">
        <v>494</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468</v>
      </c>
      <c r="AE705" s="725"/>
      <c r="AF705" s="725"/>
      <c r="AG705" s="110" t="s">
        <v>495</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490</v>
      </c>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490</v>
      </c>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491</v>
      </c>
      <c r="AE708" s="615"/>
      <c r="AF708" s="615"/>
      <c r="AG708" s="753" t="s">
        <v>486</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468</v>
      </c>
      <c r="AE709" s="335"/>
      <c r="AF709" s="335"/>
      <c r="AG709" s="104" t="s">
        <v>496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491</v>
      </c>
      <c r="AE710" s="335"/>
      <c r="AF710" s="335"/>
      <c r="AG710" s="104" t="s">
        <v>486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468</v>
      </c>
      <c r="AE711" s="335"/>
      <c r="AF711" s="335"/>
      <c r="AG711" s="104" t="s">
        <v>497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491</v>
      </c>
      <c r="AE712" s="794"/>
      <c r="AF712" s="794"/>
      <c r="AG712" s="821" t="s">
        <v>486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491</v>
      </c>
      <c r="AE713" s="335"/>
      <c r="AF713" s="671"/>
      <c r="AG713" s="104" t="s">
        <v>486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468</v>
      </c>
      <c r="AE714" s="819"/>
      <c r="AF714" s="820"/>
      <c r="AG714" s="747" t="s">
        <v>498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468</v>
      </c>
      <c r="AE715" s="615"/>
      <c r="AF715" s="739"/>
      <c r="AG715" s="753" t="s">
        <v>499</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491</v>
      </c>
      <c r="AE716" s="639"/>
      <c r="AF716" s="639"/>
      <c r="AG716" s="104" t="s">
        <v>486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468</v>
      </c>
      <c r="AE717" s="335"/>
      <c r="AF717" s="335"/>
      <c r="AG717" s="104" t="s">
        <v>500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468</v>
      </c>
      <c r="AE718" s="335"/>
      <c r="AF718" s="335"/>
      <c r="AG718" s="112" t="s">
        <v>501</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491</v>
      </c>
      <c r="AE719" s="615"/>
      <c r="AF719" s="615"/>
      <c r="AG719" s="110" t="s">
        <v>486</v>
      </c>
      <c r="AH719" s="87"/>
      <c r="AI719" s="87"/>
      <c r="AJ719" s="87"/>
      <c r="AK719" s="87"/>
      <c r="AL719" s="87"/>
      <c r="AM719" s="87"/>
      <c r="AN719" s="87"/>
      <c r="AO719" s="87"/>
      <c r="AP719" s="87"/>
      <c r="AQ719" s="87"/>
      <c r="AR719" s="87"/>
      <c r="AS719" s="87"/>
      <c r="AT719" s="87"/>
      <c r="AU719" s="87"/>
      <c r="AV719" s="87"/>
      <c r="AW719" s="87"/>
      <c r="AX719" s="111"/>
    </row>
    <row r="720" spans="1:50" ht="19.7" hidden="1"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hidden="1" customHeight="1" x14ac:dyDescent="0.15">
      <c r="A721" s="789"/>
      <c r="B721" s="790"/>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hidden="1"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hidden="1" customHeight="1" x14ac:dyDescent="0.15">
      <c r="A723" s="789"/>
      <c r="B723" s="790"/>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hidden="1" customHeight="1" x14ac:dyDescent="0.15">
      <c r="A724" s="789"/>
      <c r="B724" s="790"/>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15">
      <c r="A725" s="791"/>
      <c r="B725" s="792"/>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x14ac:dyDescent="0.15">
      <c r="A726" s="652" t="s">
        <v>48</v>
      </c>
      <c r="B726" s="813"/>
      <c r="C726" s="826" t="s">
        <v>53</v>
      </c>
      <c r="D726" s="848"/>
      <c r="E726" s="848"/>
      <c r="F726" s="849"/>
      <c r="G726" s="600" t="s">
        <v>513</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4"/>
      <c r="B727" s="815"/>
      <c r="C727" s="595" t="s">
        <v>57</v>
      </c>
      <c r="D727" s="596"/>
      <c r="E727" s="596"/>
      <c r="F727" s="597"/>
      <c r="G727" s="598" t="s">
        <v>514</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518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522</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t="s">
        <v>519</v>
      </c>
      <c r="B733" s="684"/>
      <c r="C733" s="684"/>
      <c r="D733" s="684"/>
      <c r="E733" s="685"/>
      <c r="F733" s="649" t="s">
        <v>520</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300" t="s">
        <v>486</v>
      </c>
      <c r="H737" s="301"/>
      <c r="I737" s="301"/>
      <c r="J737" s="301"/>
      <c r="K737" s="301"/>
      <c r="L737" s="301"/>
      <c r="M737" s="301"/>
      <c r="N737" s="301"/>
      <c r="O737" s="301"/>
      <c r="P737" s="302"/>
      <c r="Q737" s="313" t="s">
        <v>312</v>
      </c>
      <c r="R737" s="313"/>
      <c r="S737" s="313"/>
      <c r="T737" s="313"/>
      <c r="U737" s="313"/>
      <c r="V737" s="313"/>
      <c r="W737" s="300">
        <v>74</v>
      </c>
      <c r="X737" s="301"/>
      <c r="Y737" s="301"/>
      <c r="Z737" s="301"/>
      <c r="AA737" s="301"/>
      <c r="AB737" s="301"/>
      <c r="AC737" s="301"/>
      <c r="AD737" s="301"/>
      <c r="AE737" s="301"/>
      <c r="AF737" s="302"/>
      <c r="AG737" s="313" t="s">
        <v>313</v>
      </c>
      <c r="AH737" s="313"/>
      <c r="AI737" s="313"/>
      <c r="AJ737" s="313"/>
      <c r="AK737" s="313"/>
      <c r="AL737" s="313"/>
      <c r="AM737" s="300">
        <v>89</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v>381</v>
      </c>
      <c r="H738" s="301"/>
      <c r="I738" s="301"/>
      <c r="J738" s="301"/>
      <c r="K738" s="301"/>
      <c r="L738" s="301"/>
      <c r="M738" s="301"/>
      <c r="N738" s="301"/>
      <c r="O738" s="301"/>
      <c r="P738" s="301"/>
      <c r="Q738" s="313" t="s">
        <v>315</v>
      </c>
      <c r="R738" s="313"/>
      <c r="S738" s="313"/>
      <c r="T738" s="313"/>
      <c r="U738" s="313"/>
      <c r="V738" s="313"/>
      <c r="W738" s="300">
        <v>366</v>
      </c>
      <c r="X738" s="301"/>
      <c r="Y738" s="301"/>
      <c r="Z738" s="301"/>
      <c r="AA738" s="301"/>
      <c r="AB738" s="301"/>
      <c r="AC738" s="301"/>
      <c r="AD738" s="301"/>
      <c r="AE738" s="301"/>
      <c r="AF738" s="302"/>
      <c r="AG738" s="266" t="s">
        <v>316</v>
      </c>
      <c r="AH738" s="266"/>
      <c r="AI738" s="266"/>
      <c r="AJ738" s="266"/>
      <c r="AK738" s="266"/>
      <c r="AL738" s="266"/>
      <c r="AM738" s="300">
        <v>382</v>
      </c>
      <c r="AN738" s="301"/>
      <c r="AO738" s="301"/>
      <c r="AP738" s="301"/>
      <c r="AQ738" s="301"/>
      <c r="AR738" s="301"/>
      <c r="AS738" s="301"/>
      <c r="AT738" s="301"/>
      <c r="AU738" s="301"/>
      <c r="AV738" s="302"/>
      <c r="AW738" s="73"/>
      <c r="AX738" s="74"/>
    </row>
    <row r="739" spans="1:50" ht="24.75" customHeight="1" thickBot="1" x14ac:dyDescent="0.2">
      <c r="A739" s="672" t="s">
        <v>413</v>
      </c>
      <c r="B739" s="673"/>
      <c r="C739" s="673"/>
      <c r="D739" s="673"/>
      <c r="E739" s="673"/>
      <c r="F739" s="673"/>
      <c r="G739" s="303">
        <v>401</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85"/>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463</v>
      </c>
      <c r="B779" s="641"/>
      <c r="C779" s="641"/>
      <c r="D779" s="641"/>
      <c r="E779" s="641"/>
      <c r="F779" s="642"/>
      <c r="G779" s="605" t="s">
        <v>510</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15">
      <c r="A781" s="643"/>
      <c r="B781" s="644"/>
      <c r="C781" s="644"/>
      <c r="D781" s="644"/>
      <c r="E781" s="644"/>
      <c r="F781" s="645"/>
      <c r="G781" s="680" t="s">
        <v>502</v>
      </c>
      <c r="H781" s="681"/>
      <c r="I781" s="681"/>
      <c r="J781" s="681"/>
      <c r="K781" s="682"/>
      <c r="L781" s="674" t="s">
        <v>503</v>
      </c>
      <c r="M781" s="675"/>
      <c r="N781" s="675"/>
      <c r="O781" s="675"/>
      <c r="P781" s="675"/>
      <c r="Q781" s="675"/>
      <c r="R781" s="675"/>
      <c r="S781" s="675"/>
      <c r="T781" s="675"/>
      <c r="U781" s="675"/>
      <c r="V781" s="675"/>
      <c r="W781" s="675"/>
      <c r="X781" s="676"/>
      <c r="Y781" s="400">
        <v>16</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16</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3" t="s">
        <v>417</v>
      </c>
      <c r="AM831" s="294"/>
      <c r="AN831" s="29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410</v>
      </c>
      <c r="AD836" s="142"/>
      <c r="AE836" s="142"/>
      <c r="AF836" s="142"/>
      <c r="AG836" s="142"/>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45" customHeight="1" x14ac:dyDescent="0.15">
      <c r="A837" s="388">
        <v>1</v>
      </c>
      <c r="B837" s="388">
        <v>1</v>
      </c>
      <c r="C837" s="374" t="s">
        <v>509</v>
      </c>
      <c r="D837" s="356"/>
      <c r="E837" s="356"/>
      <c r="F837" s="356"/>
      <c r="G837" s="356"/>
      <c r="H837" s="356"/>
      <c r="I837" s="356"/>
      <c r="J837" s="357">
        <v>9010401072851</v>
      </c>
      <c r="K837" s="358"/>
      <c r="L837" s="358"/>
      <c r="M837" s="358"/>
      <c r="N837" s="358"/>
      <c r="O837" s="358"/>
      <c r="P837" s="375" t="s">
        <v>505</v>
      </c>
      <c r="Q837" s="359"/>
      <c r="R837" s="359"/>
      <c r="S837" s="359"/>
      <c r="T837" s="359"/>
      <c r="U837" s="359"/>
      <c r="V837" s="359"/>
      <c r="W837" s="359"/>
      <c r="X837" s="359"/>
      <c r="Y837" s="360">
        <v>16</v>
      </c>
      <c r="Z837" s="361"/>
      <c r="AA837" s="361"/>
      <c r="AB837" s="362"/>
      <c r="AC837" s="370" t="s">
        <v>453</v>
      </c>
      <c r="AD837" s="371"/>
      <c r="AE837" s="371"/>
      <c r="AF837" s="371"/>
      <c r="AG837" s="371"/>
      <c r="AH837" s="372">
        <v>2</v>
      </c>
      <c r="AI837" s="373"/>
      <c r="AJ837" s="373"/>
      <c r="AK837" s="373"/>
      <c r="AL837" s="366">
        <v>99.8</v>
      </c>
      <c r="AM837" s="367"/>
      <c r="AN837" s="367"/>
      <c r="AO837" s="368"/>
      <c r="AP837" s="369"/>
      <c r="AQ837" s="369"/>
      <c r="AR837" s="369"/>
      <c r="AS837" s="369"/>
      <c r="AT837" s="369"/>
      <c r="AU837" s="369"/>
      <c r="AV837" s="369"/>
      <c r="AW837" s="369"/>
      <c r="AX837" s="369"/>
    </row>
    <row r="838" spans="1:50" ht="61.5" customHeight="1" x14ac:dyDescent="0.15">
      <c r="A838" s="388">
        <v>2</v>
      </c>
      <c r="B838" s="388">
        <v>1</v>
      </c>
      <c r="C838" s="374" t="s">
        <v>504</v>
      </c>
      <c r="D838" s="356"/>
      <c r="E838" s="356"/>
      <c r="F838" s="356"/>
      <c r="G838" s="356"/>
      <c r="H838" s="356"/>
      <c r="I838" s="356"/>
      <c r="J838" s="357">
        <v>2010405000906</v>
      </c>
      <c r="K838" s="358"/>
      <c r="L838" s="358"/>
      <c r="M838" s="358"/>
      <c r="N838" s="358"/>
      <c r="O838" s="358"/>
      <c r="P838" s="375" t="s">
        <v>506</v>
      </c>
      <c r="Q838" s="359"/>
      <c r="R838" s="359"/>
      <c r="S838" s="359"/>
      <c r="T838" s="359"/>
      <c r="U838" s="359"/>
      <c r="V838" s="359"/>
      <c r="W838" s="359"/>
      <c r="X838" s="359"/>
      <c r="Y838" s="360">
        <v>8</v>
      </c>
      <c r="Z838" s="361"/>
      <c r="AA838" s="361"/>
      <c r="AB838" s="362"/>
      <c r="AC838" s="370" t="s">
        <v>453</v>
      </c>
      <c r="AD838" s="370"/>
      <c r="AE838" s="370"/>
      <c r="AF838" s="370"/>
      <c r="AG838" s="370"/>
      <c r="AH838" s="372">
        <v>2</v>
      </c>
      <c r="AI838" s="373"/>
      <c r="AJ838" s="373"/>
      <c r="AK838" s="373"/>
      <c r="AL838" s="383">
        <v>99.9</v>
      </c>
      <c r="AM838" s="384"/>
      <c r="AN838" s="384"/>
      <c r="AO838" s="385"/>
      <c r="AP838" s="369"/>
      <c r="AQ838" s="369"/>
      <c r="AR838" s="369"/>
      <c r="AS838" s="369"/>
      <c r="AT838" s="369"/>
      <c r="AU838" s="369"/>
      <c r="AV838" s="369"/>
      <c r="AW838" s="369"/>
      <c r="AX838" s="369"/>
    </row>
    <row r="839" spans="1:50" ht="37.5"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410</v>
      </c>
      <c r="AD869" s="142"/>
      <c r="AE869" s="142"/>
      <c r="AF869" s="142"/>
      <c r="AG869" s="142"/>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410</v>
      </c>
      <c r="AD902" s="142"/>
      <c r="AE902" s="142"/>
      <c r="AF902" s="142"/>
      <c r="AG902" s="142"/>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410</v>
      </c>
      <c r="AD935" s="142"/>
      <c r="AE935" s="142"/>
      <c r="AF935" s="142"/>
      <c r="AG935" s="142"/>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410</v>
      </c>
      <c r="AD968" s="142"/>
      <c r="AE968" s="142"/>
      <c r="AF968" s="142"/>
      <c r="AG968" s="142"/>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410</v>
      </c>
      <c r="AD1001" s="142"/>
      <c r="AE1001" s="142"/>
      <c r="AF1001" s="142"/>
      <c r="AG1001" s="142"/>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410</v>
      </c>
      <c r="AD1034" s="142"/>
      <c r="AE1034" s="142"/>
      <c r="AF1034" s="142"/>
      <c r="AG1034" s="142"/>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410</v>
      </c>
      <c r="AD1067" s="142"/>
      <c r="AE1067" s="142"/>
      <c r="AF1067" s="142"/>
      <c r="AG1067" s="142"/>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417</v>
      </c>
      <c r="AM1098" s="296"/>
      <c r="AN1098" s="29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140" t="s">
        <v>508</v>
      </c>
      <c r="F1102" s="387"/>
      <c r="G1102" s="387"/>
      <c r="H1102" s="387"/>
      <c r="I1102" s="387"/>
      <c r="J1102" s="357" t="s">
        <v>508</v>
      </c>
      <c r="K1102" s="358"/>
      <c r="L1102" s="358"/>
      <c r="M1102" s="358"/>
      <c r="N1102" s="358"/>
      <c r="O1102" s="358"/>
      <c r="P1102" s="375" t="s">
        <v>508</v>
      </c>
      <c r="Q1102" s="359"/>
      <c r="R1102" s="359"/>
      <c r="S1102" s="359"/>
      <c r="T1102" s="359"/>
      <c r="U1102" s="359"/>
      <c r="V1102" s="359"/>
      <c r="W1102" s="359"/>
      <c r="X1102" s="359"/>
      <c r="Y1102" s="360" t="s">
        <v>508</v>
      </c>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2017-06-02T06:38:31Z</cp:lastPrinted>
  <dcterms:created xsi:type="dcterms:W3CDTF">2012-03-13T00:50:25Z</dcterms:created>
  <dcterms:modified xsi:type="dcterms:W3CDTF">2017-08-18T09:49:39Z</dcterms:modified>
</cp:coreProperties>
</file>